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Groups\PSF\EFO\Summer 2020 coronavirus\Monthly Profiles Aug 20\"/>
    </mc:Choice>
  </mc:AlternateContent>
  <xr:revisionPtr revIDLastSave="0" documentId="13_ncr:1_{C7A902E1-4A7B-4BD8-BB66-47ADA8833EFB}" xr6:coauthVersionLast="41" xr6:coauthVersionMax="41" xr10:uidLastSave="{00000000-0000-0000-0000-000000000000}"/>
  <bookViews>
    <workbookView xWindow="-110" yWindow="-110" windowWidth="19420" windowHeight="10420" xr2:uid="{00000000-000D-0000-FFFF-FFFF00000000}"/>
  </bookViews>
  <sheets>
    <sheet name="Notes" sheetId="8" r:id="rId1"/>
    <sheet name="FSR Monthly Profiles" sheetId="6"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localSheetId="1" hidden="1">'[1]Model inputs'!#REF!</definedName>
    <definedName name="__123Graph_A" localSheetId="0" hidden="1">'[2]SUMMARY TABLE'!$S$23:$S$46</definedName>
    <definedName name="__123Graph_A" hidden="1">'[1]Model inputs'!#REF!</definedName>
    <definedName name="__123Graph_AALLTAX" localSheetId="1" hidden="1">'[3]Forecast data'!#REF!</definedName>
    <definedName name="__123Graph_AALLTAX" localSheetId="0" hidden="1">'[4]Forecast data'!#REF!</definedName>
    <definedName name="__123Graph_AALLTAX" hidden="1">'[3]Forecast data'!#REF!</definedName>
    <definedName name="__123Graph_ACFSINDIV" hidden="1">[5]Data!#REF!</definedName>
    <definedName name="__123Graph_AChart1" hidden="1">[6]table!$B$14:$B$16</definedName>
    <definedName name="__123Graph_ACHGSPD1" hidden="1">'[7]CHGSPD19.FIN'!$B$10:$B$20</definedName>
    <definedName name="__123Graph_ACHGSPD2" hidden="1">'[7]CHGSPD19.FIN'!$E$11:$E$20</definedName>
    <definedName name="__123Graph_ACurrent" hidden="1">[6]table!$B$14:$B$16</definedName>
    <definedName name="__123Graph_AEFF" localSheetId="1" hidden="1">'[8]T3 Page 1'!#REF!</definedName>
    <definedName name="__123Graph_AEFF" localSheetId="0" hidden="1">'[8]T3 Page 1'!#REF!</definedName>
    <definedName name="__123Graph_AEFF" hidden="1">'[8]T3 Page 1'!#REF!</definedName>
    <definedName name="__123Graph_AGR14PBF1" hidden="1">'[9]HIS19FIN(A)'!$AF$70:$AF$81</definedName>
    <definedName name="__123Graph_AHOMEVAT" localSheetId="1" hidden="1">'[3]Forecast data'!#REF!</definedName>
    <definedName name="__123Graph_AHOMEVAT" localSheetId="0" hidden="1">'[4]Forecast data'!#REF!</definedName>
    <definedName name="__123Graph_AHOMEVAT" hidden="1">'[3]Forecast data'!#REF!</definedName>
    <definedName name="__123Graph_AIMPORT" localSheetId="1" hidden="1">'[3]Forecast data'!#REF!</definedName>
    <definedName name="__123Graph_AIMPORT" localSheetId="0" hidden="1">'[4]Forecast data'!#REF!</definedName>
    <definedName name="__123Graph_AIMPORT" hidden="1">'[3]Forecast data'!#REF!</definedName>
    <definedName name="__123Graph_ALBFFIN" localSheetId="1" hidden="1">'[8]FC Page 1'!#REF!</definedName>
    <definedName name="__123Graph_ALBFFIN" localSheetId="0" hidden="1">'[8]FC Page 1'!#REF!</definedName>
    <definedName name="__123Graph_ALBFFIN" hidden="1">'[8]FC Page 1'!#REF!</definedName>
    <definedName name="__123Graph_ALBFFIN2" hidden="1">'[9]HIS19FIN(A)'!$K$59:$Q$59</definedName>
    <definedName name="__123Graph_ALBFHIC2" hidden="1">'[9]HIS19FIN(A)'!$D$59:$J$59</definedName>
    <definedName name="__123Graph_ALCB" hidden="1">'[9]HIS19FIN(A)'!$D$83:$I$83</definedName>
    <definedName name="__123Graph_ANACFIN" hidden="1">'[9]HIS19FIN(A)'!$K$97:$Q$97</definedName>
    <definedName name="__123Graph_ANACHIC" hidden="1">'[9]HIS19FIN(A)'!$D$97:$J$97</definedName>
    <definedName name="__123Graph_APDNUMBERS" hidden="1">'[2]SUMMARY TABLE'!$U$6:$U$49</definedName>
    <definedName name="__123Graph_APDTRENDS" hidden="1">'[2]SUMMARY TABLE'!$S$23:$S$46</definedName>
    <definedName name="__123Graph_APIC" localSheetId="1" hidden="1">'[8]T3 Page 1'!#REF!</definedName>
    <definedName name="__123Graph_APIC" localSheetId="0" hidden="1">'[8]T3 Page 1'!#REF!</definedName>
    <definedName name="__123Graph_APIC" hidden="1">'[8]T3 Page 1'!#REF!</definedName>
    <definedName name="__123Graph_ATOBREV" localSheetId="1" hidden="1">'[3]Forecast data'!#REF!</definedName>
    <definedName name="__123Graph_ATOBREV" localSheetId="0" hidden="1">'[4]Forecast data'!#REF!</definedName>
    <definedName name="__123Graph_ATOBREV" hidden="1">'[3]Forecast data'!#REF!</definedName>
    <definedName name="__123Graph_ATOTAL" localSheetId="1" hidden="1">'[3]Forecast data'!#REF!</definedName>
    <definedName name="__123Graph_ATOTAL" localSheetId="0" hidden="1">'[4]Forecast data'!#REF!</definedName>
    <definedName name="__123Graph_ATOTAL" hidden="1">'[3]Forecast data'!#REF!</definedName>
    <definedName name="__123Graph_B" localSheetId="1" hidden="1">'[1]Model inputs'!#REF!</definedName>
    <definedName name="__123Graph_B" localSheetId="0" hidden="1">'[2]SUMMARY TABLE'!$T$23:$T$46</definedName>
    <definedName name="__123Graph_B" hidden="1">'[1]Model inputs'!#REF!</definedName>
    <definedName name="__123Graph_BCFSINDIV" hidden="1">[5]Data!#REF!</definedName>
    <definedName name="__123Graph_BCFSUK" hidden="1">[5]Data!#REF!</definedName>
    <definedName name="__123Graph_BChart1" localSheetId="1" hidden="1">[6]table!#REF!</definedName>
    <definedName name="__123Graph_BChart1" localSheetId="0" hidden="1">[6]table!#REF!</definedName>
    <definedName name="__123Graph_BChart1" hidden="1">[6]table!#REF!</definedName>
    <definedName name="__123Graph_BCHGSPD1" hidden="1">'[7]CHGSPD19.FIN'!$H$10:$H$25</definedName>
    <definedName name="__123Graph_BCHGSPD2" hidden="1">'[7]CHGSPD19.FIN'!$I$11:$I$25</definedName>
    <definedName name="__123Graph_BCurrent" localSheetId="1" hidden="1">[6]table!#REF!</definedName>
    <definedName name="__123Graph_BCurrent" localSheetId="0" hidden="1">[6]table!#REF!</definedName>
    <definedName name="__123Graph_BCurrent" hidden="1">[6]table!#REF!</definedName>
    <definedName name="__123Graph_BEFF" localSheetId="1" hidden="1">'[8]T3 Page 1'!#REF!</definedName>
    <definedName name="__123Graph_BEFF" localSheetId="0" hidden="1">'[8]T3 Page 1'!#REF!</definedName>
    <definedName name="__123Graph_BEFF" hidden="1">'[8]T3 Page 1'!#REF!</definedName>
    <definedName name="__123Graph_BHOMEVAT" localSheetId="1" hidden="1">'[3]Forecast data'!#REF!</definedName>
    <definedName name="__123Graph_BHOMEVAT" localSheetId="0" hidden="1">'[4]Forecast data'!#REF!</definedName>
    <definedName name="__123Graph_BHOMEVAT" hidden="1">'[3]Forecast data'!#REF!</definedName>
    <definedName name="__123Graph_BIMPORT" localSheetId="1" hidden="1">'[3]Forecast data'!#REF!</definedName>
    <definedName name="__123Graph_BIMPORT" localSheetId="0" hidden="1">'[4]Forecast data'!#REF!</definedName>
    <definedName name="__123Graph_BIMPORT" hidden="1">'[3]Forecast data'!#REF!</definedName>
    <definedName name="__123Graph_BLBF" localSheetId="1" hidden="1">'[8]T3 Page 1'!#REF!</definedName>
    <definedName name="__123Graph_BLBF" localSheetId="0" hidden="1">'[8]T3 Page 1'!#REF!</definedName>
    <definedName name="__123Graph_BLBF" hidden="1">'[8]T3 Page 1'!#REF!</definedName>
    <definedName name="__123Graph_BLBFFIN" localSheetId="1" hidden="1">'[8]FC Page 1'!#REF!</definedName>
    <definedName name="__123Graph_BLBFFIN" localSheetId="0" hidden="1">'[8]FC Page 1'!#REF!</definedName>
    <definedName name="__123Graph_BLBFFIN" hidden="1">'[8]FC Page 1'!#REF!</definedName>
    <definedName name="__123Graph_BLCB" hidden="1">'[9]HIS19FIN(A)'!$D$79:$I$79</definedName>
    <definedName name="__123Graph_BPDTRENDS" hidden="1">'[2]SUMMARY TABLE'!$T$23:$T$46</definedName>
    <definedName name="__123Graph_BPIC" localSheetId="1" hidden="1">'[8]T3 Page 1'!#REF!</definedName>
    <definedName name="__123Graph_BPIC" localSheetId="0" hidden="1">'[8]T3 Page 1'!#REF!</definedName>
    <definedName name="__123Graph_BPIC" hidden="1">'[8]T3 Page 1'!#REF!</definedName>
    <definedName name="__123Graph_BTOTAL" localSheetId="1" hidden="1">'[3]Forecast data'!#REF!</definedName>
    <definedName name="__123Graph_BTOTAL" localSheetId="0" hidden="1">'[4]Forecast data'!#REF!</definedName>
    <definedName name="__123Graph_BTOTAL" hidden="1">'[3]Forecast data'!#REF!</definedName>
    <definedName name="__123Graph_C" hidden="1">[6]table!$C$14:$C$16</definedName>
    <definedName name="__123Graph_CACT13BUD" localSheetId="1" hidden="1">'[8]FC Page 1'!#REF!</definedName>
    <definedName name="__123Graph_CACT13BUD" localSheetId="0" hidden="1">'[8]FC Page 1'!#REF!</definedName>
    <definedName name="__123Graph_CACT13BUD" hidden="1">'[8]FC Page 1'!#REF!</definedName>
    <definedName name="__123Graph_CCFSINDIV" hidden="1">[5]Data!#REF!</definedName>
    <definedName name="__123Graph_CCFSUK" hidden="1">[5]Data!#REF!</definedName>
    <definedName name="__123Graph_CChart1" hidden="1">[6]table!$C$14:$C$16</definedName>
    <definedName name="__123Graph_CCurrent" hidden="1">[6]table!$C$14:$C$16</definedName>
    <definedName name="__123Graph_CEFF" localSheetId="1" hidden="1">'[8]T3 Page 1'!#REF!</definedName>
    <definedName name="__123Graph_CEFF" localSheetId="0" hidden="1">'[8]T3 Page 1'!#REF!</definedName>
    <definedName name="__123Graph_CEFF" hidden="1">'[8]T3 Page 1'!#REF!</definedName>
    <definedName name="__123Graph_CGR14PBF1" hidden="1">'[9]HIS19FIN(A)'!$AK$70:$AK$81</definedName>
    <definedName name="__123Graph_CLBF" localSheetId="1" hidden="1">'[8]T3 Page 1'!#REF!</definedName>
    <definedName name="__123Graph_CLBF" localSheetId="0" hidden="1">'[8]T3 Page 1'!#REF!</definedName>
    <definedName name="__123Graph_CLBF" hidden="1">'[8]T3 Page 1'!#REF!</definedName>
    <definedName name="__123Graph_CPIC" localSheetId="1" hidden="1">'[8]T3 Page 1'!#REF!</definedName>
    <definedName name="__123Graph_CPIC" localSheetId="0" hidden="1">'[8]T3 Page 1'!#REF!</definedName>
    <definedName name="__123Graph_CPIC" hidden="1">'[8]T3 Page 1'!#REF!</definedName>
    <definedName name="__123Graph_D" hidden="1">[6]table!$D$14:$D$16</definedName>
    <definedName name="__123Graph_DACT13BUD" localSheetId="1" hidden="1">'[8]FC Page 1'!#REF!</definedName>
    <definedName name="__123Graph_DACT13BUD" localSheetId="0" hidden="1">'[8]FC Page 1'!#REF!</definedName>
    <definedName name="__123Graph_DACT13BUD" hidden="1">'[8]FC Page 1'!#REF!</definedName>
    <definedName name="__123Graph_DCFSINDIV" hidden="1">[5]Data!#REF!</definedName>
    <definedName name="__123Graph_DCFSUK" hidden="1">[5]Data!#REF!</definedName>
    <definedName name="__123Graph_DChart1" hidden="1">[6]table!$D$14:$D$16</definedName>
    <definedName name="__123Graph_DCurrent" hidden="1">[6]table!$D$14:$D$16</definedName>
    <definedName name="__123Graph_DEFF" localSheetId="1" hidden="1">'[8]T3 Page 1'!#REF!</definedName>
    <definedName name="__123Graph_DEFF" localSheetId="0" hidden="1">'[8]T3 Page 1'!#REF!</definedName>
    <definedName name="__123Graph_DEFF" hidden="1">'[8]T3 Page 1'!#REF!</definedName>
    <definedName name="__123Graph_DEFF2" hidden="1">'[8]T3 Page 1'!#REF!</definedName>
    <definedName name="__123Graph_DGR14PBF1" hidden="1">'[9]HIS19FIN(A)'!$AH$70:$AH$81</definedName>
    <definedName name="__123Graph_DLBF" localSheetId="1" hidden="1">'[8]T3 Page 1'!#REF!</definedName>
    <definedName name="__123Graph_DLBF" localSheetId="0" hidden="1">'[8]T3 Page 1'!#REF!</definedName>
    <definedName name="__123Graph_DLBF" hidden="1">'[8]T3 Page 1'!#REF!</definedName>
    <definedName name="__123Graph_DPIC" localSheetId="1" hidden="1">'[8]T3 Page 1'!#REF!</definedName>
    <definedName name="__123Graph_DPIC" localSheetId="0" hidden="1">'[8]T3 Page 1'!#REF!</definedName>
    <definedName name="__123Graph_DPIC" hidden="1">'[8]T3 Page 1'!#REF!</definedName>
    <definedName name="__123Graph_E" localSheetId="1" hidden="1">[6]table!#REF!</definedName>
    <definedName name="__123Graph_E" localSheetId="0" hidden="1">[6]table!#REF!</definedName>
    <definedName name="__123Graph_E" hidden="1">[6]table!#REF!</definedName>
    <definedName name="__123Graph_EACT13BUD" localSheetId="1" hidden="1">'[8]FC Page 1'!#REF!</definedName>
    <definedName name="__123Graph_EACT13BUD" localSheetId="0" hidden="1">'[8]FC Page 1'!#REF!</definedName>
    <definedName name="__123Graph_EACT13BUD" hidden="1">'[8]FC Page 1'!#REF!</definedName>
    <definedName name="__123Graph_ECFSINDIV" hidden="1">[5]Data!#REF!</definedName>
    <definedName name="__123Graph_ECFSUK" hidden="1">[5]Data!#REF!</definedName>
    <definedName name="__123Graph_EChart1" localSheetId="1" hidden="1">[6]table!#REF!</definedName>
    <definedName name="__123Graph_EChart1" localSheetId="0" hidden="1">[6]table!#REF!</definedName>
    <definedName name="__123Graph_EChart1" hidden="1">[6]table!#REF!</definedName>
    <definedName name="__123Graph_ECurrent" localSheetId="1" hidden="1">[6]table!#REF!</definedName>
    <definedName name="__123Graph_ECurrent" localSheetId="0" hidden="1">[6]table!#REF!</definedName>
    <definedName name="__123Graph_ECurrent" hidden="1">[6]table!#REF!</definedName>
    <definedName name="__123Graph_EEFF" localSheetId="1" hidden="1">'[8]T3 Page 1'!#REF!</definedName>
    <definedName name="__123Graph_EEFF" localSheetId="0" hidden="1">'[8]T3 Page 1'!#REF!</definedName>
    <definedName name="__123Graph_EEFF" hidden="1">'[8]T3 Page 1'!#REF!</definedName>
    <definedName name="__123Graph_EEFFHIC" localSheetId="1" hidden="1">'[8]FC Page 1'!#REF!</definedName>
    <definedName name="__123Graph_EEFFHIC" localSheetId="0" hidden="1">'[8]FC Page 1'!#REF!</definedName>
    <definedName name="__123Graph_EEFFHIC" hidden="1">'[8]FC Page 1'!#REF!</definedName>
    <definedName name="__123Graph_EGR14PBF1" hidden="1">'[9]HIS19FIN(A)'!$AG$67:$AG$67</definedName>
    <definedName name="__123Graph_ELBF" localSheetId="1" hidden="1">'[8]T3 Page 1'!#REF!</definedName>
    <definedName name="__123Graph_ELBF" localSheetId="0" hidden="1">'[8]T3 Page 1'!#REF!</definedName>
    <definedName name="__123Graph_ELBF" hidden="1">'[8]T3 Page 1'!#REF!</definedName>
    <definedName name="__123Graph_EPIC" localSheetId="1" hidden="1">'[8]T3 Page 1'!#REF!</definedName>
    <definedName name="__123Graph_EPIC" localSheetId="0" hidden="1">'[8]T3 Page 1'!#REF!</definedName>
    <definedName name="__123Graph_EPIC" hidden="1">'[8]T3 Page 1'!#REF!</definedName>
    <definedName name="__123Graph_F" hidden="1">[6]table!$F$14:$F$16</definedName>
    <definedName name="__123Graph_FACT13BUD" localSheetId="1" hidden="1">'[8]FC Page 1'!#REF!</definedName>
    <definedName name="__123Graph_FACT13BUD" localSheetId="0" hidden="1">'[8]FC Page 1'!#REF!</definedName>
    <definedName name="__123Graph_FACT13BUD" hidden="1">'[8]FC Page 1'!#REF!</definedName>
    <definedName name="__123Graph_FCFSUK" hidden="1">[5]Data!#REF!</definedName>
    <definedName name="__123Graph_FChart1" hidden="1">[6]table!$F$14:$F$16</definedName>
    <definedName name="__123Graph_FCurrent" hidden="1">[6]table!$F$14:$F$16</definedName>
    <definedName name="__123Graph_FEFF" localSheetId="1" hidden="1">'[8]T3 Page 1'!#REF!</definedName>
    <definedName name="__123Graph_FEFF" localSheetId="0" hidden="1">'[8]T3 Page 1'!#REF!</definedName>
    <definedName name="__123Graph_FEFF" hidden="1">'[8]T3 Page 1'!#REF!</definedName>
    <definedName name="__123Graph_FEFFHIC" localSheetId="1" hidden="1">'[8]FC Page 1'!#REF!</definedName>
    <definedName name="__123Graph_FEFFHIC" localSheetId="0" hidden="1">'[8]FC Page 1'!#REF!</definedName>
    <definedName name="__123Graph_FEFFHIC" hidden="1">'[8]FC Page 1'!#REF!</definedName>
    <definedName name="__123Graph_FGR14PBF1" hidden="1">'[9]HIS19FIN(A)'!$AH$67:$AH$67</definedName>
    <definedName name="__123Graph_FLBF" localSheetId="1" hidden="1">'[8]T3 Page 1'!#REF!</definedName>
    <definedName name="__123Graph_FLBF" localSheetId="0" hidden="1">'[8]T3 Page 1'!#REF!</definedName>
    <definedName name="__123Graph_FLBF" hidden="1">'[8]T3 Page 1'!#REF!</definedName>
    <definedName name="__123Graph_FPIC" localSheetId="1" hidden="1">'[8]T3 Page 1'!#REF!</definedName>
    <definedName name="__123Graph_FPIC" localSheetId="0" hidden="1">'[8]T3 Page 1'!#REF!</definedName>
    <definedName name="__123Graph_FPIC" hidden="1">'[8]T3 Page 1'!#REF!</definedName>
    <definedName name="__123Graph_LBL_ARESID" hidden="1">'[9]HIS19FIN(A)'!$R$3:$W$3</definedName>
    <definedName name="__123Graph_LBL_BRESID" hidden="1">'[9]HIS19FIN(A)'!$R$3:$W$3</definedName>
    <definedName name="__123Graph_X" localSheetId="1" hidden="1">'[3]Forecast data'!#REF!</definedName>
    <definedName name="__123Graph_X" localSheetId="0" hidden="1">'[2]SUMMARY TABLE'!$P$23:$P$46</definedName>
    <definedName name="__123Graph_X" hidden="1">'[3]Forecast data'!#REF!</definedName>
    <definedName name="__123Graph_XACTHIC" localSheetId="1" hidden="1">'[8]FC Page 1'!#REF!</definedName>
    <definedName name="__123Graph_XACTHIC" localSheetId="0" hidden="1">'[8]FC Page 1'!#REF!</definedName>
    <definedName name="__123Graph_XACTHIC" hidden="1">'[8]FC Page 1'!#REF!</definedName>
    <definedName name="__123Graph_XALLTAX" localSheetId="1" hidden="1">'[3]Forecast data'!#REF!</definedName>
    <definedName name="__123Graph_XALLTAX" localSheetId="0" hidden="1">'[4]Forecast data'!#REF!</definedName>
    <definedName name="__123Graph_XALLTAX" hidden="1">'[3]Forecast data'!#REF!</definedName>
    <definedName name="__123Graph_XChart1" hidden="1">[6]table!$A$14:$A$16</definedName>
    <definedName name="__123Graph_XCHGSPD1" hidden="1">'[7]CHGSPD19.FIN'!$A$10:$A$25</definedName>
    <definedName name="__123Graph_XCHGSPD2" hidden="1">'[7]CHGSPD19.FIN'!$A$11:$A$25</definedName>
    <definedName name="__123Graph_XCurrent" hidden="1">[6]table!$A$14:$A$16</definedName>
    <definedName name="__123Graph_XEFF" localSheetId="1" hidden="1">'[8]T3 Page 1'!#REF!</definedName>
    <definedName name="__123Graph_XEFF" localSheetId="0" hidden="1">'[8]T3 Page 1'!#REF!</definedName>
    <definedName name="__123Graph_XEFF" hidden="1">'[8]T3 Page 1'!#REF!</definedName>
    <definedName name="__123Graph_XGR14PBF1" hidden="1">'[9]HIS19FIN(A)'!$AL$70:$AL$81</definedName>
    <definedName name="__123Graph_XHOMEVAT" localSheetId="1" hidden="1">'[3]Forecast data'!#REF!</definedName>
    <definedName name="__123Graph_XHOMEVAT" localSheetId="0" hidden="1">'[4]Forecast data'!#REF!</definedName>
    <definedName name="__123Graph_XHOMEVAT" hidden="1">'[3]Forecast data'!#REF!</definedName>
    <definedName name="__123Graph_XIMPORT" localSheetId="1" hidden="1">'[3]Forecast data'!#REF!</definedName>
    <definedName name="__123Graph_XIMPORT" localSheetId="0" hidden="1">'[4]Forecast data'!#REF!</definedName>
    <definedName name="__123Graph_XIMPORT" hidden="1">'[3]Forecast data'!#REF!</definedName>
    <definedName name="__123Graph_XLBF" localSheetId="1" hidden="1">'[8]T3 Page 1'!#REF!</definedName>
    <definedName name="__123Graph_XLBF" localSheetId="0" hidden="1">'[8]T3 Page 1'!#REF!</definedName>
    <definedName name="__123Graph_XLBF" hidden="1">'[8]T3 Page 1'!#REF!</definedName>
    <definedName name="__123Graph_XLBFFIN2" hidden="1">'[9]HIS19FIN(A)'!$K$61:$Q$61</definedName>
    <definedName name="__123Graph_XLBFHIC" hidden="1">'[9]HIS19FIN(A)'!$D$61:$J$61</definedName>
    <definedName name="__123Graph_XLBFHIC2" hidden="1">'[9]HIS19FIN(A)'!$D$61:$J$61</definedName>
    <definedName name="__123Graph_XLCB" hidden="1">'[9]HIS19FIN(A)'!$D$79:$I$79</definedName>
    <definedName name="__123Graph_XNACFIN" hidden="1">'[9]HIS19FIN(A)'!$K$95:$Q$95</definedName>
    <definedName name="__123Graph_XNACHIC" hidden="1">'[9]HIS19FIN(A)'!$D$95:$J$95</definedName>
    <definedName name="__123Graph_XPDNUMBERS" hidden="1">'[2]SUMMARY TABLE'!$Q$6:$Q$49</definedName>
    <definedName name="__123Graph_XPDTRENDS" hidden="1">'[2]SUMMARY TABLE'!$P$23:$P$46</definedName>
    <definedName name="__123Graph_XPIC" localSheetId="1" hidden="1">'[8]T3 Page 1'!#REF!</definedName>
    <definedName name="__123Graph_XPIC" localSheetId="0" hidden="1">'[8]T3 Page 1'!#REF!</definedName>
    <definedName name="__123Graph_XPIC" hidden="1">'[8]T3 Page 1'!#REF!</definedName>
    <definedName name="__123Graph_XSTAG2ALL" localSheetId="1" hidden="1">'[3]Forecast data'!#REF!</definedName>
    <definedName name="__123Graph_XSTAG2ALL" localSheetId="0" hidden="1">'[4]Forecast data'!#REF!</definedName>
    <definedName name="__123Graph_XSTAG2ALL" hidden="1">'[3]Forecast data'!#REF!</definedName>
    <definedName name="__123Graph_XSTAG2EC" localSheetId="1" hidden="1">'[3]Forecast data'!#REF!</definedName>
    <definedName name="__123Graph_XSTAG2EC" localSheetId="0" hidden="1">'[4]Forecast data'!#REF!</definedName>
    <definedName name="__123Graph_XSTAG2EC" hidden="1">'[3]Forecast data'!#REF!</definedName>
    <definedName name="__123Graph_XTOBREV" localSheetId="1" hidden="1">'[3]Forecast data'!#REF!</definedName>
    <definedName name="__123Graph_XTOBREV" localSheetId="0" hidden="1">'[4]Forecast data'!#REF!</definedName>
    <definedName name="__123Graph_XTOBREV" hidden="1">'[3]Forecast data'!#REF!</definedName>
    <definedName name="__123Graph_XTOTAL" localSheetId="1" hidden="1">'[3]Forecast data'!#REF!</definedName>
    <definedName name="__123Graph_XTOTAL" localSheetId="0" hidden="1">'[4]Forecast data'!#REF!</definedName>
    <definedName name="__123Graph_XTOTAL" hidden="1">'[3]Forecast data'!#REF!</definedName>
    <definedName name="_1_">#REF!</definedName>
    <definedName name="_1__123Graph_ACHART_15" hidden="1">[10]USGC!$B$34:$B$53</definedName>
    <definedName name="_10__123Graph_XCHART_15" hidden="1">[10]USGC!$A$34:$A$53</definedName>
    <definedName name="_2__123Graph_BCHART_10" hidden="1">[10]USGC!$L$34:$L$53</definedName>
    <definedName name="_2__123Graph_XTOB" localSheetId="1" hidden="1">'[4]Forecast data'!#REF!</definedName>
    <definedName name="_2__123Graph_XTOB" localSheetId="0" hidden="1">'[4]Forecast data'!#REF!</definedName>
    <definedName name="_2__123Graph_XTOB" hidden="1">'[4]Forecast data'!#REF!</definedName>
    <definedName name="_2ecm">#REF!</definedName>
    <definedName name="_3__123Graph_BCHART_13" hidden="1">[10]USGC!$R$34:$R$53</definedName>
    <definedName name="_3ecw">#REF!</definedName>
    <definedName name="_4__123Graph_BCHART_15" hidden="1">[10]USGC!$C$34:$C$53</definedName>
    <definedName name="_5__123Graph_CCHART_10" hidden="1">[10]USGC!$F$34:$F$53</definedName>
    <definedName name="_6__123Graph_CCHART_13" hidden="1">[10]USGC!$O$34:$O$53</definedName>
    <definedName name="_7__123Graph_CCHART_15" hidden="1">[10]USGC!$D$34:$D$53</definedName>
    <definedName name="_8__123Graph_XCHART_10" hidden="1">[10]USGC!$A$34:$A$53</definedName>
    <definedName name="_9__123Graph_XCHART_13" hidden="1">[10]USGC!$A$34:$A$53</definedName>
    <definedName name="_AUG2" localSheetId="1">#REF!</definedName>
    <definedName name="_AUG2" localSheetId="0">#REF!</definedName>
    <definedName name="_AUG2">#REF!</definedName>
    <definedName name="_DEC2" localSheetId="1">#REF!</definedName>
    <definedName name="_DEC2" localSheetId="0">#REF!</definedName>
    <definedName name="_DEC2">#REF!</definedName>
    <definedName name="_FEB2" localSheetId="1">#REF!</definedName>
    <definedName name="_FEB2" localSheetId="0">#REF!</definedName>
    <definedName name="_FEB2">#REF!</definedName>
    <definedName name="_Fill" localSheetId="1" hidden="1">'[3]Forecast data'!#REF!</definedName>
    <definedName name="_Fill" localSheetId="0" hidden="1">'[4]Forecast data'!#REF!</definedName>
    <definedName name="_Fill" hidden="1">'[3]Forecast data'!#REF!</definedName>
    <definedName name="_JAN2" localSheetId="1">#REF!</definedName>
    <definedName name="_JAN2" localSheetId="0">#REF!</definedName>
    <definedName name="_JAN2">#REF!</definedName>
    <definedName name="_Key1" hidden="1">#REF!</definedName>
    <definedName name="_MAY2" localSheetId="1">#REF!</definedName>
    <definedName name="_MAY2" localSheetId="0">#REF!</definedName>
    <definedName name="_MAY2">#REF!</definedName>
    <definedName name="_NOV2" localSheetId="1">#REF!</definedName>
    <definedName name="_NOV2" localSheetId="0">#REF!</definedName>
    <definedName name="_NOV2">#REF!</definedName>
    <definedName name="_OCT2" localSheetId="1">#REF!</definedName>
    <definedName name="_OCT2" localSheetId="0">#REF!</definedName>
    <definedName name="_OCT2">#REF!</definedName>
    <definedName name="_Order1" hidden="1">255</definedName>
    <definedName name="_Order2" hidden="1">255</definedName>
    <definedName name="_Regression_Out" localSheetId="1" hidden="1">#REF!</definedName>
    <definedName name="_Regression_Out" localSheetId="0" hidden="1">#REF!</definedName>
    <definedName name="_Regression_Out" hidden="1">#REF!</definedName>
    <definedName name="_Regression_X" localSheetId="1" hidden="1">#REF!</definedName>
    <definedName name="_Regression_X" localSheetId="0" hidden="1">#REF!</definedName>
    <definedName name="_Regression_X" hidden="1">#REF!</definedName>
    <definedName name="_Regression_Y" localSheetId="1" hidden="1">#REF!</definedName>
    <definedName name="_Regression_Y" localSheetId="0" hidden="1">#REF!</definedName>
    <definedName name="_Regression_Y" hidden="1">#REF!</definedName>
    <definedName name="A" localSheetId="1" hidden="1">#REF!</definedName>
    <definedName name="A" localSheetId="0" hidden="1">#REF!</definedName>
    <definedName name="A" hidden="1">#REF!</definedName>
    <definedName name="AME" localSheetId="1">OFFSET([11]AME!$D$12,0,0,MAX([11]AME!#REF!),1)</definedName>
    <definedName name="AME" localSheetId="0">OFFSET([12]AME!$D$12,0,0,MAX([12]AME!#REF!),1)</definedName>
    <definedName name="AME">OFFSET(#REF!,0,0,MAX(#REF!),1)</definedName>
    <definedName name="APRIL" localSheetId="1">#REF!</definedName>
    <definedName name="APRIL" localSheetId="0">#REF!</definedName>
    <definedName name="APRIL">#REF!</definedName>
    <definedName name="APRIL2" localSheetId="1">#REF!</definedName>
    <definedName name="APRIL2" localSheetId="0">#REF!</definedName>
    <definedName name="APRIL2">#REF!</definedName>
    <definedName name="asdas" localSheetId="1"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G" localSheetId="1">#REF!</definedName>
    <definedName name="AUG" localSheetId="0">#REF!</definedName>
    <definedName name="AUG">#REF!</definedName>
    <definedName name="b" localSheetId="1" hidden="1">{#N/A,#N/A,FALSE,"CGBR95C"}</definedName>
    <definedName name="b" localSheetId="0" hidden="1">{#N/A,#N/A,FALSE,"CGBR95C"}</definedName>
    <definedName name="b" hidden="1">{#N/A,#N/A,FALSE,"CGBR95C"}</definedName>
    <definedName name="BLPH1" hidden="1">'[13]4.6 ten year bonds'!$A$4</definedName>
    <definedName name="BLPH2" hidden="1">'[13]4.6 ten year bonds'!$D$4</definedName>
    <definedName name="BLPH3" hidden="1">'[13]4.6 ten year bonds'!$G$4</definedName>
    <definedName name="BLPH4" hidden="1">'[13]4.6 ten year bonds'!$J$4</definedName>
    <definedName name="BLPH5" hidden="1">'[13]4.6 ten year bonds'!$M$4</definedName>
    <definedName name="BLUE" localSheetId="1">#REF!</definedName>
    <definedName name="BLUE" localSheetId="0">#REF!</definedName>
    <definedName name="BLUE">#REF!</definedName>
    <definedName name="BLUE1" localSheetId="1">#REF!</definedName>
    <definedName name="BLUE1" localSheetId="0">#REF!</definedName>
    <definedName name="BLUE1">#REF!</definedName>
    <definedName name="BLUE10" localSheetId="1">#REF!</definedName>
    <definedName name="BLUE10" localSheetId="0">#REF!</definedName>
    <definedName name="BLUE10">#REF!</definedName>
    <definedName name="BLUE2" localSheetId="1">#REF!</definedName>
    <definedName name="BLUE2" localSheetId="0">#REF!</definedName>
    <definedName name="BLUE2">#REF!</definedName>
    <definedName name="BLUE3" localSheetId="1">#REF!</definedName>
    <definedName name="BLUE3" localSheetId="0">#REF!</definedName>
    <definedName name="BLUE3">#REF!</definedName>
    <definedName name="BLUE4" localSheetId="1">#REF!</definedName>
    <definedName name="BLUE4" localSheetId="0">#REF!</definedName>
    <definedName name="BLUE4">#REF!</definedName>
    <definedName name="BLUE5" localSheetId="1">#REF!</definedName>
    <definedName name="BLUE5" localSheetId="0">#REF!</definedName>
    <definedName name="BLUE5">#REF!</definedName>
    <definedName name="BLUE6" localSheetId="1">#REF!</definedName>
    <definedName name="BLUE6" localSheetId="0">#REF!</definedName>
    <definedName name="BLUE6">#REF!</definedName>
    <definedName name="BLUE7" localSheetId="1">#REF!</definedName>
    <definedName name="BLUE7" localSheetId="0">#REF!</definedName>
    <definedName name="BLUE7">#REF!</definedName>
    <definedName name="BLUE8">#N/A</definedName>
    <definedName name="BLUE9">#N/A</definedName>
    <definedName name="BUDGET" localSheetId="1">#REF!</definedName>
    <definedName name="BUDGET" localSheetId="0">#REF!</definedName>
    <definedName name="BUDGET">#REF!</definedName>
    <definedName name="BULL" localSheetId="1">#REF!</definedName>
    <definedName name="BULL" localSheetId="0">#REF!</definedName>
    <definedName name="BULL">#REF!</definedName>
    <definedName name="C_" localSheetId="1">#REF!</definedName>
    <definedName name="C_" localSheetId="0">#REF!</definedName>
    <definedName name="C_">#REF!</definedName>
    <definedName name="CDEL" localSheetId="1">OFFSET([11]CDEL!$A$6,0,0,MAX([11]CDEL!#REF!),1)</definedName>
    <definedName name="CDEL" localSheetId="0">OFFSET([12]CDEL!$A$6,0,0,MAX([12]CDEL!#REF!),1)</definedName>
    <definedName name="CDEL">OFFSET(#REF!,0,0,MAX(#REF!),1)</definedName>
    <definedName name="CLASSIFICATION">[14]Menus!$C$2:$C$6</definedName>
    <definedName name="CT" hidden="1">'[3]Forecast data'!#REF!</definedName>
    <definedName name="CTNABS" hidden="1">'[1]Model inputs'!#REF!</definedName>
    <definedName name="CUMBUDGET" localSheetId="1">#REF!</definedName>
    <definedName name="CUMBUDGET" localSheetId="0">#REF!</definedName>
    <definedName name="CUMBUDGET">#REF!</definedName>
    <definedName name="CUMOUTTURN" localSheetId="1">#REF!</definedName>
    <definedName name="CUMOUTTURN" localSheetId="0">#REF!</definedName>
    <definedName name="CUMOUTTURN">#REF!</definedName>
    <definedName name="CUMPROFILE" localSheetId="1">#REF!</definedName>
    <definedName name="CUMPROFILE" localSheetId="0">#REF!</definedName>
    <definedName name="CUMPROFILE">#REF!</definedName>
    <definedName name="CUMTOTAL" localSheetId="1">#REF!</definedName>
    <definedName name="CUMTOTAL" localSheetId="0">#REF!</definedName>
    <definedName name="CUMTOTAL">#REF!</definedName>
    <definedName name="D" localSheetId="1">#REF!</definedName>
    <definedName name="D" localSheetId="0">#REF!</definedName>
    <definedName name="D">#REF!</definedName>
    <definedName name="DASCFTAB" localSheetId="1">#REF!</definedName>
    <definedName name="DASCFTAB" localSheetId="0">#REF!</definedName>
    <definedName name="DASCFTAB">#REF!</definedName>
    <definedName name="datazone">'[15]Data (monthly)'!$A$3:$AN$2314</definedName>
    <definedName name="Days">[16]QsYs!$J:$J</definedName>
    <definedName name="ddd" localSheetId="1" hidden="1">{#N/A,#N/A,FALSE,"CGBR95C"}</definedName>
    <definedName name="ddd" localSheetId="0" hidden="1">{#N/A,#N/A,FALSE,"CGBR95C"}</definedName>
    <definedName name="ddd" hidden="1">{#N/A,#N/A,FALSE,"CGBR95C"}</definedName>
    <definedName name="dddd" localSheetId="1" hidden="1">{#N/A,#N/A,FALSE,"CGBR95C"}</definedName>
    <definedName name="dddd" localSheetId="0" hidden="1">{#N/A,#N/A,FALSE,"CGBR95C"}</definedName>
    <definedName name="dddd" hidden="1">{#N/A,#N/A,FALSE,"CGBR95C"}</definedName>
    <definedName name="ddddddd" localSheetId="1" hidden="1">{#N/A,#N/A,FALSE,"CGBR95C"}</definedName>
    <definedName name="ddddddd" localSheetId="0" hidden="1">{#N/A,#N/A,FALSE,"CGBR95C"}</definedName>
    <definedName name="ddddddd" hidden="1">{#N/A,#N/A,FALSE,"CGBR95C"}</definedName>
    <definedName name="dddddddddddd" localSheetId="1" hidden="1">{#N/A,#N/A,FALSE,"CGBR95C"}</definedName>
    <definedName name="dddddddddddd" localSheetId="0" hidden="1">{#N/A,#N/A,FALSE,"CGBR95C"}</definedName>
    <definedName name="dddddddddddd" hidden="1">{#N/A,#N/A,FALSE,"CGBR95C"}</definedName>
    <definedName name="DEC" localSheetId="1">#REF!</definedName>
    <definedName name="DEC" localSheetId="0">#REF!</definedName>
    <definedName name="DEC">#REF!</definedName>
    <definedName name="DEPR">#REF!</definedName>
    <definedName name="dfg"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gdfg" localSheetId="1" hidden="1">{#N/A,#N/A,FALSE,"CGBR95C"}</definedName>
    <definedName name="dfgdfg" localSheetId="0" hidden="1">{#N/A,#N/A,FALSE,"CGBR95C"}</definedName>
    <definedName name="dfgdfg" hidden="1">{#N/A,#N/A,FALSE,"CGBR95C"}</definedName>
    <definedName name="dfrgfdgs"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localSheetId="1" hidden="1">#REF!</definedName>
    <definedName name="Distribution" localSheetId="0" hidden="1">#REF!</definedName>
    <definedName name="Distribution" hidden="1">#REF!</definedName>
    <definedName name="dsfgdfg"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[17]Download!$B$2:$CE$81</definedName>
    <definedName name="dwl_data_fy">[18]Download!$B$65:$CE$79</definedName>
    <definedName name="dwl_dates">[17]Download!$A$2:$A$81</definedName>
    <definedName name="dwl_dates_fy">[18]Download!$A$65:$A$79</definedName>
    <definedName name="dwl_vars">[17]Download!$B$1:$CE$1</definedName>
    <definedName name="EFO" hidden="1">'[3]Forecast data'!#REF!</definedName>
    <definedName name="Ev">[19]Determinants!$CL$2:$CL$8</definedName>
    <definedName name="ExtraProfiles" localSheetId="1" hidden="1">#REF!</definedName>
    <definedName name="ExtraProfiles" localSheetId="0" hidden="1">#REF!</definedName>
    <definedName name="ExtraProfiles" hidden="1">#REF!</definedName>
    <definedName name="ExtraProfiless" hidden="1">#REF!</definedName>
    <definedName name="FDDD"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B" localSheetId="1">#REF!</definedName>
    <definedName name="FEB" localSheetId="0">#REF!</definedName>
    <definedName name="FEB">#REF!</definedName>
    <definedName name="fffffffff" localSheetId="1" hidden="1">{#N/A,#N/A,FALSE,"CGBR95C"}</definedName>
    <definedName name="fffffffff" localSheetId="0" hidden="1">{#N/A,#N/A,FALSE,"CGBR95C"}</definedName>
    <definedName name="fffffffff" hidden="1">{#N/A,#N/A,FALSE,"CGBR95C"}</definedName>
    <definedName name="fg" localSheetId="1"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ornote" localSheetId="1">#REF!</definedName>
    <definedName name="Fornote" localSheetId="0">#REF!</definedName>
    <definedName name="Fornote">#REF!</definedName>
    <definedName name="fyu" localSheetId="1" hidden="1">'[3]Forecast data'!#REF!</definedName>
    <definedName name="fyu" localSheetId="0" hidden="1">'[3]Forecast data'!#REF!</definedName>
    <definedName name="fyu" hidden="1">'[3]Forecast data'!#REF!</definedName>
    <definedName name="General_CDEL" localSheetId="1">OFFSET([11]CDEL!$A$9,0,0,MAX([11]CDEL!#REF!)-1,1)</definedName>
    <definedName name="General_CDEL" localSheetId="0">OFFSET([12]CDEL!$A$9,0,0,MAX([12]CDEL!#REF!)-1,1)</definedName>
    <definedName name="General_CDEL">OFFSET(#REF!,0,0,MAX(#REF!)-1,1)</definedName>
    <definedName name="General_RDEL" localSheetId="1">OFFSET([11]RDEL!$A$9,0,0,MAX([11]RDEL!#REF!)-1,1)</definedName>
    <definedName name="General_RDEL" localSheetId="0">OFFSET([12]RDEL!$A$9,0,0,MAX([12]RDEL!#REF!)-1,1)</definedName>
    <definedName name="General_RDEL">OFFSET(#REF!,0,0,MAX(#REF!)-1,1)</definedName>
    <definedName name="ghj" localSheetId="1"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GRAPH" localSheetId="1">#REF!</definedName>
    <definedName name="GRAPH" localSheetId="0">#REF!</definedName>
    <definedName name="GRAPH">#REF!</definedName>
    <definedName name="GRAPHS" localSheetId="1">[20]Outturns!#REF!</definedName>
    <definedName name="GRAPHS" localSheetId="0">[20]Outturns!#REF!</definedName>
    <definedName name="GRAPHS">[20]Outturns!#REF!</definedName>
    <definedName name="H" hidden="1">'[1]Model inputs'!#REF!</definedName>
    <definedName name="hhhhhhh" localSheetId="1" hidden="1">{#N/A,#N/A,FALSE,"CGBR95C"}</definedName>
    <definedName name="hhhhhhh" localSheetId="0" hidden="1">{#N/A,#N/A,FALSE,"CGBR95C"}</definedName>
    <definedName name="hhhhhhh" hidden="1">{#N/A,#N/A,FALSE,"CGBR95C"}</definedName>
    <definedName name="HoD">[21]Lists!$B$2:$B$116</definedName>
    <definedName name="HTML_CodePage" hidden="1">1</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JAN" localSheetId="1">#REF!</definedName>
    <definedName name="JAN" localSheetId="0">#REF!</definedName>
    <definedName name="JAN">#REF!</definedName>
    <definedName name="jhkgh" localSheetId="1"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ULY" localSheetId="1">#REF!</definedName>
    <definedName name="JULY" localSheetId="0">#REF!</definedName>
    <definedName name="JULY">#REF!</definedName>
    <definedName name="JULY2" localSheetId="1">#REF!</definedName>
    <definedName name="JULY2" localSheetId="0">#REF!</definedName>
    <definedName name="JULY2">#REF!</definedName>
    <definedName name="JUNE" localSheetId="1">#REF!</definedName>
    <definedName name="JUNE" localSheetId="0">#REF!</definedName>
    <definedName name="JUNE">#REF!</definedName>
    <definedName name="JUNE2" localSheetId="1">#REF!</definedName>
    <definedName name="JUNE2" localSheetId="0">#REF!</definedName>
    <definedName name="JUNE2">#REF!</definedName>
    <definedName name="Key">[22]Tracker!$P$2:$P$4</definedName>
    <definedName name="MARCH" localSheetId="1">#REF!</definedName>
    <definedName name="MARCH" localSheetId="0">#REF!</definedName>
    <definedName name="MARCH">#REF!</definedName>
    <definedName name="MARCH2" localSheetId="1">#REF!</definedName>
    <definedName name="MARCH2" localSheetId="0">#REF!</definedName>
    <definedName name="MARCH2">#REF!</definedName>
    <definedName name="MAY" localSheetId="1">#REF!</definedName>
    <definedName name="MAY" localSheetId="0">#REF!</definedName>
    <definedName name="MAY">#REF!</definedName>
    <definedName name="Migration">#REF!</definedName>
    <definedName name="mine" localSheetId="1" hidden="1">{#N/A,#N/A,FALSE,"CGBR95C"}</definedName>
    <definedName name="mine" localSheetId="0" hidden="1">{#N/A,#N/A,FALSE,"CGBR95C"}</definedName>
    <definedName name="mine" hidden="1">{#N/A,#N/A,FALSE,"CGBR95C"}</definedName>
    <definedName name="Month" localSheetId="1">#REF!</definedName>
    <definedName name="Month" localSheetId="0">#REF!</definedName>
    <definedName name="Month">#REF!</definedName>
    <definedName name="Months">[23]Tracker!$X$2:$X$261</definedName>
    <definedName name="n"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V" localSheetId="1">#REF!</definedName>
    <definedName name="NOV" localSheetId="0">#REF!</definedName>
    <definedName name="NOV">#REF!</definedName>
    <definedName name="OCT" localSheetId="1">#REF!</definedName>
    <definedName name="OCT" localSheetId="0">#REF!</definedName>
    <definedName name="OCT">#REF!</definedName>
    <definedName name="Option2" localSheetId="1"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UTTURN" localSheetId="1">#REF!</definedName>
    <definedName name="OUTTURN" localSheetId="0">#REF!</definedName>
    <definedName name="OUTTURN">#REF!</definedName>
    <definedName name="PAT">[6]table!$H$9:$Q$19</definedName>
    <definedName name="Pop" localSheetId="1" hidden="1">[24]Population!#REF!</definedName>
    <definedName name="Pop" localSheetId="0" hidden="1">[24]Population!#REF!</definedName>
    <definedName name="Pop" hidden="1">[24]Population!#REF!</definedName>
    <definedName name="Population" localSheetId="1" hidden="1">#REF!</definedName>
    <definedName name="Population" localSheetId="0" hidden="1">#REF!</definedName>
    <definedName name="Population" hidden="1">#REF!</definedName>
    <definedName name="pp" hidden="1">'[8]T3 Page 1'!#REF!</definedName>
    <definedName name="PPbyMonth" localSheetId="1">#REF!</definedName>
    <definedName name="PPbyMonth" localSheetId="0">#REF!</definedName>
    <definedName name="PPbyMonth">#REF!</definedName>
    <definedName name="print">[6]table!$A$1:$U$46</definedName>
    <definedName name="PRINT20" localSheetId="1">#REF!</definedName>
    <definedName name="PRINT20" localSheetId="0">#REF!</definedName>
    <definedName name="PRINT20">#REF!</definedName>
    <definedName name="PRINTA">[6]table!$A$1:$U$46</definedName>
    <definedName name="PRINTC" localSheetId="1">#REF!</definedName>
    <definedName name="PRINTC" localSheetId="0">#REF!</definedName>
    <definedName name="PRINTC">#REF!</definedName>
    <definedName name="Prodtest" hidden="1">'[8]T3 Page 1'!#REF!</definedName>
    <definedName name="PROFILE" localSheetId="1">#REF!</definedName>
    <definedName name="PROFILE" localSheetId="0">#REF!</definedName>
    <definedName name="PROFILE">#REF!</definedName>
    <definedName name="Profiles" localSheetId="1" hidden="1">#REF!</definedName>
    <definedName name="Profiles" localSheetId="0" hidden="1">#REF!</definedName>
    <definedName name="Profiles" hidden="1">#REF!</definedName>
    <definedName name="Projections" localSheetId="1" hidden="1">#REF!</definedName>
    <definedName name="Projections" localSheetId="0" hidden="1">#REF!</definedName>
    <definedName name="Projections" hidden="1">#REF!</definedName>
    <definedName name="QUARTER" localSheetId="1">#REF!</definedName>
    <definedName name="QUARTER" localSheetId="0">#REF!</definedName>
    <definedName name="QUARTER">#REF!</definedName>
    <definedName name="RDEL" localSheetId="1">OFFSET([11]RDEL!$A$6,0,0,MAX([11]RDEL!#REF!),1)</definedName>
    <definedName name="RDEL" localSheetId="0">OFFSET([12]RDEL!$A$6,0,0,MAX([12]RDEL!#REF!),1)</definedName>
    <definedName name="RDEL">OFFSET(#REF!,0,0,MAX(#REF!),1)</definedName>
    <definedName name="Receipts" localSheetId="1">OFFSET([11]Receipts!$A$7,0,0,MAX([11]Receipts!#REF!),1)</definedName>
    <definedName name="Receipts" localSheetId="0">OFFSET([12]Receipts!$A$7,0,0,MAX([12]Receipts!#REF!),1)</definedName>
    <definedName name="Receipts">OFFSET(#REF!,0,0,MAX(#REF!),1)</definedName>
    <definedName name="REP">[6]table!$Y$9:$Y$19</definedName>
    <definedName name="Results" hidden="1">[25]UK99!$A$1:$A$1</definedName>
    <definedName name="S" hidden="1">'[1]Model inputs'!#REF!</definedName>
    <definedName name="S20_">[6]table!$C$9:$D$19</definedName>
    <definedName name="sdf" localSheetId="1"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hidden="1">{#N/A,#N/A,FALSE,"TMCOMP96";#N/A,#N/A,FALSE,"MAT96";#N/A,#N/A,FALSE,"FANDA96";#N/A,#N/A,FALSE,"INTRAN96";#N/A,#N/A,FALSE,"NAA9697";#N/A,#N/A,FALSE,"ECWEBB";#N/A,#N/A,FALSE,"MFT96";#N/A,#N/A,FALSE,"CTrecon"}</definedName>
    <definedName name="SEPT" localSheetId="1">#REF!</definedName>
    <definedName name="SEPT" localSheetId="0">#REF!</definedName>
    <definedName name="SEPT">#REF!</definedName>
    <definedName name="SEPT2" localSheetId="1">#REF!</definedName>
    <definedName name="SEPT2" localSheetId="0">#REF!</definedName>
    <definedName name="SEPT2">#REF!</definedName>
    <definedName name="sfad" localSheetId="1"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1">[11]Measures!#REF!</definedName>
    <definedName name="Sumif_count" localSheetId="0">[12]Measures!#REF!</definedName>
    <definedName name="Sumif_count">#REF!</definedName>
    <definedName name="Supplementary_tables" localSheetId="1">#REF!</definedName>
    <definedName name="Supplementary_tables" localSheetId="0">#REF!</definedName>
    <definedName name="Supplementary_tables">#REF!</definedName>
    <definedName name="T4.9i" localSheetId="1"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B1" localSheetId="1">#REF!</definedName>
    <definedName name="TABB1" localSheetId="0">#REF!</definedName>
    <definedName name="TABB1">#REF!</definedName>
    <definedName name="TABB2" localSheetId="1">#REF!</definedName>
    <definedName name="TABB2" localSheetId="0">#REF!</definedName>
    <definedName name="TABB2">#REF!</definedName>
    <definedName name="Table_GDP">[26]!T_GDP[#All]</definedName>
    <definedName name="TABLEA" localSheetId="1">#REF!</definedName>
    <definedName name="TABLEA" localSheetId="0">#REF!</definedName>
    <definedName name="TABLEA">#REF!</definedName>
    <definedName name="TABLEB1">[27]TableB1!$A$1:$Y$79</definedName>
    <definedName name="TABLEF1">[27]TableB1!$A$82:$Y$134</definedName>
    <definedName name="testname" localSheetId="1" hidden="1">'[8]T3 Page 1'!#REF!</definedName>
    <definedName name="testname" localSheetId="0" hidden="1">'[8]T3 Page 1'!#REF!</definedName>
    <definedName name="testname" hidden="1">'[8]T3 Page 1'!#REF!</definedName>
    <definedName name="TITLES">[6]table!$C$1:$AN$7</definedName>
    <definedName name="TOTAL" localSheetId="1">#REF!</definedName>
    <definedName name="TOTAL" localSheetId="0">#REF!</definedName>
    <definedName name="TOTAL">#REF!</definedName>
    <definedName name="trggh" localSheetId="1"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tttttttttttttttttt" localSheetId="1" hidden="1">{#N/A,#N/A,FALSE,"CGBR95C"}</definedName>
    <definedName name="tttttttttttttttttt" localSheetId="0" hidden="1">{#N/A,#N/A,FALSE,"CGBR95C"}</definedName>
    <definedName name="tttttttttttttttttt" hidden="1">{#N/A,#N/A,FALSE,"CGBR95C"}</definedName>
    <definedName name="Unused" hidden="1">'[28]SUMMARY TABLE'!$S$23:$S$46</definedName>
    <definedName name="Unused4" hidden="1">'[28]SUMMARY TABLE'!$T$23:$T$46</definedName>
    <definedName name="Unused5" hidden="1">'[28]SUMMARY TABLE'!$P$23:$P$46</definedName>
    <definedName name="Unused7" hidden="1">'[28]SUMMARY TABLE'!$P$23:$P$46</definedName>
    <definedName name="Unussed12"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'[28]SUMMARY TABLE'!$S$23:$S$46</definedName>
    <definedName name="Unusued24" hidden="1">#REF!</definedName>
    <definedName name="Unusued3" hidden="1">'[28]SUMMARY TABLE'!$T$23:$T$46</definedName>
    <definedName name="Unusued5" hidden="1">'[28]SUMMARY TABLE'!$Q$6:$Q$49</definedName>
    <definedName name="Unusued8" hidden="1">{#N/A,#N/A,FALSE,"TMCOMP96";#N/A,#N/A,FALSE,"MAT96";#N/A,#N/A,FALSE,"FANDA96";#N/A,#N/A,FALSE,"INTRAN96";#N/A,#N/A,FALSE,"NAA9697";#N/A,#N/A,FALSE,"ECWEBB";#N/A,#N/A,FALSE,"MFT96";#N/A,#N/A,FALSE,"CTrecon"}</definedName>
    <definedName name="w" localSheetId="1" hidden="1">{#N/A,#N/A,FALSE,"CGBR95C"}</definedName>
    <definedName name="w" localSheetId="0" hidden="1">{#N/A,#N/A,FALSE,"CGBR95C"}</definedName>
    <definedName name="w" hidden="1">{#N/A,#N/A,FALSE,"CGBR95C"}</definedName>
    <definedName name="werer"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rn.Dint96." hidden="1">{"Debt interest",#N/A,FALSE,"DINT96"}</definedName>
    <definedName name="wrn.National._.Debt." hidden="1">{"Debt interest",#N/A,FALSE,"DINT 2000"}</definedName>
    <definedName name="wrn.table1." localSheetId="1" hidden="1">{#N/A,#N/A,FALSE,"CGBR95C"}</definedName>
    <definedName name="wrn.table1." localSheetId="0" hidden="1">{#N/A,#N/A,FALSE,"CGBR95C"}</definedName>
    <definedName name="wrn.table1." hidden="1">{#N/A,#N/A,FALSE,"CGBR95C"}</definedName>
    <definedName name="wrn.table2." localSheetId="1" hidden="1">{#N/A,#N/A,FALSE,"CGBR95C"}</definedName>
    <definedName name="wrn.table2." localSheetId="0" hidden="1">{#N/A,#N/A,FALSE,"CGBR95C"}</definedName>
    <definedName name="wrn.table2." hidden="1">{#N/A,#N/A,FALSE,"CGBR95C"}</definedName>
    <definedName name="wrn.tablea." localSheetId="1" hidden="1">{#N/A,#N/A,FALSE,"CGBR95C"}</definedName>
    <definedName name="wrn.tablea." localSheetId="0" hidden="1">{#N/A,#N/A,FALSE,"CGBR95C"}</definedName>
    <definedName name="wrn.tablea." hidden="1">{#N/A,#N/A,FALSE,"CGBR95C"}</definedName>
    <definedName name="wrn.tableb." localSheetId="1" hidden="1">{#N/A,#N/A,FALSE,"CGBR95C"}</definedName>
    <definedName name="wrn.tableb." localSheetId="0" hidden="1">{#N/A,#N/A,FALSE,"CGBR95C"}</definedName>
    <definedName name="wrn.tableb." hidden="1">{#N/A,#N/A,FALSE,"CGBR95C"}</definedName>
    <definedName name="wrn.tableq." localSheetId="1" hidden="1">{#N/A,#N/A,FALSE,"CGBR95C"}</definedName>
    <definedName name="wrn.tableq." localSheetId="0"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65" i="6" l="1"/>
  <c r="E65" i="6"/>
  <c r="F65" i="6"/>
  <c r="F70" i="6" s="1"/>
  <c r="C65" i="6"/>
  <c r="G42" i="6" l="1"/>
  <c r="G40" i="6"/>
  <c r="G41" i="6"/>
  <c r="G39" i="6"/>
  <c r="G33" i="6"/>
  <c r="G34" i="6"/>
  <c r="G35" i="6"/>
  <c r="G36" i="6"/>
  <c r="G37" i="6"/>
  <c r="G32" i="6"/>
  <c r="G28" i="6"/>
  <c r="G29" i="6"/>
  <c r="G30" i="6"/>
  <c r="G27" i="6"/>
  <c r="G25" i="6"/>
  <c r="G20" i="6"/>
  <c r="G21" i="6"/>
  <c r="G19" i="6"/>
  <c r="G17" i="6"/>
  <c r="G16" i="6"/>
  <c r="G10" i="6"/>
  <c r="G11" i="6"/>
  <c r="G12" i="6"/>
  <c r="G13" i="6"/>
  <c r="G14" i="6"/>
  <c r="G9" i="6"/>
  <c r="G8" i="6"/>
</calcChain>
</file>

<file path=xl/sharedStrings.xml><?xml version="1.0" encoding="utf-8"?>
<sst xmlns="http://schemas.openxmlformats.org/spreadsheetml/2006/main" count="139" uniqueCount="101">
  <si>
    <t>£ billion</t>
  </si>
  <si>
    <t>of which:</t>
  </si>
  <si>
    <t>Monthly profile</t>
  </si>
  <si>
    <t>Apr</t>
  </si>
  <si>
    <t>May</t>
  </si>
  <si>
    <t>Jun</t>
  </si>
  <si>
    <t>Jul</t>
  </si>
  <si>
    <t>Aug</t>
  </si>
  <si>
    <t>Sep</t>
  </si>
  <si>
    <t>Oct</t>
  </si>
  <si>
    <t>Nov</t>
  </si>
  <si>
    <t>Dec</t>
  </si>
  <si>
    <t>Jan</t>
  </si>
  <si>
    <t>Feb</t>
  </si>
  <si>
    <t>Mar</t>
  </si>
  <si>
    <t>PSND as a per cent of GDP</t>
  </si>
  <si>
    <t>n/m</t>
  </si>
  <si>
    <t>PSNB as a per cent of GDP</t>
  </si>
  <si>
    <t>n/a</t>
  </si>
  <si>
    <t>CGNCR ex. B&amp;B, NRAM, Network Rail and CCFF</t>
  </si>
  <si>
    <t>Memo items</t>
  </si>
  <si>
    <t>In the 12 months centred on each month</t>
  </si>
  <si>
    <t>In the 12 months ending at each month</t>
  </si>
  <si>
    <t>Nominal GDP</t>
  </si>
  <si>
    <t>Public sector net debt (end of period)</t>
  </si>
  <si>
    <t>Valuation effects</t>
  </si>
  <si>
    <t>Public sector net cash requirement</t>
  </si>
  <si>
    <t>Other financial transactions</t>
  </si>
  <si>
    <t>Loan gurantee schemes</t>
  </si>
  <si>
    <t>Employment support schemes (CJRS &amp; SEISS)</t>
  </si>
  <si>
    <t>Bank of England schemes</t>
  </si>
  <si>
    <t>Financial transactions</t>
  </si>
  <si>
    <t>Public corporations net borrowing</t>
  </si>
  <si>
    <t>Local authorities net borrowing</t>
  </si>
  <si>
    <t>Central government net borrowing</t>
  </si>
  <si>
    <t>Public sector net borrowing</t>
  </si>
  <si>
    <t>of which: Loan guarantee schemes' write-offs</t>
  </si>
  <si>
    <t>Central government net investment</t>
  </si>
  <si>
    <t>Cental government depreciation</t>
  </si>
  <si>
    <t>Other current grants</t>
  </si>
  <si>
    <t>Net current grants abroad</t>
  </si>
  <si>
    <t>Public services spending measures</t>
  </si>
  <si>
    <t>Self-employed income support scheme</t>
  </si>
  <si>
    <t>Coronavirus job retention scheme (gross spending)</t>
  </si>
  <si>
    <t>Other current expenditure</t>
  </si>
  <si>
    <t>VAT and GNI-based payments to the EU</t>
  </si>
  <si>
    <t>of which: Small business grant schemes</t>
  </si>
  <si>
    <t>Central government current grants to local authorities</t>
  </si>
  <si>
    <t>Net social benefits</t>
  </si>
  <si>
    <t>Interest payments</t>
  </si>
  <si>
    <t>Central government expenditure</t>
  </si>
  <si>
    <t>Other taxes and receipts</t>
  </si>
  <si>
    <t>of which: Asset Purchase Facility</t>
  </si>
  <si>
    <t>Interest and dividends</t>
  </si>
  <si>
    <t>Inheritance tax</t>
  </si>
  <si>
    <t>Stamp duties</t>
  </si>
  <si>
    <t>Capital gains tax</t>
  </si>
  <si>
    <t>Business rates</t>
  </si>
  <si>
    <t>Air passenger duty</t>
  </si>
  <si>
    <t>Fuel duties</t>
  </si>
  <si>
    <t>Alcohol duties</t>
  </si>
  <si>
    <t>Corporation tax</t>
  </si>
  <si>
    <t>VAT</t>
  </si>
  <si>
    <t>National Insurance contributions</t>
  </si>
  <si>
    <t>Other income tax</t>
  </si>
  <si>
    <t>Self-assessment</t>
  </si>
  <si>
    <t>Pay-as-you-earn</t>
  </si>
  <si>
    <t>Income tax</t>
  </si>
  <si>
    <t>Central government current receipts</t>
  </si>
  <si>
    <t>Other HMRC taxes</t>
  </si>
  <si>
    <t>Stamp duty on shares</t>
  </si>
  <si>
    <t>Stamp duty land tax</t>
  </si>
  <si>
    <t>Fuel duty</t>
  </si>
  <si>
    <t>Offshore corporation tax</t>
  </si>
  <si>
    <t>Onshore corporation tax</t>
  </si>
  <si>
    <t>NICs</t>
  </si>
  <si>
    <t>SA income tax</t>
  </si>
  <si>
    <t>PAYE income tax</t>
  </si>
  <si>
    <t>HMRC cash receipts</t>
  </si>
  <si>
    <t>14 May update</t>
  </si>
  <si>
    <t>14 April edition</t>
  </si>
  <si>
    <t>FSR central scenario</t>
  </si>
  <si>
    <t>Coronavirus reference scenario</t>
  </si>
  <si>
    <t>Budget forecast</t>
  </si>
  <si>
    <t>£ billion in 2020-21</t>
  </si>
  <si>
    <t>Coronavirus reference scenario: Receipts and spending profiles for 2020-21</t>
  </si>
  <si>
    <t>FSR Publication</t>
  </si>
  <si>
    <t>Updated for SEU measures</t>
  </si>
  <si>
    <t>Contents</t>
  </si>
  <si>
    <t>Monthly Profiles</t>
  </si>
  <si>
    <t>Notes</t>
  </si>
  <si>
    <t>Given the enormous rise in the budget deficit this year, we have taken the exceptional step of presenting monthly profiles consistent with our scenarios to provide a reference point against which to monitor incoming data.</t>
  </si>
  <si>
    <t>These profiles have been constructed to allow us and users to get an idea of whether monthly outturn data are proving to be better or worse than assumed. We would stress that the profiles are relatively broad-brush and illustrative, and that there is considerable uncertainty around them.</t>
  </si>
  <si>
    <t>All assumptions and judgements underpinning these profiles have been taken by the OBR's Budget Responsibility Committee. As ever, we are grateful to OBR staff and to analysts in HMRC, DWP and the Treasury for their expertise and hard work through this process.</t>
  </si>
  <si>
    <t>Feedback and questions can be directed to obr.enquiries@obr.uk.</t>
  </si>
  <si>
    <t>Background information</t>
  </si>
  <si>
    <t>Questions about the management of public spending or departmental expenditure should be directed to the Treasury at: public.enquiries@hmtreasury.gov.uk.</t>
  </si>
  <si>
    <t>Questions on published public finances data should be directed to the ONS at public.sector.inquiries@ons.gov.uk</t>
  </si>
  <si>
    <r>
      <rPr>
        <sz val="22"/>
        <color rgb="FF477391"/>
        <rFont val="Calibri"/>
        <family val="2"/>
        <scheme val="minor"/>
      </rPr>
      <t xml:space="preserve"> </t>
    </r>
    <r>
      <rPr>
        <i/>
        <sz val="22"/>
        <color rgb="FF477391"/>
        <rFont val="Calibri"/>
        <family val="2"/>
        <scheme val="minor"/>
      </rPr>
      <t xml:space="preserve">Fiscal sustainability report </t>
    </r>
    <r>
      <rPr>
        <sz val="22"/>
        <color rgb="FF477391"/>
        <rFont val="Calibri"/>
        <family val="2"/>
        <scheme val="minor"/>
      </rPr>
      <t>2020</t>
    </r>
    <r>
      <rPr>
        <sz val="28"/>
        <color rgb="FF477391"/>
        <rFont val="Calibri"/>
        <family val="2"/>
        <scheme val="minor"/>
      </rPr>
      <t xml:space="preserve">
Central scenario monthly profiles
</t>
    </r>
    <r>
      <rPr>
        <sz val="12"/>
        <color rgb="FF477391"/>
        <rFont val="Calibri"/>
        <family val="2"/>
        <scheme val="minor"/>
      </rPr>
      <t>21 August 2020</t>
    </r>
  </si>
  <si>
    <r>
      <t xml:space="preserve">In broad terms, the profiles have been produced by drawing on historical monthly patterns to profile our March 2020 forecast and then scaling the full-year hit implied by our </t>
    </r>
    <r>
      <rPr>
        <i/>
        <sz val="10"/>
        <color theme="1"/>
        <rFont val="Calibri"/>
        <family val="2"/>
        <scheme val="minor"/>
      </rPr>
      <t>FSR</t>
    </r>
    <r>
      <rPr>
        <sz val="10"/>
        <color theme="1"/>
        <rFont val="Calibri"/>
        <family val="2"/>
        <scheme val="minor"/>
      </rPr>
      <t xml:space="preserve"> central scenario across the year in line with relevant elements of the underlying economic scenario. The costs of the various policy measures have also been apportioned as best we can. More information about the assumptions underpinning the full-year scenario results can be found in Chapter 3 of our 2020 </t>
    </r>
    <r>
      <rPr>
        <i/>
        <sz val="10"/>
        <color theme="1"/>
        <rFont val="Calibri"/>
        <family val="2"/>
        <scheme val="minor"/>
      </rPr>
      <t>FSR</t>
    </r>
    <r>
      <rPr>
        <sz val="10"/>
        <color theme="1"/>
        <rFont val="Calibri"/>
        <family val="2"/>
        <scheme val="minor"/>
      </rPr>
      <t xml:space="preserve">. </t>
    </r>
  </si>
  <si>
    <r>
      <t xml:space="preserve">Profiles for 2020-21 consistent with our initial reference scenario were published on 14 May and we published profiles consistent with the central scenario in our 2020 </t>
    </r>
    <r>
      <rPr>
        <i/>
        <sz val="10"/>
        <color theme="1"/>
        <rFont val="Calibri"/>
        <family val="2"/>
        <scheme val="minor"/>
      </rPr>
      <t xml:space="preserve">Fiscal sustainability report </t>
    </r>
    <r>
      <rPr>
        <sz val="10"/>
        <color theme="1"/>
        <rFont val="Calibri"/>
        <family val="2"/>
        <scheme val="minor"/>
      </rPr>
      <t>(</t>
    </r>
    <r>
      <rPr>
        <i/>
        <sz val="10"/>
        <color theme="1"/>
        <rFont val="Calibri"/>
        <family val="2"/>
        <scheme val="minor"/>
      </rPr>
      <t>FSR</t>
    </r>
    <r>
      <rPr>
        <sz val="10"/>
        <color theme="1"/>
        <rFont val="Calibri"/>
        <family val="2"/>
        <scheme val="minor"/>
      </rPr>
      <t>) on 14 July. This update adds the estimated cost of policy measures announced in the Summer Economic Update (as reported in Table 1 of our 14 July FSR press release).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</si>
</sst>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
  </numFmts>
  <fonts count="28" x14ac:knownFonts="1">
    <font>
      <sz val="10"/>
      <name val="Arial"/>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6"/>
      <color rgb="FF477391"/>
      <name val="Calibri"/>
      <family val="2"/>
      <scheme val="minor"/>
    </font>
    <font>
      <sz val="18"/>
      <name val="Calibri"/>
      <family val="2"/>
      <scheme val="minor"/>
    </font>
    <font>
      <i/>
      <sz val="10"/>
      <name val="Calibri"/>
      <family val="2"/>
      <scheme val="minor"/>
    </font>
    <font>
      <b/>
      <sz val="11"/>
      <name val="Calibri"/>
      <family val="2"/>
      <scheme val="minor"/>
    </font>
    <font>
      <sz val="11"/>
      <name val="Calibri"/>
      <family val="2"/>
      <scheme val="minor"/>
    </font>
    <font>
      <i/>
      <sz val="11"/>
      <name val="Calibri"/>
      <family val="2"/>
      <scheme val="minor"/>
    </font>
    <font>
      <i/>
      <sz val="11"/>
      <color theme="1"/>
      <name val="Calibri"/>
      <family val="2"/>
      <scheme val="minor"/>
    </font>
    <font>
      <sz val="10"/>
      <name val="Calibri"/>
      <family val="2"/>
      <scheme val="minor"/>
    </font>
    <font>
      <sz val="11"/>
      <color theme="8"/>
      <name val="Calibri"/>
      <family val="2"/>
      <scheme val="minor"/>
    </font>
    <font>
      <sz val="36"/>
      <color theme="8"/>
      <name val="Calibri"/>
      <family val="2"/>
      <scheme val="minor"/>
    </font>
    <font>
      <sz val="28"/>
      <color rgb="FF477391"/>
      <name val="Calibri"/>
      <family val="2"/>
      <scheme val="minor"/>
    </font>
    <font>
      <sz val="22"/>
      <color rgb="FF477391"/>
      <name val="Calibri"/>
      <family val="2"/>
      <scheme val="minor"/>
    </font>
    <font>
      <i/>
      <sz val="22"/>
      <color rgb="FF477391"/>
      <name val="Calibri"/>
      <family val="2"/>
      <scheme val="minor"/>
    </font>
    <font>
      <sz val="12"/>
      <color rgb="FF477391"/>
      <name val="Calibri"/>
      <family val="2"/>
      <scheme val="minor"/>
    </font>
    <font>
      <sz val="10"/>
      <color rgb="FF477391"/>
      <name val="Calibri"/>
      <family val="2"/>
      <scheme val="minor"/>
    </font>
    <font>
      <u/>
      <sz val="11"/>
      <color theme="10"/>
      <name val="Calibri"/>
      <family val="2"/>
      <scheme val="minor"/>
    </font>
    <font>
      <sz val="11"/>
      <color rgb="FF477391"/>
      <name val="Calibri"/>
      <family val="2"/>
      <scheme val="minor"/>
    </font>
    <font>
      <sz val="10"/>
      <color theme="1"/>
      <name val="Calibri"/>
      <family val="2"/>
      <scheme val="minor"/>
    </font>
    <font>
      <i/>
      <sz val="10"/>
      <color theme="1"/>
      <name val="Calibri"/>
      <family val="2"/>
      <scheme val="minor"/>
    </font>
    <font>
      <sz val="12"/>
      <color theme="1"/>
      <name val="Arial"/>
      <family val="2"/>
    </font>
    <font>
      <sz val="10"/>
      <color theme="8"/>
      <name val="Calibri"/>
      <family val="2"/>
      <scheme val="minor"/>
    </font>
    <font>
      <u/>
      <sz val="10"/>
      <color theme="10"/>
      <name val="Arial"/>
    </font>
    <font>
      <u/>
      <sz val="10"/>
      <color theme="10"/>
      <name val="Calibri"/>
      <family val="2"/>
      <scheme val="minor"/>
    </font>
  </fonts>
  <fills count="4">
    <fill>
      <patternFill patternType="none"/>
    </fill>
    <fill>
      <patternFill patternType="gray125"/>
    </fill>
    <fill>
      <patternFill patternType="solid">
        <fgColor rgb="FFB5C7D4"/>
        <bgColor indexed="64"/>
      </patternFill>
    </fill>
    <fill>
      <patternFill patternType="solid">
        <fgColor theme="0"/>
        <bgColor indexed="64"/>
      </patternFill>
    </fill>
  </fills>
  <borders count="11">
    <border>
      <left/>
      <right/>
      <top/>
      <bottom/>
      <diagonal/>
    </border>
    <border>
      <left/>
      <right/>
      <top style="medium">
        <color rgb="FF477391"/>
      </top>
      <bottom/>
      <diagonal/>
    </border>
    <border>
      <left/>
      <right/>
      <top style="medium">
        <color rgb="FF477391"/>
      </top>
      <bottom style="medium">
        <color rgb="FF477391"/>
      </bottom>
      <diagonal/>
    </border>
    <border>
      <left/>
      <right/>
      <top/>
      <bottom style="thin">
        <color rgb="FF477391"/>
      </bottom>
      <diagonal/>
    </border>
    <border>
      <left/>
      <right/>
      <top style="thin">
        <color theme="4"/>
      </top>
      <bottom style="medium">
        <color rgb="FF477391"/>
      </bottom>
      <diagonal/>
    </border>
    <border>
      <left/>
      <right/>
      <top style="thin">
        <color theme="4"/>
      </top>
      <bottom style="thin">
        <color theme="4"/>
      </bottom>
      <diagonal/>
    </border>
    <border>
      <left/>
      <right/>
      <top/>
      <bottom style="thin">
        <color theme="4"/>
      </bottom>
      <diagonal/>
    </border>
    <border>
      <left/>
      <right/>
      <top style="medium">
        <color rgb="FF477391"/>
      </top>
      <bottom style="thin">
        <color theme="4"/>
      </bottom>
      <diagonal/>
    </border>
    <border>
      <left/>
      <right/>
      <top style="thin">
        <color rgb="FF477391"/>
      </top>
      <bottom style="thin">
        <color rgb="FF477391"/>
      </bottom>
      <diagonal/>
    </border>
    <border>
      <left/>
      <right/>
      <top style="medium">
        <color rgb="FF477391"/>
      </top>
      <bottom style="thin">
        <color rgb="FF477391"/>
      </bottom>
      <diagonal/>
    </border>
    <border>
      <left/>
      <right/>
      <top style="thin">
        <color rgb="FF477391"/>
      </top>
      <bottom/>
      <diagonal/>
    </border>
  </borders>
  <cellStyleXfs count="10">
    <xf numFmtId="0" fontId="0" fillId="0" borderId="0"/>
    <xf numFmtId="0" fontId="4" fillId="0" borderId="0"/>
    <xf numFmtId="0" fontId="2" fillId="0" borderId="0"/>
    <xf numFmtId="0" fontId="2" fillId="0" borderId="0"/>
    <xf numFmtId="0" fontId="4" fillId="0" borderId="0"/>
    <xf numFmtId="0" fontId="4" fillId="0" borderId="0"/>
    <xf numFmtId="0" fontId="20" fillId="0" borderId="0" applyNumberFormat="0" applyFill="0" applyBorder="0" applyAlignment="0" applyProtection="0"/>
    <xf numFmtId="0" fontId="1" fillId="0" borderId="0"/>
    <xf numFmtId="0" fontId="24" fillId="0" borderId="0"/>
    <xf numFmtId="0" fontId="26" fillId="0" borderId="0" applyNumberFormat="0" applyFill="0" applyBorder="0" applyAlignment="0" applyProtection="0"/>
  </cellStyleXfs>
  <cellXfs count="104">
    <xf numFmtId="0" fontId="0" fillId="0" borderId="0" xfId="0"/>
    <xf numFmtId="0" fontId="6" fillId="2" borderId="1" xfId="1" applyFont="1" applyFill="1" applyBorder="1" applyAlignment="1">
      <alignment vertical="center" wrapText="1"/>
    </xf>
    <xf numFmtId="0" fontId="2" fillId="3" borderId="0" xfId="2" applyFill="1"/>
    <xf numFmtId="0" fontId="8" fillId="3" borderId="1" xfId="1" applyFont="1" applyFill="1" applyBorder="1" applyAlignment="1">
      <alignment vertical="center" wrapText="1"/>
    </xf>
    <xf numFmtId="0" fontId="2" fillId="3" borderId="0" xfId="2" applyFont="1" applyFill="1"/>
    <xf numFmtId="164" fontId="7" fillId="3" borderId="4" xfId="1" applyNumberFormat="1" applyFont="1" applyFill="1" applyBorder="1" applyAlignment="1">
      <alignment vertical="center" wrapText="1"/>
    </xf>
    <xf numFmtId="0" fontId="7" fillId="3" borderId="4" xfId="1" applyFont="1" applyFill="1" applyBorder="1" applyAlignment="1">
      <alignment vertical="center" wrapText="1"/>
    </xf>
    <xf numFmtId="0" fontId="7" fillId="3" borderId="4" xfId="1" applyFont="1" applyFill="1" applyBorder="1" applyAlignment="1">
      <alignment horizontal="left" vertical="center" wrapText="1" indent="1"/>
    </xf>
    <xf numFmtId="0" fontId="7" fillId="3" borderId="5" xfId="1" applyFont="1" applyFill="1" applyBorder="1" applyAlignment="1">
      <alignment horizontal="right" vertical="center" wrapText="1"/>
    </xf>
    <xf numFmtId="0" fontId="7" fillId="3" borderId="5" xfId="1" applyFont="1" applyFill="1" applyBorder="1" applyAlignment="1">
      <alignment vertical="center" wrapText="1"/>
    </xf>
    <xf numFmtId="164" fontId="7" fillId="3" borderId="5" xfId="1" applyNumberFormat="1" applyFont="1" applyFill="1" applyBorder="1" applyAlignment="1">
      <alignment vertical="center" wrapText="1"/>
    </xf>
    <xf numFmtId="0" fontId="7" fillId="3" borderId="5" xfId="1" applyFont="1" applyFill="1" applyBorder="1" applyAlignment="1">
      <alignment horizontal="left" vertical="center" wrapText="1" indent="1"/>
    </xf>
    <xf numFmtId="164" fontId="7" fillId="3" borderId="6" xfId="1" applyNumberFormat="1" applyFont="1" applyFill="1" applyBorder="1" applyAlignment="1">
      <alignment vertical="center" wrapText="1"/>
    </xf>
    <xf numFmtId="0" fontId="7" fillId="3" borderId="7" xfId="1" applyFont="1" applyFill="1" applyBorder="1" applyAlignment="1">
      <alignment vertical="center" wrapText="1"/>
    </xf>
    <xf numFmtId="3" fontId="2" fillId="3" borderId="0" xfId="2" applyNumberFormat="1" applyFont="1" applyFill="1"/>
    <xf numFmtId="3" fontId="9" fillId="3" borderId="4" xfId="1" applyNumberFormat="1" applyFont="1" applyFill="1" applyBorder="1" applyAlignment="1">
      <alignment vertical="center" wrapText="1"/>
    </xf>
    <xf numFmtId="3" fontId="9" fillId="3" borderId="4" xfId="1" applyNumberFormat="1" applyFont="1" applyFill="1" applyBorder="1" applyAlignment="1">
      <alignment horizontal="right" vertical="center" wrapText="1"/>
    </xf>
    <xf numFmtId="3" fontId="9" fillId="3" borderId="5" xfId="1" applyNumberFormat="1" applyFont="1" applyFill="1" applyBorder="1" applyAlignment="1">
      <alignment vertical="center" wrapText="1"/>
    </xf>
    <xf numFmtId="3" fontId="9" fillId="3" borderId="5" xfId="1" applyNumberFormat="1" applyFont="1" applyFill="1" applyBorder="1" applyAlignment="1">
      <alignment horizontal="right" vertical="center" wrapText="1"/>
    </xf>
    <xf numFmtId="0" fontId="8" fillId="3" borderId="7" xfId="1" applyFont="1" applyFill="1" applyBorder="1" applyAlignment="1">
      <alignment vertical="center" wrapText="1"/>
    </xf>
    <xf numFmtId="3" fontId="8" fillId="3" borderId="2" xfId="1" applyNumberFormat="1" applyFont="1" applyFill="1" applyBorder="1" applyAlignment="1">
      <alignment vertical="center" wrapText="1"/>
    </xf>
    <xf numFmtId="0" fontId="8" fillId="3" borderId="2" xfId="1" applyFont="1" applyFill="1" applyBorder="1" applyAlignment="1">
      <alignment vertical="center" wrapText="1"/>
    </xf>
    <xf numFmtId="164" fontId="2" fillId="3" borderId="4" xfId="2" applyNumberFormat="1" applyFill="1" applyBorder="1" applyAlignment="1">
      <alignment vertical="center"/>
    </xf>
    <xf numFmtId="0" fontId="2" fillId="3" borderId="4" xfId="2" applyFill="1" applyBorder="1" applyAlignment="1">
      <alignment vertical="center"/>
    </xf>
    <xf numFmtId="164" fontId="8" fillId="3" borderId="5" xfId="2" applyNumberFormat="1" applyFont="1" applyFill="1" applyBorder="1" applyAlignment="1">
      <alignment vertical="center"/>
    </xf>
    <xf numFmtId="0" fontId="3" fillId="3" borderId="5" xfId="2" applyFont="1" applyFill="1" applyBorder="1" applyAlignment="1">
      <alignment vertical="center"/>
    </xf>
    <xf numFmtId="164" fontId="2" fillId="3" borderId="5" xfId="2" applyNumberFormat="1" applyFill="1" applyBorder="1" applyAlignment="1">
      <alignment vertical="center"/>
    </xf>
    <xf numFmtId="0" fontId="2" fillId="3" borderId="5" xfId="2" applyFill="1" applyBorder="1" applyAlignment="1">
      <alignment vertical="center"/>
    </xf>
    <xf numFmtId="0" fontId="2" fillId="3" borderId="5" xfId="2" applyFill="1" applyBorder="1" applyAlignment="1">
      <alignment horizontal="left" vertical="center" indent="1"/>
    </xf>
    <xf numFmtId="164" fontId="8" fillId="3" borderId="6" xfId="1" applyNumberFormat="1" applyFont="1" applyFill="1" applyBorder="1" applyAlignment="1">
      <alignment vertical="center" wrapText="1"/>
    </xf>
    <xf numFmtId="0" fontId="8" fillId="3" borderId="6" xfId="1" applyFont="1" applyFill="1" applyBorder="1" applyAlignment="1">
      <alignment vertical="center" wrapText="1"/>
    </xf>
    <xf numFmtId="0" fontId="10" fillId="3" borderId="6" xfId="1" applyFont="1" applyFill="1" applyBorder="1" applyAlignment="1">
      <alignment vertical="center" wrapText="1"/>
    </xf>
    <xf numFmtId="164" fontId="8" fillId="3" borderId="7" xfId="1" applyNumberFormat="1" applyFont="1" applyFill="1" applyBorder="1" applyAlignment="1">
      <alignment vertical="center" wrapText="1"/>
    </xf>
    <xf numFmtId="164" fontId="11" fillId="3" borderId="4" xfId="2" applyNumberFormat="1" applyFont="1" applyFill="1" applyBorder="1" applyAlignment="1">
      <alignment vertical="center"/>
    </xf>
    <xf numFmtId="0" fontId="11" fillId="3" borderId="4" xfId="2" applyFont="1" applyFill="1" applyBorder="1" applyAlignment="1">
      <alignment vertical="center"/>
    </xf>
    <xf numFmtId="1" fontId="11" fillId="3" borderId="4" xfId="2" applyNumberFormat="1" applyFont="1" applyFill="1" applyBorder="1" applyAlignment="1">
      <alignment vertical="center"/>
    </xf>
    <xf numFmtId="0" fontId="11" fillId="3" borderId="4" xfId="2" applyFont="1" applyFill="1" applyBorder="1" applyAlignment="1">
      <alignment horizontal="left" vertical="center" indent="2"/>
    </xf>
    <xf numFmtId="165" fontId="2" fillId="3" borderId="5" xfId="2" applyNumberFormat="1" applyFill="1" applyBorder="1" applyAlignment="1">
      <alignment vertical="center"/>
    </xf>
    <xf numFmtId="165" fontId="11" fillId="3" borderId="5" xfId="2" applyNumberFormat="1" applyFont="1" applyFill="1" applyBorder="1" applyAlignment="1">
      <alignment vertical="center"/>
    </xf>
    <xf numFmtId="0" fontId="2" fillId="3" borderId="5" xfId="3" applyFont="1" applyFill="1" applyBorder="1" applyAlignment="1">
      <alignment horizontal="left" indent="1"/>
    </xf>
    <xf numFmtId="164" fontId="11" fillId="3" borderId="5" xfId="2" applyNumberFormat="1" applyFont="1" applyFill="1" applyBorder="1" applyAlignment="1">
      <alignment vertical="center"/>
    </xf>
    <xf numFmtId="0" fontId="11" fillId="3" borderId="5" xfId="2" applyFont="1" applyFill="1" applyBorder="1" applyAlignment="1">
      <alignment horizontal="left" vertical="center" indent="2"/>
    </xf>
    <xf numFmtId="0" fontId="11" fillId="3" borderId="5" xfId="2" applyFont="1" applyFill="1" applyBorder="1" applyAlignment="1">
      <alignment horizontal="left" vertical="center" indent="1"/>
    </xf>
    <xf numFmtId="0" fontId="11" fillId="3" borderId="5" xfId="2" applyFont="1" applyFill="1" applyBorder="1" applyAlignment="1">
      <alignment vertical="center"/>
    </xf>
    <xf numFmtId="164" fontId="2" fillId="3" borderId="4" xfId="2" applyNumberFormat="1" applyFont="1" applyFill="1" applyBorder="1" applyAlignment="1">
      <alignment vertical="center"/>
    </xf>
    <xf numFmtId="0" fontId="2" fillId="3" borderId="4" xfId="2" applyFill="1" applyBorder="1" applyAlignment="1">
      <alignment horizontal="left" vertical="center" indent="1"/>
    </xf>
    <xf numFmtId="164" fontId="3" fillId="3" borderId="6" xfId="2" applyNumberFormat="1" applyFont="1" applyFill="1" applyBorder="1" applyAlignment="1">
      <alignment vertical="center"/>
    </xf>
    <xf numFmtId="0" fontId="2" fillId="3" borderId="6" xfId="2" applyFill="1" applyBorder="1" applyAlignment="1">
      <alignment vertical="center"/>
    </xf>
    <xf numFmtId="0" fontId="11" fillId="3" borderId="5" xfId="2" applyFont="1" applyFill="1" applyBorder="1" applyAlignment="1">
      <alignment horizontal="left" vertical="center"/>
    </xf>
    <xf numFmtId="0" fontId="3" fillId="3" borderId="6" xfId="2" applyFont="1" applyFill="1" applyBorder="1" applyAlignment="1">
      <alignment vertical="center"/>
    </xf>
    <xf numFmtId="0" fontId="2" fillId="3" borderId="4" xfId="2" applyFill="1" applyBorder="1" applyAlignment="1">
      <alignment horizontal="right" vertical="center"/>
    </xf>
    <xf numFmtId="0" fontId="2" fillId="3" borderId="5" xfId="2" applyFill="1" applyBorder="1" applyAlignment="1">
      <alignment horizontal="right" vertical="center"/>
    </xf>
    <xf numFmtId="164" fontId="2" fillId="3" borderId="5" xfId="2" applyNumberFormat="1" applyFill="1" applyBorder="1" applyAlignment="1">
      <alignment horizontal="right" vertical="center"/>
    </xf>
    <xf numFmtId="0" fontId="8" fillId="3" borderId="6" xfId="1" applyFont="1" applyFill="1" applyBorder="1" applyAlignment="1">
      <alignment horizontal="right" vertical="center" wrapText="1"/>
    </xf>
    <xf numFmtId="0" fontId="8" fillId="3" borderId="7" xfId="1" applyFont="1" applyFill="1" applyBorder="1" applyAlignment="1">
      <alignment horizontal="right" vertical="center" wrapText="1"/>
    </xf>
    <xf numFmtId="0" fontId="9" fillId="2" borderId="0" xfId="1" applyFont="1" applyFill="1" applyBorder="1" applyAlignment="1">
      <alignment horizontal="right" vertical="center" wrapText="1"/>
    </xf>
    <xf numFmtId="0" fontId="9" fillId="2" borderId="0" xfId="1" applyFont="1" applyFill="1" applyBorder="1" applyAlignment="1">
      <alignment vertical="center" wrapText="1"/>
    </xf>
    <xf numFmtId="0" fontId="9" fillId="2" borderId="0" xfId="1" applyFont="1" applyFill="1" applyBorder="1" applyAlignment="1">
      <alignment horizontal="center" vertical="center" wrapText="1"/>
    </xf>
    <xf numFmtId="0" fontId="5" fillId="0" borderId="0" xfId="1" applyFont="1" applyFill="1" applyBorder="1" applyAlignment="1">
      <alignment vertical="center"/>
    </xf>
    <xf numFmtId="0" fontId="9" fillId="2" borderId="9" xfId="1" applyFont="1" applyFill="1" applyBorder="1" applyAlignment="1">
      <alignment horizontal="center" vertical="center" wrapText="1"/>
    </xf>
    <xf numFmtId="164" fontId="2" fillId="3" borderId="0" xfId="2" applyNumberFormat="1" applyFill="1"/>
    <xf numFmtId="166" fontId="2" fillId="3" borderId="5" xfId="2" applyNumberFormat="1" applyFill="1" applyBorder="1" applyAlignment="1">
      <alignment vertical="center"/>
    </xf>
    <xf numFmtId="164" fontId="2" fillId="3" borderId="6" xfId="2" applyNumberFormat="1" applyFill="1" applyBorder="1" applyAlignment="1">
      <alignment vertical="center"/>
    </xf>
    <xf numFmtId="165" fontId="8" fillId="3" borderId="7" xfId="1" applyNumberFormat="1" applyFont="1" applyFill="1" applyBorder="1" applyAlignment="1">
      <alignment vertical="center" wrapText="1"/>
    </xf>
    <xf numFmtId="165" fontId="2" fillId="3" borderId="0" xfId="2" applyNumberFormat="1" applyFill="1"/>
    <xf numFmtId="164" fontId="3" fillId="3" borderId="5" xfId="2" applyNumberFormat="1" applyFont="1" applyFill="1" applyBorder="1" applyAlignment="1">
      <alignment vertical="center"/>
    </xf>
    <xf numFmtId="0" fontId="12" fillId="0" borderId="0" xfId="4" applyFont="1" applyFill="1"/>
    <xf numFmtId="0" fontId="13" fillId="0" borderId="0" xfId="4" applyFont="1" applyFill="1"/>
    <xf numFmtId="0" fontId="12" fillId="3" borderId="0" xfId="4" applyFont="1" applyFill="1"/>
    <xf numFmtId="0" fontId="14" fillId="0" borderId="0" xfId="5" applyFont="1" applyFill="1" applyAlignment="1">
      <alignment vertical="center"/>
    </xf>
    <xf numFmtId="0" fontId="14" fillId="0" borderId="0" xfId="5" applyFont="1" applyFill="1" applyBorder="1" applyAlignment="1">
      <alignment vertical="center"/>
    </xf>
    <xf numFmtId="0" fontId="15" fillId="0" borderId="0" xfId="5" applyFont="1" applyFill="1" applyBorder="1" applyAlignment="1">
      <alignment horizontal="center" vertical="center" wrapText="1"/>
    </xf>
    <xf numFmtId="0" fontId="9" fillId="0" borderId="0" xfId="5" applyFont="1" applyFill="1" applyAlignment="1">
      <alignment vertical="center"/>
    </xf>
    <xf numFmtId="0" fontId="5" fillId="0" borderId="10" xfId="4" applyFont="1" applyFill="1" applyBorder="1" applyAlignment="1">
      <alignment vertical="center"/>
    </xf>
    <xf numFmtId="0" fontId="19" fillId="0" borderId="10" xfId="4" applyFont="1" applyFill="1" applyBorder="1" applyAlignment="1">
      <alignment vertical="center"/>
    </xf>
    <xf numFmtId="0" fontId="12" fillId="3" borderId="0" xfId="4" applyFont="1" applyFill="1" applyAlignment="1">
      <alignment vertical="center"/>
    </xf>
    <xf numFmtId="0" fontId="9" fillId="0" borderId="0" xfId="5" applyFont="1" applyFill="1"/>
    <xf numFmtId="0" fontId="19" fillId="0" borderId="0" xfId="4" applyFont="1" applyFill="1" applyBorder="1"/>
    <xf numFmtId="0" fontId="21" fillId="0" borderId="0" xfId="4" applyFont="1" applyFill="1" applyBorder="1"/>
    <xf numFmtId="0" fontId="21" fillId="0" borderId="0" xfId="5" applyFont="1" applyFill="1" applyBorder="1" applyAlignment="1">
      <alignment vertical="top"/>
    </xf>
    <xf numFmtId="0" fontId="8" fillId="0" borderId="0" xfId="5" applyFont="1" applyFill="1"/>
    <xf numFmtId="0" fontId="21" fillId="0" borderId="0" xfId="5" applyFont="1" applyFill="1" applyBorder="1"/>
    <xf numFmtId="0" fontId="5" fillId="0" borderId="0" xfId="4" applyFont="1" applyFill="1" applyAlignment="1">
      <alignment vertical="center"/>
    </xf>
    <xf numFmtId="0" fontId="1" fillId="0" borderId="0" xfId="8" applyFont="1" applyFill="1"/>
    <xf numFmtId="0" fontId="13" fillId="0" borderId="0" xfId="5" applyFont="1" applyFill="1"/>
    <xf numFmtId="0" fontId="25" fillId="0" borderId="0" xfId="5" applyFont="1" applyFill="1" applyAlignment="1">
      <alignment vertical="center"/>
    </xf>
    <xf numFmtId="0" fontId="25" fillId="0" borderId="0" xfId="4" applyFont="1" applyFill="1" applyBorder="1" applyAlignment="1">
      <alignment vertical="center"/>
    </xf>
    <xf numFmtId="0" fontId="21" fillId="0" borderId="0" xfId="8" applyFont="1" applyFill="1" applyAlignment="1">
      <alignment vertical="center"/>
    </xf>
    <xf numFmtId="0" fontId="12" fillId="0" borderId="10" xfId="4" applyFont="1" applyFill="1" applyBorder="1" applyAlignment="1">
      <alignment vertical="center"/>
    </xf>
    <xf numFmtId="0" fontId="25" fillId="0" borderId="0" xfId="5" applyFont="1" applyFill="1" applyAlignment="1">
      <alignment horizontal="left" vertical="top"/>
    </xf>
    <xf numFmtId="0" fontId="25" fillId="3" borderId="0" xfId="4" applyFont="1" applyFill="1"/>
    <xf numFmtId="0" fontId="22" fillId="0" borderId="0" xfId="5" applyFont="1" applyFill="1" applyAlignment="1">
      <alignment horizontal="left" vertical="center" wrapText="1"/>
    </xf>
    <xf numFmtId="0" fontId="12" fillId="0" borderId="0" xfId="4" applyFont="1" applyFill="1" applyBorder="1" applyAlignment="1">
      <alignment horizontal="left" vertical="center" wrapText="1"/>
    </xf>
    <xf numFmtId="0" fontId="12" fillId="0" borderId="0" xfId="5" applyFont="1" applyFill="1" applyAlignment="1">
      <alignment horizontal="left" vertical="center" wrapText="1"/>
    </xf>
    <xf numFmtId="0" fontId="12" fillId="0" borderId="0" xfId="4" applyFont="1" applyFill="1" applyAlignment="1">
      <alignment horizontal="left" vertical="center" wrapText="1"/>
    </xf>
    <xf numFmtId="0" fontId="19" fillId="0" borderId="0" xfId="4" applyFont="1" applyFill="1" applyBorder="1" applyAlignment="1">
      <alignment horizontal="left" vertical="top" wrapText="1" indent="1"/>
    </xf>
    <xf numFmtId="0" fontId="22" fillId="0" borderId="0" xfId="7" applyFont="1" applyFill="1" applyAlignment="1">
      <alignment horizontal="left" vertical="center" wrapText="1"/>
    </xf>
    <xf numFmtId="0" fontId="22" fillId="0" borderId="0" xfId="4" applyFont="1" applyFill="1" applyAlignment="1">
      <alignment horizontal="left" vertical="center" wrapText="1"/>
    </xf>
    <xf numFmtId="0" fontId="9" fillId="2" borderId="9"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8" xfId="1" applyFont="1" applyFill="1" applyBorder="1" applyAlignment="1">
      <alignment horizontal="center" vertical="center" wrapText="1"/>
    </xf>
    <xf numFmtId="0" fontId="0" fillId="0" borderId="8" xfId="0" applyBorder="1" applyAlignment="1">
      <alignment horizontal="center" vertical="center" wrapText="1"/>
    </xf>
    <xf numFmtId="0" fontId="27" fillId="0" borderId="0" xfId="9" applyFont="1" applyFill="1" applyBorder="1" applyAlignment="1" applyProtection="1"/>
  </cellXfs>
  <cellStyles count="10">
    <cellStyle name="Hyperlink" xfId="9" builtinId="8"/>
    <cellStyle name="Hyperlink 2" xfId="6" xr:uid="{00000000-0005-0000-0000-000000000000}"/>
    <cellStyle name="Normal" xfId="0" builtinId="0"/>
    <cellStyle name="Normal 102 2" xfId="1" xr:uid="{00000000-0005-0000-0000-000002000000}"/>
    <cellStyle name="Normal 2" xfId="2" xr:uid="{00000000-0005-0000-0000-000003000000}"/>
    <cellStyle name="Normal 2 2" xfId="4" xr:uid="{00000000-0005-0000-0000-000004000000}"/>
    <cellStyle name="Normal 2 3 2" xfId="5" xr:uid="{00000000-0005-0000-0000-000005000000}"/>
    <cellStyle name="Normal 2 4" xfId="8" xr:uid="{00000000-0005-0000-0000-000006000000}"/>
    <cellStyle name="Normal 3" xfId="7" xr:uid="{00000000-0005-0000-0000-000007000000}"/>
    <cellStyle name="Normal 61" xfId="3"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styles" Target="style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0</xdr:rowOff>
    </xdr:from>
    <xdr:to>
      <xdr:col>4</xdr:col>
      <xdr:colOff>44104</xdr:colOff>
      <xdr:row>1</xdr:row>
      <xdr:rowOff>753717</xdr:rowOff>
    </xdr:to>
    <xdr:pic>
      <xdr:nvPicPr>
        <xdr:cNvPr id="2" name="Picture 1">
          <a:extLst>
            <a:ext uri="{FF2B5EF4-FFF2-40B4-BE49-F238E27FC236}">
              <a16:creationId xmlns:a16="http://schemas.microsoft.com/office/drawing/2014/main" id="{648B5409-C66A-490E-912C-B570770F71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0" y="190500"/>
          <a:ext cx="1530004" cy="75371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EXCEL\CGBR\PROF9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senevij/Local%20Settings/Temporary%20Internet%20Files/OLK6D/FertAssChar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OMMON\99I2K\Shuttle\MONTH\MREC%2000-01%20GA%20(Kare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justiceuk-my.sharepoint.com/personal/surjinder_johal_obr_uk/Documents/Microsoft%20Teams%20Chat%20Files/OBR%20Scorecard%20-%20covid%20v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zxs70s\AppData\Local\Microsoft\Windows\INetCache\Content.Outlook\HIQVVBOK\OBR%20Scorecard%20-%20covid%20v1%20HP%20(002).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glndsv02\OBR\Users\RHMTFMuneer1\AppData\Local\Microsoft\Windows\INetCache\Content.Outlook\KP1MAI9F\25%20Nov%20-%20AS14%20tally.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Esd\Common\BISDAS6.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belsmanl\AppData\Local\Microsoft\Windows\Temporary%20Internet%20Files\Content.Outlook\JF63IYZP\20160205%20Scorecard%20to%20OBR%20v2.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Groups/Documents%20and%20research/Economic%20and%20Fiscal%20Outlook/March%20Budget%202020/Charts%20and%20tables/Chapter%202/NED%20B20.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obren\Downloads\Policy_measures_database_March_2019_v2.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TEMP\04Sept09.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Proportions"/>
      <sheetName val="Comparison"/>
      <sheetName val="CGBR table"/>
      <sheetName val="BIS table"/>
      <sheetName val="Tob accs"/>
      <sheetName val="Accruals"/>
      <sheetName val="Acc adj"/>
      <sheetName val="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 val="REP2000"/>
      <sheetName val="#REF"/>
    </sheetNames>
    <sheetDataSet>
      <sheetData sheetId="0">
        <row r="1">
          <cell r="D1" t="str">
            <v>Monthly Income Tax (including CGT) Receipts 2000 - 01     (£millions)</v>
          </cell>
        </row>
        <row r="2">
          <cell r="W2" t="str">
            <v>Unadjust.</v>
          </cell>
        </row>
        <row r="3">
          <cell r="H3" t="str">
            <v>Sch C</v>
          </cell>
          <cell r="R3" t="str">
            <v>Total</v>
          </cell>
          <cell r="S3" t="str">
            <v>Total</v>
          </cell>
          <cell r="T3" t="str">
            <v>CT/ACT</v>
          </cell>
          <cell r="U3" t="str">
            <v>Wrongly</v>
          </cell>
          <cell r="W3" t="str">
            <v>FDW444</v>
          </cell>
          <cell r="X3" t="str">
            <v>Net IT + CGT</v>
          </cell>
        </row>
        <row r="4">
          <cell r="A4" t="str">
            <v>MONTH</v>
          </cell>
          <cell r="D4" t="str">
            <v>Self Assessment#</v>
          </cell>
          <cell r="F4" t="str">
            <v xml:space="preserve">Legacy </v>
          </cell>
          <cell r="G4" t="str">
            <v>PAYE</v>
          </cell>
          <cell r="H4" t="str">
            <v>(Tax on</v>
          </cell>
          <cell r="I4" t="str">
            <v>F &amp; C</v>
          </cell>
          <cell r="J4" t="str">
            <v>Invest</v>
          </cell>
          <cell r="K4" t="str">
            <v>WFTC/</v>
          </cell>
          <cell r="L4" t="str">
            <v>WFTC/</v>
          </cell>
          <cell r="M4" t="str">
            <v xml:space="preserve">Difference </v>
          </cell>
          <cell r="N4" t="str">
            <v>Total</v>
          </cell>
          <cell r="O4" t="str">
            <v>Total</v>
          </cell>
          <cell r="Q4" t="str">
            <v>Other</v>
          </cell>
          <cell r="R4" t="str">
            <v>Net IT</v>
          </cell>
          <cell r="S4" t="str">
            <v>Net IT</v>
          </cell>
          <cell r="T4" t="str">
            <v>suspen.</v>
          </cell>
          <cell r="U4" t="str">
            <v>B to A\C</v>
          </cell>
          <cell r="W4" t="str">
            <v>CT check</v>
          </cell>
          <cell r="Y4" t="str">
            <v>Group 3 ct check</v>
          </cell>
        </row>
        <row r="5">
          <cell r="B5" t="str">
            <v>TDSI</v>
          </cell>
          <cell r="C5" t="str">
            <v>Company</v>
          </cell>
          <cell r="D5" t="str">
            <v>Net</v>
          </cell>
          <cell r="F5" t="str">
            <v>Non SA SchD</v>
          </cell>
          <cell r="G5" t="str">
            <v>(Gross of</v>
          </cell>
          <cell r="H5" t="str">
            <v>Gilts</v>
          </cell>
          <cell r="I5" t="str">
            <v>Divs</v>
          </cell>
          <cell r="J5" t="str">
            <v>S'mts</v>
          </cell>
          <cell r="K5" t="str">
            <v>DPTC</v>
          </cell>
          <cell r="L5" t="str">
            <v>DPTC</v>
          </cell>
          <cell r="M5" t="str">
            <v>(unallocated)</v>
          </cell>
          <cell r="N5" t="str">
            <v>Gross</v>
          </cell>
          <cell r="O5" t="str">
            <v>Repay</v>
          </cell>
          <cell r="P5" t="str">
            <v>Miras</v>
          </cell>
          <cell r="Q5" t="str">
            <v>Repay</v>
          </cell>
          <cell r="R5" t="str">
            <v>after CT</v>
          </cell>
          <cell r="S5" t="str">
            <v>(exc nic4sa)</v>
          </cell>
          <cell r="T5" t="str">
            <v>adjust-</v>
          </cell>
          <cell r="U5" t="str">
            <v>ACT etc</v>
          </cell>
        </row>
        <row r="6">
          <cell r="B6" t="str">
            <v>(TOBBI)</v>
          </cell>
          <cell r="C6" t="str">
            <v>IT</v>
          </cell>
          <cell r="D6" t="str">
            <v>IT</v>
          </cell>
          <cell r="E6" t="str">
            <v>CGT</v>
          </cell>
          <cell r="F6" t="str">
            <v>Sch E &amp; TI</v>
          </cell>
          <cell r="G6" t="str">
            <v>WFTC/</v>
          </cell>
          <cell r="H6" t="str">
            <v>Withheld)</v>
          </cell>
          <cell r="I6" t="str">
            <v>&amp; IPA</v>
          </cell>
          <cell r="K6" t="str">
            <v>via PAYE</v>
          </cell>
          <cell r="L6" t="str">
            <v>Direct</v>
          </cell>
          <cell r="O6" t="str">
            <v>(exc. WFTC/</v>
          </cell>
          <cell r="R6" t="str">
            <v>adjust.</v>
          </cell>
          <cell r="S6" t="str">
            <v>on</v>
          </cell>
          <cell r="T6" t="str">
            <v>ment</v>
          </cell>
          <cell r="W6" t="str">
            <v>CT</v>
          </cell>
          <cell r="Y6">
            <v>444</v>
          </cell>
          <cell r="AA6" t="str">
            <v>444+/-Adj</v>
          </cell>
        </row>
        <row r="7">
          <cell r="F7" t="str">
            <v>(inc. CGT)</v>
          </cell>
          <cell r="G7" t="str">
            <v>DPTC)</v>
          </cell>
          <cell r="K7" t="str">
            <v>(From Alan)</v>
          </cell>
          <cell r="L7" t="str">
            <v>payments</v>
          </cell>
          <cell r="O7" t="str">
            <v>DPTC)</v>
          </cell>
          <cell r="S7" t="str">
            <v xml:space="preserve"> FAO444**</v>
          </cell>
        </row>
        <row r="8">
          <cell r="A8" t="str">
            <v>APRIL</v>
          </cell>
          <cell r="B8">
            <v>516.21100000000001</v>
          </cell>
          <cell r="C8">
            <v>344.428</v>
          </cell>
          <cell r="D8">
            <v>168.10859444444446</v>
          </cell>
          <cell r="E8">
            <v>19.555555555555557</v>
          </cell>
          <cell r="F8">
            <v>29.241216600000005</v>
          </cell>
          <cell r="G8">
            <v>8215</v>
          </cell>
          <cell r="H8">
            <v>2.1410067399999999</v>
          </cell>
          <cell r="I8">
            <v>49.694211609999996</v>
          </cell>
          <cell r="J8">
            <v>81.873999999999995</v>
          </cell>
          <cell r="K8">
            <v>0</v>
          </cell>
          <cell r="L8">
            <v>-310</v>
          </cell>
          <cell r="M8">
            <v>58.119415050001408</v>
          </cell>
          <cell r="N8">
            <v>9174.3729999999996</v>
          </cell>
          <cell r="O8">
            <v>-465.13</v>
          </cell>
          <cell r="P8">
            <v>-53.594999999999999</v>
          </cell>
          <cell r="Q8">
            <v>-411.53499999999997</v>
          </cell>
          <cell r="R8">
            <v>8709.2430000000004</v>
          </cell>
          <cell r="S8">
            <v>8686.2300000000014</v>
          </cell>
          <cell r="T8">
            <v>-65.977000000000004</v>
          </cell>
          <cell r="U8">
            <v>88.990000000000009</v>
          </cell>
        </row>
        <row r="9">
          <cell r="A9" t="str">
            <v>MAY</v>
          </cell>
          <cell r="B9">
            <v>6.15</v>
          </cell>
          <cell r="C9">
            <v>52.451999999999998</v>
          </cell>
          <cell r="D9">
            <v>147.29559444444445</v>
          </cell>
          <cell r="E9">
            <v>19.555555555555557</v>
          </cell>
          <cell r="F9">
            <v>34.516862199999998</v>
          </cell>
          <cell r="G9">
            <v>7291.892055528122</v>
          </cell>
          <cell r="H9">
            <v>5.4597572200000011</v>
          </cell>
          <cell r="I9">
            <v>27.593981011999997</v>
          </cell>
          <cell r="J9">
            <v>62.241</v>
          </cell>
          <cell r="K9">
            <v>-2</v>
          </cell>
          <cell r="L9">
            <v>-369</v>
          </cell>
          <cell r="M9">
            <v>-31.765805960121725</v>
          </cell>
          <cell r="N9">
            <v>7244.3910000000005</v>
          </cell>
          <cell r="O9">
            <v>-427.23099999999999</v>
          </cell>
          <cell r="P9">
            <v>-3.6920000000000002</v>
          </cell>
          <cell r="Q9">
            <v>-423.53899999999999</v>
          </cell>
          <cell r="R9">
            <v>6817.1600000000008</v>
          </cell>
          <cell r="S9">
            <v>6812.01</v>
          </cell>
          <cell r="T9">
            <v>88.84</v>
          </cell>
          <cell r="U9">
            <v>-83.690000000000012</v>
          </cell>
          <cell r="Y9">
            <v>445.46999999999935</v>
          </cell>
        </row>
        <row r="10">
          <cell r="A10" t="str">
            <v>JUNE</v>
          </cell>
          <cell r="B10">
            <v>165.155</v>
          </cell>
          <cell r="C10">
            <v>23.547000000000025</v>
          </cell>
          <cell r="D10">
            <v>17.545244444444442</v>
          </cell>
          <cell r="E10">
            <v>19.555555555555557</v>
          </cell>
          <cell r="F10">
            <v>33.260904400000001</v>
          </cell>
          <cell r="G10">
            <v>6800.6769461935846</v>
          </cell>
          <cell r="H10">
            <v>22.029951799999996</v>
          </cell>
          <cell r="I10">
            <v>62.157077568999988</v>
          </cell>
          <cell r="J10">
            <v>91.572000000000003</v>
          </cell>
          <cell r="K10">
            <v>-18</v>
          </cell>
          <cell r="L10">
            <v>-293</v>
          </cell>
          <cell r="M10">
            <v>152.20132003741583</v>
          </cell>
          <cell r="N10">
            <v>7076.7010000000009</v>
          </cell>
          <cell r="O10">
            <v>-460.541</v>
          </cell>
          <cell r="P10">
            <v>-5.641</v>
          </cell>
          <cell r="Q10">
            <v>-454.9</v>
          </cell>
          <cell r="R10">
            <v>6616.1600000000008</v>
          </cell>
          <cell r="S10">
            <v>6652.4800000000005</v>
          </cell>
          <cell r="T10">
            <v>-34.28</v>
          </cell>
          <cell r="U10">
            <v>-2.04</v>
          </cell>
          <cell r="Y10">
            <v>810.34000000000106</v>
          </cell>
        </row>
        <row r="11">
          <cell r="A11" t="str">
            <v>JULY</v>
          </cell>
          <cell r="B11">
            <v>522.2879999999999</v>
          </cell>
          <cell r="C11">
            <v>244.63499999999999</v>
          </cell>
          <cell r="D11">
            <v>3325.8112944444442</v>
          </cell>
          <cell r="E11">
            <v>19.555555555555557</v>
          </cell>
          <cell r="F11">
            <v>24.33157970000002</v>
          </cell>
          <cell r="G11">
            <v>7143.3883081823078</v>
          </cell>
          <cell r="H11">
            <v>9.2612258199999999</v>
          </cell>
          <cell r="I11">
            <v>80.105743379999993</v>
          </cell>
          <cell r="J11">
            <v>88.433999999999997</v>
          </cell>
          <cell r="K11">
            <v>-56</v>
          </cell>
          <cell r="L11">
            <v>-286</v>
          </cell>
          <cell r="M11">
            <v>92.786292917693572</v>
          </cell>
          <cell r="N11">
            <v>11208.597</v>
          </cell>
          <cell r="O11">
            <v>-435.72399999999999</v>
          </cell>
          <cell r="P11">
            <v>-0.95169999999999999</v>
          </cell>
          <cell r="Q11">
            <v>-434.77229999999997</v>
          </cell>
          <cell r="R11">
            <v>10772.873</v>
          </cell>
          <cell r="S11">
            <v>10725.939999999999</v>
          </cell>
          <cell r="T11">
            <v>8.4329999999999998</v>
          </cell>
          <cell r="U11">
            <v>38.5</v>
          </cell>
          <cell r="Y11">
            <v>4941.1099999999997</v>
          </cell>
        </row>
        <row r="12">
          <cell r="A12" t="str">
            <v>AUGUST</v>
          </cell>
          <cell r="B12">
            <v>0.73799999999999988</v>
          </cell>
          <cell r="C12">
            <v>11.439000000000206</v>
          </cell>
          <cell r="D12">
            <v>1454.9771444444443</v>
          </cell>
          <cell r="E12">
            <v>19.555555555555557</v>
          </cell>
          <cell r="F12">
            <v>23.765383799999999</v>
          </cell>
          <cell r="G12">
            <v>7105.7551077830931</v>
          </cell>
          <cell r="H12">
            <v>2.1555244899999999</v>
          </cell>
          <cell r="I12">
            <v>75.735534499999972</v>
          </cell>
          <cell r="J12">
            <v>62.426000000000002</v>
          </cell>
          <cell r="K12">
            <v>-78</v>
          </cell>
          <cell r="L12">
            <v>-291.98200000000003</v>
          </cell>
          <cell r="M12">
            <v>497.59874942690658</v>
          </cell>
          <cell r="N12">
            <v>8884.1639999999989</v>
          </cell>
          <cell r="O12">
            <v>-390.10500000000002</v>
          </cell>
          <cell r="P12">
            <v>-2.238</v>
          </cell>
          <cell r="Q12">
            <v>-387.86700000000002</v>
          </cell>
          <cell r="R12">
            <v>8494.0589999999993</v>
          </cell>
          <cell r="S12">
            <v>8366.65</v>
          </cell>
          <cell r="T12">
            <v>31.846999999999994</v>
          </cell>
          <cell r="U12">
            <v>95.562000000000012</v>
          </cell>
          <cell r="Y12">
            <v>774.25</v>
          </cell>
        </row>
        <row r="13">
          <cell r="A13" t="str">
            <v>SEPT</v>
          </cell>
          <cell r="B13">
            <v>110.37</v>
          </cell>
          <cell r="C13">
            <v>23.21199999999989</v>
          </cell>
          <cell r="D13">
            <v>48.298894444444443</v>
          </cell>
          <cell r="E13">
            <v>19.555555555555557</v>
          </cell>
          <cell r="F13">
            <v>28.513491099999982</v>
          </cell>
          <cell r="G13">
            <v>6745.7314141230145</v>
          </cell>
          <cell r="H13">
            <v>6.0392349200000002</v>
          </cell>
          <cell r="I13">
            <v>50.31010246999999</v>
          </cell>
          <cell r="J13">
            <v>45.546999999999997</v>
          </cell>
          <cell r="K13">
            <v>-102</v>
          </cell>
          <cell r="L13">
            <v>-240</v>
          </cell>
          <cell r="M13">
            <v>-64.811147403014729</v>
          </cell>
          <cell r="N13">
            <v>6670.7665452099991</v>
          </cell>
          <cell r="O13">
            <v>-302.38800000000003</v>
          </cell>
          <cell r="P13">
            <v>-1.8089999999999999</v>
          </cell>
          <cell r="Q13">
            <v>-300.57900000000001</v>
          </cell>
          <cell r="R13">
            <v>6368.3785452099992</v>
          </cell>
          <cell r="S13">
            <v>6353.9685452099993</v>
          </cell>
          <cell r="T13">
            <v>14.41</v>
          </cell>
          <cell r="U13">
            <v>0</v>
          </cell>
          <cell r="Y13">
            <v>1728.76</v>
          </cell>
        </row>
        <row r="14">
          <cell r="A14" t="str">
            <v>OCT</v>
          </cell>
          <cell r="B14">
            <v>398.0929999999999</v>
          </cell>
          <cell r="C14">
            <v>260.85900000000026</v>
          </cell>
          <cell r="D14">
            <v>162.05819444444447</v>
          </cell>
          <cell r="E14">
            <v>19.555555555555557</v>
          </cell>
          <cell r="F14">
            <v>25.414028000000009</v>
          </cell>
          <cell r="G14">
            <v>7149.9086353327284</v>
          </cell>
          <cell r="H14">
            <v>7.1357446299999996</v>
          </cell>
          <cell r="I14">
            <v>45.173715990000012</v>
          </cell>
          <cell r="J14">
            <v>54.091000000000001</v>
          </cell>
          <cell r="K14">
            <v>-139</v>
          </cell>
          <cell r="L14">
            <v>-295</v>
          </cell>
          <cell r="M14">
            <v>-20.719873952727539</v>
          </cell>
          <cell r="N14">
            <v>7667.5690000000013</v>
          </cell>
          <cell r="O14">
            <v>-381.18799999999999</v>
          </cell>
          <cell r="P14">
            <v>-0.377</v>
          </cell>
          <cell r="Q14">
            <v>-380.81099999999998</v>
          </cell>
          <cell r="R14">
            <v>7286.3810000000012</v>
          </cell>
          <cell r="S14">
            <v>7261.7550000000019</v>
          </cell>
          <cell r="T14">
            <v>-5.7650000000000112</v>
          </cell>
          <cell r="U14">
            <v>30.391000000000002</v>
          </cell>
          <cell r="Y14">
            <v>9535.11</v>
          </cell>
        </row>
        <row r="15">
          <cell r="A15" t="str">
            <v>NOV</v>
          </cell>
          <cell r="B15">
            <v>0.93100000000000027</v>
          </cell>
          <cell r="C15">
            <v>25.221999999999998</v>
          </cell>
          <cell r="D15">
            <v>-140.25550555555554</v>
          </cell>
          <cell r="E15">
            <v>19.555555555555557</v>
          </cell>
          <cell r="F15">
            <v>28.918267500000002</v>
          </cell>
          <cell r="G15">
            <v>7093.6463718912319</v>
          </cell>
          <cell r="H15">
            <v>5.8325167799999997</v>
          </cell>
          <cell r="I15">
            <v>64.020681269999997</v>
          </cell>
          <cell r="J15">
            <v>62.081000000000003</v>
          </cell>
          <cell r="K15">
            <v>-135</v>
          </cell>
          <cell r="L15">
            <v>-254</v>
          </cell>
          <cell r="M15">
            <v>122.25211255876729</v>
          </cell>
          <cell r="N15">
            <v>6893.2039999999997</v>
          </cell>
          <cell r="O15">
            <v>-337.07799999999997</v>
          </cell>
          <cell r="P15">
            <v>-0.752</v>
          </cell>
          <cell r="Q15">
            <v>-336.32599999999996</v>
          </cell>
          <cell r="R15">
            <v>6556.1259999999993</v>
          </cell>
          <cell r="S15">
            <v>6575.57</v>
          </cell>
          <cell r="T15">
            <v>3.2659999999999996</v>
          </cell>
          <cell r="U15">
            <v>-22.71</v>
          </cell>
          <cell r="Y15">
            <v>834.63999999999942</v>
          </cell>
        </row>
        <row r="16">
          <cell r="A16" t="str">
            <v>DEC</v>
          </cell>
          <cell r="B16">
            <v>187.64399999999998</v>
          </cell>
          <cell r="C16">
            <v>6.0650000000000261</v>
          </cell>
          <cell r="D16">
            <v>49.75579444444444</v>
          </cell>
          <cell r="E16">
            <v>19.555555555555557</v>
          </cell>
          <cell r="F16">
            <v>15.492161599999999</v>
          </cell>
          <cell r="G16">
            <v>6752.833971088221</v>
          </cell>
          <cell r="H16">
            <v>6.8163212900000003</v>
          </cell>
          <cell r="I16">
            <v>30.318514400000002</v>
          </cell>
          <cell r="J16">
            <v>72.62</v>
          </cell>
          <cell r="K16">
            <v>-135</v>
          </cell>
          <cell r="L16">
            <v>-243</v>
          </cell>
          <cell r="M16">
            <v>222.02968162178058</v>
          </cell>
          <cell r="N16">
            <v>6985.1310000000012</v>
          </cell>
          <cell r="O16">
            <v>-314.35500000000002</v>
          </cell>
          <cell r="P16">
            <v>-0.24299999999999999</v>
          </cell>
          <cell r="Q16">
            <v>-314.11200000000002</v>
          </cell>
          <cell r="R16">
            <v>6670.7760000000017</v>
          </cell>
          <cell r="S16">
            <v>6675.0200000000013</v>
          </cell>
          <cell r="T16">
            <v>-4.2439999999999989</v>
          </cell>
          <cell r="U16">
            <v>0</v>
          </cell>
          <cell r="Y16">
            <v>1475.66</v>
          </cell>
        </row>
        <row r="17">
          <cell r="A17" t="str">
            <v>JAN</v>
          </cell>
          <cell r="B17">
            <v>499.39799999999997</v>
          </cell>
          <cell r="C17">
            <v>292.64899999999994</v>
          </cell>
          <cell r="D17">
            <v>6237.5222785335109</v>
          </cell>
          <cell r="E17">
            <v>1965.6489714664899</v>
          </cell>
          <cell r="F17">
            <v>39.984340799999998</v>
          </cell>
          <cell r="G17">
            <v>8327.7905025328801</v>
          </cell>
          <cell r="H17">
            <v>20.807544620000002</v>
          </cell>
          <cell r="I17">
            <v>187.09285485999999</v>
          </cell>
          <cell r="J17">
            <v>131.94399999999999</v>
          </cell>
          <cell r="K17">
            <v>-164</v>
          </cell>
          <cell r="L17">
            <v>-299</v>
          </cell>
          <cell r="M17">
            <v>353.77650718712539</v>
          </cell>
          <cell r="N17">
            <v>17593.614000000001</v>
          </cell>
          <cell r="O17">
            <v>-480.75400000000002</v>
          </cell>
          <cell r="P17">
            <v>-2.96</v>
          </cell>
          <cell r="Q17">
            <v>-477.79400000000004</v>
          </cell>
          <cell r="R17">
            <v>17112.86</v>
          </cell>
          <cell r="S17">
            <v>17133.105</v>
          </cell>
          <cell r="T17">
            <v>-47.568999999999967</v>
          </cell>
          <cell r="U17">
            <v>27.324000000000002</v>
          </cell>
          <cell r="Y17">
            <v>6690.7</v>
          </cell>
        </row>
        <row r="18">
          <cell r="A18" t="str">
            <v>FEB</v>
          </cell>
          <cell r="B18">
            <v>0.36499999999999999</v>
          </cell>
          <cell r="C18">
            <v>38.886999999999993</v>
          </cell>
          <cell r="D18">
            <v>3352.1739763658479</v>
          </cell>
          <cell r="E18">
            <v>1056.4151736341519</v>
          </cell>
          <cell r="F18">
            <v>30.951609699999999</v>
          </cell>
          <cell r="G18">
            <v>7730.8202147724533</v>
          </cell>
          <cell r="H18">
            <v>3.5436315</v>
          </cell>
          <cell r="I18">
            <v>98.984665009999972</v>
          </cell>
          <cell r="J18">
            <v>58.854999999999997</v>
          </cell>
          <cell r="K18">
            <v>-156</v>
          </cell>
          <cell r="L18">
            <v>-252</v>
          </cell>
          <cell r="M18">
            <v>-149.32527098245373</v>
          </cell>
          <cell r="N18">
            <v>11813.671</v>
          </cell>
          <cell r="O18">
            <v>-329.346</v>
          </cell>
          <cell r="P18">
            <v>-0.48</v>
          </cell>
          <cell r="Q18">
            <v>-328.86599999999999</v>
          </cell>
          <cell r="R18">
            <v>11484.325000000001</v>
          </cell>
          <cell r="S18">
            <v>11454.2</v>
          </cell>
          <cell r="T18">
            <v>57.634999999999998</v>
          </cell>
          <cell r="U18">
            <v>-27.51</v>
          </cell>
          <cell r="Y18">
            <v>691</v>
          </cell>
        </row>
        <row r="19">
          <cell r="A19" t="str">
            <v>MAR</v>
          </cell>
          <cell r="B19">
            <v>266.81099999999998</v>
          </cell>
          <cell r="C19">
            <v>32.95900000000006</v>
          </cell>
          <cell r="D19">
            <v>110.62749510064145</v>
          </cell>
          <cell r="E19">
            <v>35</v>
          </cell>
          <cell r="F19">
            <v>15.194517700000002</v>
          </cell>
          <cell r="G19">
            <v>8582.8564725723645</v>
          </cell>
          <cell r="H19">
            <v>7.7343684199999991</v>
          </cell>
          <cell r="I19">
            <v>59.304645000000008</v>
          </cell>
          <cell r="J19">
            <v>79.332999999999998</v>
          </cell>
          <cell r="K19">
            <v>-146</v>
          </cell>
          <cell r="L19">
            <v>-255.99</v>
          </cell>
          <cell r="M19">
            <v>-193.85149879300843</v>
          </cell>
          <cell r="N19">
            <v>8593.9789999999994</v>
          </cell>
          <cell r="O19">
            <v>-286.97899999999998</v>
          </cell>
          <cell r="P19">
            <v>-0.42299999999999999</v>
          </cell>
          <cell r="Q19">
            <v>-286.55599999999998</v>
          </cell>
          <cell r="R19">
            <v>8307</v>
          </cell>
          <cell r="S19">
            <v>8293.7000000000007</v>
          </cell>
          <cell r="T19">
            <v>9.75</v>
          </cell>
          <cell r="U19">
            <v>3.55</v>
          </cell>
          <cell r="Y19">
            <v>810.50000000000364</v>
          </cell>
        </row>
        <row r="20">
          <cell r="A20" t="str">
            <v xml:space="preserve">     YEAR</v>
          </cell>
          <cell r="B20">
            <v>2674.1539999999995</v>
          </cell>
          <cell r="C20">
            <v>1356.3540000000003</v>
          </cell>
          <cell r="D20">
            <v>14933.919</v>
          </cell>
          <cell r="E20">
            <v>3233.0641451006418</v>
          </cell>
          <cell r="F20">
            <v>329.58436310000002</v>
          </cell>
          <cell r="G20">
            <v>88940.300000000017</v>
          </cell>
          <cell r="H20">
            <v>98.956828229999985</v>
          </cell>
          <cell r="I20">
            <v>830.49172707100001</v>
          </cell>
          <cell r="J20">
            <v>891.01799999999992</v>
          </cell>
          <cell r="K20">
            <v>-1131</v>
          </cell>
          <cell r="L20">
            <v>-3388.9719999999998</v>
          </cell>
          <cell r="M20">
            <v>1038.2904817083645</v>
          </cell>
          <cell r="N20">
            <v>109806.16054521</v>
          </cell>
          <cell r="O20">
            <v>-4610.8190000000004</v>
          </cell>
          <cell r="P20">
            <v>-73.161699999999982</v>
          </cell>
          <cell r="Q20">
            <v>-4537.6572999999999</v>
          </cell>
          <cell r="R20">
            <v>105195.34154521</v>
          </cell>
          <cell r="S20">
            <v>104990.62854521</v>
          </cell>
          <cell r="T20">
            <v>56.346000000000011</v>
          </cell>
          <cell r="U20">
            <v>148.36700000000002</v>
          </cell>
        </row>
        <row r="22">
          <cell r="A22" t="str">
            <v>CGT</v>
          </cell>
          <cell r="F22">
            <v>2.8</v>
          </cell>
        </row>
        <row r="23">
          <cell r="A23" t="str">
            <v>General a/c</v>
          </cell>
          <cell r="B23">
            <v>2674.2</v>
          </cell>
          <cell r="C23">
            <v>1356.4</v>
          </cell>
          <cell r="D23">
            <v>15125.2</v>
          </cell>
          <cell r="F23">
            <v>326.8</v>
          </cell>
          <cell r="G23">
            <v>88940.4</v>
          </cell>
          <cell r="H23">
            <v>99</v>
          </cell>
          <cell r="I23">
            <v>830.5</v>
          </cell>
          <cell r="J23">
            <v>891</v>
          </cell>
          <cell r="K23">
            <v>-1136.3</v>
          </cell>
          <cell r="L23">
            <v>-3335.2</v>
          </cell>
          <cell r="M23">
            <v>-76.099999999999994</v>
          </cell>
          <cell r="N23">
            <v>110167.4</v>
          </cell>
          <cell r="O23">
            <v>-4540.3999999999996</v>
          </cell>
          <cell r="P23">
            <v>-73.2</v>
          </cell>
          <cell r="Q23">
            <v>-4467.2</v>
          </cell>
          <cell r="R23">
            <v>101155.5</v>
          </cell>
        </row>
        <row r="24">
          <cell r="A24" t="str">
            <v>Collectors o/p</v>
          </cell>
          <cell r="M24">
            <v>408</v>
          </cell>
          <cell r="N24">
            <v>408</v>
          </cell>
          <cell r="O24">
            <v>-408</v>
          </cell>
          <cell r="Q24">
            <v>-408</v>
          </cell>
        </row>
        <row r="25">
          <cell r="A25" t="str">
            <v>Total</v>
          </cell>
          <cell r="B25">
            <v>2674.2</v>
          </cell>
          <cell r="C25">
            <v>1356.4</v>
          </cell>
          <cell r="D25">
            <v>15125.2</v>
          </cell>
          <cell r="F25">
            <v>326.8</v>
          </cell>
          <cell r="G25">
            <v>88940.4</v>
          </cell>
          <cell r="H25">
            <v>99</v>
          </cell>
          <cell r="I25">
            <v>830.5</v>
          </cell>
          <cell r="J25">
            <v>891</v>
          </cell>
          <cell r="K25">
            <v>-1136.3</v>
          </cell>
          <cell r="L25">
            <v>-3335.2</v>
          </cell>
          <cell r="M25">
            <v>331.9</v>
          </cell>
          <cell r="N25">
            <v>110575.4</v>
          </cell>
          <cell r="O25">
            <v>-4948.3999999999996</v>
          </cell>
          <cell r="P25">
            <v>-73.2</v>
          </cell>
          <cell r="Q25">
            <v>-4875.2</v>
          </cell>
          <cell r="R25">
            <v>101155.5</v>
          </cell>
        </row>
        <row r="26">
          <cell r="A26">
            <v>37308.544785879632</v>
          </cell>
        </row>
        <row r="27">
          <cell r="J27" t="str">
            <v>Trust Document - WFTC/DPTC</v>
          </cell>
        </row>
        <row r="28">
          <cell r="J28" t="str">
            <v>A</v>
          </cell>
          <cell r="K28" t="str">
            <v>PVE Total</v>
          </cell>
          <cell r="N28">
            <v>1395.3</v>
          </cell>
        </row>
        <row r="29">
          <cell r="K29" t="str">
            <v>Direct Pyts to Empl</v>
          </cell>
          <cell r="N29">
            <v>82.2</v>
          </cell>
        </row>
        <row r="30">
          <cell r="N30">
            <v>1313.1</v>
          </cell>
        </row>
        <row r="31">
          <cell r="K31" t="str">
            <v>Deducted from Apr2001 PAYE</v>
          </cell>
          <cell r="N31">
            <v>176.8</v>
          </cell>
        </row>
        <row r="32">
          <cell r="N32">
            <v>1136.3</v>
          </cell>
        </row>
        <row r="33">
          <cell r="J33" t="str">
            <v>B</v>
          </cell>
          <cell r="K33" t="str">
            <v>TOTAL</v>
          </cell>
          <cell r="N33">
            <v>4648.3</v>
          </cell>
        </row>
        <row r="34">
          <cell r="K34" t="str">
            <v>Deducted from Apr2001 PAYE</v>
          </cell>
          <cell r="N34">
            <v>176.8</v>
          </cell>
        </row>
        <row r="35">
          <cell r="K35" t="str">
            <v>NET 2000-01</v>
          </cell>
          <cell r="N35">
            <v>4471.5</v>
          </cell>
        </row>
        <row r="37">
          <cell r="A37" t="str">
            <v>q2</v>
          </cell>
          <cell r="B37">
            <v>687.51599999999996</v>
          </cell>
          <cell r="C37">
            <v>420.42700000000002</v>
          </cell>
          <cell r="D37">
            <v>332.94943333333339</v>
          </cell>
          <cell r="E37">
            <v>58.666666666666671</v>
          </cell>
          <cell r="F37">
            <v>97.018983200000008</v>
          </cell>
          <cell r="G37">
            <v>22307.569001721706</v>
          </cell>
          <cell r="H37">
            <v>29.630715759999998</v>
          </cell>
          <cell r="I37">
            <v>139.44527019099999</v>
          </cell>
          <cell r="J37">
            <v>235.68700000000001</v>
          </cell>
          <cell r="K37">
            <v>-20</v>
          </cell>
          <cell r="L37">
            <v>-972</v>
          </cell>
          <cell r="M37">
            <v>178.55492912729551</v>
          </cell>
          <cell r="N37">
            <v>23495.465</v>
          </cell>
          <cell r="O37">
            <v>-1352.902</v>
          </cell>
          <cell r="P37">
            <v>-62.927999999999997</v>
          </cell>
          <cell r="Q37">
            <v>-1289.9739999999999</v>
          </cell>
          <cell r="R37">
            <v>22142.563000000002</v>
          </cell>
          <cell r="S37">
            <v>22150.720000000001</v>
          </cell>
          <cell r="T37">
            <v>-11.417000000000002</v>
          </cell>
          <cell r="U37">
            <v>3.2599999999999971</v>
          </cell>
        </row>
        <row r="38">
          <cell r="A38" t="str">
            <v>q3</v>
          </cell>
          <cell r="B38">
            <v>633.39599999999996</v>
          </cell>
          <cell r="C38">
            <v>279.28600000000006</v>
          </cell>
          <cell r="D38">
            <v>4829.0873333333329</v>
          </cell>
          <cell r="E38">
            <v>58.666666666666671</v>
          </cell>
          <cell r="F38">
            <v>76.610454599999997</v>
          </cell>
          <cell r="G38">
            <v>20994.874830088418</v>
          </cell>
          <cell r="H38">
            <v>17.45598523</v>
          </cell>
          <cell r="I38">
            <v>206.15138034999995</v>
          </cell>
          <cell r="J38">
            <v>196.40700000000001</v>
          </cell>
          <cell r="K38">
            <v>-236</v>
          </cell>
          <cell r="L38">
            <v>-817.98199999999997</v>
          </cell>
          <cell r="M38">
            <v>525.57389494158542</v>
          </cell>
          <cell r="N38">
            <v>26763.527545209996</v>
          </cell>
          <cell r="O38">
            <v>-1128.2170000000001</v>
          </cell>
          <cell r="P38">
            <v>-4.9987000000000004</v>
          </cell>
          <cell r="Q38">
            <v>-1123.2183</v>
          </cell>
          <cell r="R38">
            <v>25635.310545209999</v>
          </cell>
          <cell r="S38">
            <v>25446.558545209995</v>
          </cell>
          <cell r="T38">
            <v>54.69</v>
          </cell>
          <cell r="U38">
            <v>134.06200000000001</v>
          </cell>
        </row>
        <row r="39">
          <cell r="A39" t="str">
            <v>q4</v>
          </cell>
          <cell r="B39">
            <v>586.66799999999989</v>
          </cell>
          <cell r="C39">
            <v>292.1460000000003</v>
          </cell>
          <cell r="D39">
            <v>71.558483333333356</v>
          </cell>
          <cell r="E39">
            <v>58.666666666666671</v>
          </cell>
          <cell r="F39">
            <v>69.824457100000018</v>
          </cell>
          <cell r="G39">
            <v>20996.388978312181</v>
          </cell>
          <cell r="H39">
            <v>19.784582700000001</v>
          </cell>
          <cell r="I39">
            <v>139.51291166000001</v>
          </cell>
          <cell r="J39">
            <v>188.792</v>
          </cell>
          <cell r="K39">
            <v>-409</v>
          </cell>
          <cell r="L39">
            <v>-792</v>
          </cell>
          <cell r="M39">
            <v>323.56192022782034</v>
          </cell>
          <cell r="N39">
            <v>21545.904000000002</v>
          </cell>
          <cell r="O39">
            <v>-1032.6210000000001</v>
          </cell>
          <cell r="P39">
            <v>-1.3719999999999999</v>
          </cell>
          <cell r="Q39">
            <v>-1031.249</v>
          </cell>
          <cell r="R39">
            <v>20513.283000000003</v>
          </cell>
          <cell r="S39">
            <v>20512.345000000001</v>
          </cell>
          <cell r="T39">
            <v>-6.743000000000011</v>
          </cell>
          <cell r="U39">
            <v>7.6810000000000009</v>
          </cell>
        </row>
        <row r="40">
          <cell r="A40" t="str">
            <v>q1</v>
          </cell>
          <cell r="B40">
            <v>766.57399999999996</v>
          </cell>
          <cell r="C40">
            <v>364.495</v>
          </cell>
          <cell r="D40">
            <v>9700.3237499999996</v>
          </cell>
          <cell r="E40">
            <v>3057.0641451006418</v>
          </cell>
          <cell r="F40">
            <v>86.130468199999996</v>
          </cell>
          <cell r="G40">
            <v>24641.467189877698</v>
          </cell>
          <cell r="H40">
            <v>32.085544540000001</v>
          </cell>
          <cell r="I40">
            <v>345.38216486999994</v>
          </cell>
          <cell r="J40">
            <v>270.13199999999995</v>
          </cell>
          <cell r="K40">
            <v>-466</v>
          </cell>
          <cell r="L40">
            <v>-806.99</v>
          </cell>
          <cell r="M40">
            <v>10.599737411663227</v>
          </cell>
          <cell r="N40">
            <v>38001.264000000003</v>
          </cell>
          <cell r="O40">
            <v>-1097.079</v>
          </cell>
          <cell r="P40">
            <v>-3.863</v>
          </cell>
          <cell r="Q40">
            <v>-1093.2160000000001</v>
          </cell>
          <cell r="R40">
            <v>36904.184999999998</v>
          </cell>
          <cell r="S40">
            <v>36881.005000000005</v>
          </cell>
          <cell r="T40">
            <v>19.816000000000031</v>
          </cell>
          <cell r="U40">
            <v>3.3639999999999999</v>
          </cell>
        </row>
        <row r="41">
          <cell r="B41">
            <v>2674.1539999999995</v>
          </cell>
          <cell r="C41">
            <v>1356.3540000000003</v>
          </cell>
          <cell r="D41">
            <v>14933.918999999998</v>
          </cell>
          <cell r="E41">
            <v>3233.0641451006418</v>
          </cell>
          <cell r="F41">
            <v>329.58436310000002</v>
          </cell>
          <cell r="G41">
            <v>88940.3</v>
          </cell>
          <cell r="H41">
            <v>98.956828229999999</v>
          </cell>
          <cell r="I41">
            <v>830.49172707099979</v>
          </cell>
          <cell r="J41">
            <v>891.01800000000003</v>
          </cell>
          <cell r="K41">
            <v>-1131</v>
          </cell>
          <cell r="L41">
            <v>-3388.9719999999998</v>
          </cell>
          <cell r="M41">
            <v>1038.2904817083645</v>
          </cell>
          <cell r="N41">
            <v>109806.16054521</v>
          </cell>
          <cell r="O41">
            <v>-4610.8190000000004</v>
          </cell>
          <cell r="P41">
            <v>-73.161699999999996</v>
          </cell>
          <cell r="Q41">
            <v>-4537.6572999999999</v>
          </cell>
          <cell r="R41">
            <v>105195.34154521</v>
          </cell>
          <cell r="S41">
            <v>104990.62854521</v>
          </cell>
          <cell r="T41">
            <v>56.346000000000018</v>
          </cell>
          <cell r="U41">
            <v>148.36700000000002</v>
          </cell>
        </row>
        <row r="42">
          <cell r="A42" t="str">
            <v>key</v>
          </cell>
        </row>
        <row r="43">
          <cell r="A43" t="str">
            <v>*</v>
          </cell>
          <cell r="B43" t="str">
            <v>Data from u:\common\99i2k\shuttle\month\Andrew.xls</v>
          </cell>
        </row>
        <row r="44">
          <cell r="A44" t="str">
            <v>@</v>
          </cell>
          <cell r="B44" t="str">
            <v>Data from u:\common\99i2k\shuttle\data0001\Form4.xls</v>
          </cell>
        </row>
        <row r="45">
          <cell r="A45" t="str">
            <v>#</v>
          </cell>
          <cell r="B45" t="str">
            <v>From FINEST via Group 1. Tends to be lower than Form 444 due to repayments</v>
          </cell>
        </row>
        <row r="46">
          <cell r="A46" t="str">
            <v>**</v>
          </cell>
          <cell r="B46" t="str">
            <v>Adjusted for difference between Group 1 SA figure and FAO SA figure (which includes NIC4), and also WFTC/DPTC difference between FAO and the group 1 figure, which is adjusted to make monthly.</v>
          </cell>
        </row>
      </sheetData>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sheetData sheetId="6">
        <row r="7">
          <cell r="A7" t="str">
            <v>Aggregates levy acc adj</v>
          </cell>
        </row>
      </sheetData>
      <sheetData sheetId="7">
        <row r="12">
          <cell r="D12" t="str">
            <v>BBC current expenditure</v>
          </cell>
        </row>
      </sheetData>
      <sheetData sheetId="8">
        <row r="6">
          <cell r="A6" t="str">
            <v>General CDEL</v>
          </cell>
        </row>
        <row r="9">
          <cell r="A9" t="str">
            <v>GDFCF</v>
          </cell>
        </row>
      </sheetData>
      <sheetData sheetId="9">
        <row r="6">
          <cell r="A6" t="str">
            <v>General RDEL</v>
          </cell>
        </row>
        <row r="9">
          <cell r="A9" t="str">
            <v>CG to LA current grants</v>
          </cell>
        </row>
      </sheetData>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Live table"/>
      <sheetName val="TA.3 (doc)"/>
      <sheetName val="Published table 14 April"/>
      <sheetName val="Categories"/>
      <sheetName val="Totals"/>
      <sheetName val="Measures"/>
      <sheetName val="Receipts"/>
      <sheetName val="AME"/>
      <sheetName val="CDEL"/>
      <sheetName val="RDEL"/>
      <sheetName val="Compatibility Report"/>
    </sheetNames>
    <sheetDataSet>
      <sheetData sheetId="0" refreshError="1"/>
      <sheetData sheetId="1" refreshError="1"/>
      <sheetData sheetId="2" refreshError="1"/>
      <sheetData sheetId="3" refreshError="1"/>
      <sheetData sheetId="4" refreshError="1"/>
      <sheetData sheetId="5" refreshError="1"/>
      <sheetData sheetId="6"/>
      <sheetData sheetId="7">
        <row r="7">
          <cell r="A7" t="str">
            <v>Aggregates levy acc adj</v>
          </cell>
        </row>
      </sheetData>
      <sheetData sheetId="8">
        <row r="12">
          <cell r="D12" t="str">
            <v>BBC current expenditure</v>
          </cell>
        </row>
      </sheetData>
      <sheetData sheetId="9">
        <row r="6">
          <cell r="A6" t="str">
            <v>General CDEL</v>
          </cell>
        </row>
        <row r="9">
          <cell r="A9" t="str">
            <v>GDFCF</v>
          </cell>
        </row>
      </sheetData>
      <sheetData sheetId="10">
        <row r="6">
          <cell r="A6" t="str">
            <v>General RDEL</v>
          </cell>
        </row>
        <row r="9">
          <cell r="A9" t="str">
            <v>CG to LA current grants</v>
          </cell>
        </row>
      </sheetData>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turns"/>
      <sheetName val="VAT"/>
      <sheetName val="FSBR profile"/>
      <sheetName val="Treasury 11th day lastM Profile"/>
      <sheetName val="ProfHIS"/>
      <sheetName val="Profiles"/>
      <sheetName val="BISDAS6"/>
      <sheetName val="Proarc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RAS2"/>
      <sheetName val="Lists"/>
    </sheetNames>
    <sheetDataSet>
      <sheetData sheetId="0" refreshError="1"/>
      <sheetData sheetId="1">
        <row r="2">
          <cell r="B2" t="str">
            <v>Aggregates levy acc adj</v>
          </cell>
        </row>
        <row r="3">
          <cell r="B3" t="str">
            <v>Aggregates levy cash</v>
          </cell>
        </row>
        <row r="4">
          <cell r="B4" t="str">
            <v>Air passenger duty acc adj</v>
          </cell>
        </row>
        <row r="5">
          <cell r="B5" t="str">
            <v>Air passenger duty cash</v>
          </cell>
        </row>
        <row r="6">
          <cell r="B6" t="str">
            <v>Bank Levy cash</v>
          </cell>
        </row>
        <row r="7">
          <cell r="B7" t="str">
            <v>Beer and cider duties acc adj</v>
          </cell>
        </row>
        <row r="8">
          <cell r="B8" t="str">
            <v>Beer and cider duties cash</v>
          </cell>
        </row>
        <row r="9">
          <cell r="B9" t="str">
            <v>Betting and Gaming</v>
          </cell>
        </row>
        <row r="10">
          <cell r="B10" t="str">
            <v>Betting and Gaming acc adj</v>
          </cell>
        </row>
        <row r="11">
          <cell r="B11" t="str">
            <v>Business rates</v>
          </cell>
        </row>
        <row r="12">
          <cell r="B12" t="str">
            <v>CCL acc adj</v>
          </cell>
        </row>
        <row r="13">
          <cell r="B13" t="str">
            <v>CCL cash</v>
          </cell>
        </row>
        <row r="14">
          <cell r="B14" t="str">
            <v>CGT</v>
          </cell>
        </row>
        <row r="15">
          <cell r="B15" t="str">
            <v>CRC acc adj</v>
          </cell>
        </row>
        <row r="16">
          <cell r="B16" t="str">
            <v>CRC cash</v>
          </cell>
        </row>
        <row r="17">
          <cell r="B17" t="str">
            <v xml:space="preserve">Customs Duties </v>
          </cell>
        </row>
        <row r="18">
          <cell r="B18" t="str">
            <v>Customs Duties (acc adj)</v>
          </cell>
        </row>
        <row r="19">
          <cell r="B19" t="str">
            <v>Employee NICS acc adj</v>
          </cell>
        </row>
        <row r="20">
          <cell r="B20" t="str">
            <v>Employee NICs cash</v>
          </cell>
        </row>
        <row r="21">
          <cell r="B21" t="str">
            <v>Employer NICs acc adj</v>
          </cell>
        </row>
        <row r="22">
          <cell r="B22" t="str">
            <v>Employer NICs cash</v>
          </cell>
        </row>
        <row r="23">
          <cell r="B23" t="str">
            <v>Fuel duty</v>
          </cell>
        </row>
        <row r="24">
          <cell r="B24" t="str">
            <v>HRA gross operating surplus</v>
          </cell>
        </row>
        <row r="25">
          <cell r="B25" t="str">
            <v>IHT</v>
          </cell>
        </row>
        <row r="26">
          <cell r="B26" t="str">
            <v xml:space="preserve">Income tax company acc adj </v>
          </cell>
        </row>
        <row r="27">
          <cell r="B27" t="str">
            <v xml:space="preserve">Income tax company cash </v>
          </cell>
        </row>
        <row r="28">
          <cell r="B28" t="str">
            <v>Income tax OTHER</v>
          </cell>
        </row>
        <row r="29">
          <cell r="B29" t="str">
            <v>Income tax PAYE</v>
          </cell>
        </row>
        <row r="30">
          <cell r="B30" t="str">
            <v>Income tax SA</v>
          </cell>
        </row>
        <row r="31">
          <cell r="B31" t="str">
            <v>Income tax TDSI</v>
          </cell>
        </row>
        <row r="32">
          <cell r="B32" t="str">
            <v>Insurance Premium Tax acc adj</v>
          </cell>
        </row>
        <row r="33">
          <cell r="B33" t="str">
            <v>Insurance Premium Tax cash</v>
          </cell>
        </row>
        <row r="34">
          <cell r="B34" t="str">
            <v>IT acc adj PAYE</v>
          </cell>
        </row>
        <row r="35">
          <cell r="B35" t="str">
            <v>IT acc adj TDSI</v>
          </cell>
        </row>
        <row r="36">
          <cell r="B36" t="str">
            <v>Landfill tax</v>
          </cell>
        </row>
        <row r="37">
          <cell r="B37" t="str">
            <v>Landfill tax acc adj</v>
          </cell>
        </row>
        <row r="38">
          <cell r="B38" t="str">
            <v>Lorry user charge</v>
          </cell>
        </row>
        <row r="39">
          <cell r="B39" t="str">
            <v>Miscellaneous current transfers</v>
          </cell>
        </row>
        <row r="40">
          <cell r="B40" t="str">
            <v>N Sea CT</v>
          </cell>
        </row>
        <row r="41">
          <cell r="B41" t="str">
            <v>Onshore CT</v>
          </cell>
        </row>
        <row r="42">
          <cell r="B42" t="str">
            <v>PCGOS</v>
          </cell>
        </row>
        <row r="43">
          <cell r="B43" t="str">
            <v>PRT</v>
          </cell>
        </row>
        <row r="44">
          <cell r="B44" t="str">
            <v>Self-Employed NICS acc adj</v>
          </cell>
        </row>
        <row r="45">
          <cell r="B45" t="str">
            <v>Self-Employed NICS cash</v>
          </cell>
        </row>
        <row r="46">
          <cell r="B46" t="str">
            <v>Spirits Duties acc adj</v>
          </cell>
        </row>
        <row r="47">
          <cell r="B47" t="str">
            <v>Spirits Duties cash</v>
          </cell>
        </row>
        <row r="48">
          <cell r="B48" t="str">
            <v>Stamp Duty land tax</v>
          </cell>
        </row>
        <row r="49">
          <cell r="B49" t="str">
            <v>Stamp duty on shares</v>
          </cell>
        </row>
        <row r="50">
          <cell r="B50" t="str">
            <v>Tobacco Duties acc adj</v>
          </cell>
        </row>
        <row r="51">
          <cell r="B51" t="str">
            <v>Tobacco Duties cash</v>
          </cell>
        </row>
        <row r="52">
          <cell r="B52" t="str">
            <v>VAT acc adj</v>
          </cell>
        </row>
        <row r="53">
          <cell r="B53" t="str">
            <v>VAT cash</v>
          </cell>
        </row>
        <row r="54">
          <cell r="B54" t="str">
            <v>Vehicle Excise Duties</v>
          </cell>
        </row>
        <row r="55">
          <cell r="B55" t="str">
            <v>Wine Duties acc adj</v>
          </cell>
        </row>
        <row r="56">
          <cell r="B56" t="str">
            <v>Wine Duties cash</v>
          </cell>
        </row>
        <row r="57">
          <cell r="B57" t="str">
            <v>Personal tax credits (negative tax - INCLUDED IN WELFARE CAP)</v>
          </cell>
        </row>
        <row r="58">
          <cell r="B58" t="str">
            <v>ATED</v>
          </cell>
        </row>
        <row r="59">
          <cell r="B59" t="str">
            <v>Other NICs cash</v>
          </cell>
        </row>
        <row r="60">
          <cell r="B60" t="str">
            <v>Interest and dividend receipts</v>
          </cell>
        </row>
        <row r="61">
          <cell r="B61" t="str">
            <v>Bank Levy acc adj</v>
          </cell>
        </row>
        <row r="62">
          <cell r="B62" t="str">
            <v>Bank Surcharge</v>
          </cell>
        </row>
        <row r="63">
          <cell r="B63" t="str">
            <v>BBC current expenditure</v>
          </cell>
        </row>
        <row r="64">
          <cell r="B64" t="str">
            <v>Social security included in welfare cap not split by benefit</v>
          </cell>
        </row>
        <row r="65">
          <cell r="B65" t="str">
            <v>Social security not included in welfare cap not split by benefit</v>
          </cell>
        </row>
        <row r="66">
          <cell r="B66" t="str">
            <v>Personal tax credits (in welfare cap)</v>
          </cell>
        </row>
        <row r="67">
          <cell r="B67" t="str">
            <v>Net Public Service Pensions measures</v>
          </cell>
        </row>
        <row r="68">
          <cell r="B68" t="str">
            <v>Oth Dept Exp measures (current)</v>
          </cell>
        </row>
        <row r="69">
          <cell r="B69" t="str">
            <v>LASFE measures (current)</v>
          </cell>
        </row>
        <row r="70">
          <cell r="B70" t="str">
            <v>National Acc Adjs measures (current) - LA current accounting adjustments</v>
          </cell>
        </row>
        <row r="71">
          <cell r="B71" t="str">
            <v>National Acc Adjs measures (current) - Other current grants</v>
          </cell>
        </row>
        <row r="72">
          <cell r="B72" t="str">
            <v>National Acc Adjs measures (current) - Consumption - procurement</v>
          </cell>
        </row>
        <row r="73">
          <cell r="B73" t="str">
            <v>Debt interest</v>
          </cell>
        </row>
        <row r="74">
          <cell r="B74" t="str">
            <v>Soc sec in welfare cap: DWP Incapacity Benefit, ESA, SDA and Income Support (incapacity)</v>
          </cell>
        </row>
        <row r="75">
          <cell r="B75" t="str">
            <v>Soc sec in welfare cap: DWP Statutory Maternity Pay</v>
          </cell>
        </row>
        <row r="76">
          <cell r="B76" t="str">
            <v>Soc sec in welfare cap: DWP Income Support (non-incapacity)</v>
          </cell>
        </row>
        <row r="77">
          <cell r="B77" t="str">
            <v>Soc sec in welfare cap: DWP Pension Credit</v>
          </cell>
        </row>
        <row r="78">
          <cell r="B78" t="str">
            <v>Soc sec in welfare cap: DWP Winter fuel payments</v>
          </cell>
        </row>
        <row r="79">
          <cell r="B79" t="str">
            <v>Soc sec in welfare cap: DWP Disability Living Allowance and PIP</v>
          </cell>
        </row>
        <row r="80">
          <cell r="B80" t="str">
            <v>Soc sec in welfare cap: DWP Attendance Allowance</v>
          </cell>
        </row>
        <row r="81">
          <cell r="B81" t="str">
            <v>Soc sec in welfare cap: DWP Carer's Allowance</v>
          </cell>
        </row>
        <row r="82">
          <cell r="B82" t="str">
            <v>Soc sec in welfare cap: DWP UC (additional costs of UC)</v>
          </cell>
        </row>
        <row r="83">
          <cell r="B83" t="str">
            <v>Soc sec in welfare cap: other DWP benefits in welfare cap</v>
          </cell>
        </row>
        <row r="84">
          <cell r="B84" t="str">
            <v>Soc sec in welfare cap: child benefit</v>
          </cell>
        </row>
        <row r="85">
          <cell r="B85" t="str">
            <v>Soc sec in welfare cap: other non-DWP benefits in welfare cap</v>
          </cell>
        </row>
        <row r="86">
          <cell r="B86" t="str">
            <v>Soc sec in welfare cap: DWP Housing Benefit (not passported jobseeker’s allowance)</v>
          </cell>
        </row>
        <row r="87">
          <cell r="B87" t="str">
            <v>Soc sec NOT in welfare cap: DWP Housing Benefit (passported jobseeker’s allowance)</v>
          </cell>
        </row>
        <row r="88">
          <cell r="B88" t="str">
            <v>Soc sec NOT in welfare cap: DWP Jobseeker's Allowance</v>
          </cell>
        </row>
        <row r="89">
          <cell r="B89" t="str">
            <v>Soc sec NOT in welfare cap: DWP State Pension</v>
          </cell>
        </row>
        <row r="90">
          <cell r="B90" t="str">
            <v>Soc sec NOT in welfare cap: War Pensions</v>
          </cell>
        </row>
        <row r="91">
          <cell r="B91" t="str">
            <v>Soc sec in welfare cap: N Ireland benefits in cap</v>
          </cell>
        </row>
        <row r="92">
          <cell r="B92" t="str">
            <v>Soc sec NOT in welfare cap: N Ireland benefits NOT in cap</v>
          </cell>
        </row>
        <row r="93">
          <cell r="B93" t="str">
            <v>Company Tax credits (directly payable)</v>
          </cell>
        </row>
        <row r="94">
          <cell r="B94" t="str">
            <v>Company Tax credits (reduced liability)</v>
          </cell>
        </row>
        <row r="95">
          <cell r="B95" t="str">
            <v>Other tax credits NOT included in welfare cap</v>
          </cell>
        </row>
        <row r="96">
          <cell r="B96" t="str">
            <v>Soc sec in welfare cap: tax free childcare</v>
          </cell>
        </row>
        <row r="97">
          <cell r="B97" t="str">
            <v>Soc sec NOT in welfare cap: DWP UC full conditionality outside cap</v>
          </cell>
        </row>
        <row r="98">
          <cell r="B98" t="str">
            <v>Oth Dept Exp measures (capital - PSGI)</v>
          </cell>
        </row>
        <row r="99">
          <cell r="B99" t="str">
            <v>LASFE measures (capital)</v>
          </cell>
        </row>
        <row r="100">
          <cell r="B100" t="str">
            <v>PCOFCE measures</v>
          </cell>
        </row>
        <row r="101">
          <cell r="B101" t="str">
            <v>National Acc Adjs measures (capital) - GDFCF</v>
          </cell>
        </row>
        <row r="102">
          <cell r="B102" t="str">
            <v>National Acc Adjs measures (capital) - LA capital accounting adjustments</v>
          </cell>
        </row>
        <row r="103">
          <cell r="B103" t="str">
            <v>General CDEL</v>
          </cell>
        </row>
        <row r="104">
          <cell r="B104" t="str">
            <v>Capital grants to private sector</v>
          </cell>
        </row>
        <row r="105">
          <cell r="B105" t="str">
            <v>CG to LA capital grants - financing</v>
          </cell>
        </row>
        <row r="106">
          <cell r="B106" t="str">
            <v>Consumption - procurement (SUME)</v>
          </cell>
        </row>
        <row r="107">
          <cell r="B107" t="str">
            <v>GDFCF</v>
          </cell>
        </row>
        <row r="108">
          <cell r="B108" t="str">
            <v>General RDEL</v>
          </cell>
        </row>
        <row r="109">
          <cell r="B109" t="str">
            <v>CG to LA current grants</v>
          </cell>
        </row>
        <row r="110">
          <cell r="B110" t="str">
            <v>Consumption - procurement</v>
          </cell>
        </row>
        <row r="111">
          <cell r="B111" t="str">
            <v>Net current grants abroad</v>
          </cell>
        </row>
        <row r="112">
          <cell r="B112" t="str">
            <v>Net social benefits</v>
          </cell>
        </row>
        <row r="113">
          <cell r="B113" t="str">
            <v>Other current grants</v>
          </cell>
        </row>
        <row r="114">
          <cell r="B114" t="str">
            <v>Subsidies</v>
          </cell>
        </row>
        <row r="115">
          <cell r="B115" t="str">
            <v>?</v>
          </cell>
        </row>
        <row r="116">
          <cell r="B116" t="str">
            <v>RDEL - non PSCE measures</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cker"/>
      <sheetName val="Template"/>
      <sheetName val="LASTq"/>
      <sheetName val="LASTy"/>
      <sheetName val="CURRENTq"/>
      <sheetName val="CURRENTy"/>
      <sheetName val="C2.1"/>
      <sheetName val="C2.2"/>
      <sheetName val="C2.3"/>
      <sheetName val="C2.A"/>
      <sheetName val="T2.A"/>
      <sheetName val="C2.4"/>
      <sheetName val="C2.5"/>
      <sheetName val="T2.1"/>
      <sheetName val="T2.B"/>
      <sheetName val="C2.B"/>
      <sheetName val="T2.2"/>
      <sheetName val="T2.3"/>
      <sheetName val="C2.6"/>
      <sheetName val="C2.7"/>
      <sheetName val="C2.8"/>
      <sheetName val="C2.9"/>
      <sheetName val="T2.4"/>
      <sheetName val="C2.10"/>
      <sheetName val="C2.C"/>
      <sheetName val="C2.D"/>
      <sheetName val="T2.C"/>
      <sheetName val="C2.11"/>
      <sheetName val="C2.12"/>
      <sheetName val="C2.13"/>
      <sheetName val="C2.14"/>
      <sheetName val="C2.15"/>
      <sheetName val="C2.16"/>
      <sheetName val="C2.17"/>
      <sheetName val="T2.5"/>
      <sheetName val="T2.6"/>
      <sheetName val="T2.7"/>
      <sheetName val="T2.8"/>
      <sheetName val="T2.9"/>
      <sheetName val="T2.10"/>
      <sheetName val="xC2.C"/>
      <sheetName val="T2.Ax"/>
      <sheetName val="C2.5x"/>
      <sheetName val="C2.15x"/>
      <sheetName val="C2.15xx"/>
    </sheetNames>
    <sheetDataSet>
      <sheetData sheetId="0">
        <row r="2">
          <cell r="X2">
            <v>38353</v>
          </cell>
        </row>
        <row r="3">
          <cell r="X3">
            <v>38384</v>
          </cell>
        </row>
        <row r="4">
          <cell r="X4">
            <v>38412</v>
          </cell>
        </row>
        <row r="5">
          <cell r="X5">
            <v>38443</v>
          </cell>
        </row>
        <row r="6">
          <cell r="X6">
            <v>38473</v>
          </cell>
        </row>
        <row r="7">
          <cell r="X7">
            <v>38504</v>
          </cell>
        </row>
        <row r="8">
          <cell r="X8">
            <v>38534</v>
          </cell>
        </row>
        <row r="9">
          <cell r="X9">
            <v>38565</v>
          </cell>
        </row>
        <row r="10">
          <cell r="X10">
            <v>38596</v>
          </cell>
        </row>
        <row r="11">
          <cell r="X11">
            <v>38626</v>
          </cell>
        </row>
        <row r="12">
          <cell r="X12">
            <v>38657</v>
          </cell>
        </row>
        <row r="13">
          <cell r="X13">
            <v>38687</v>
          </cell>
        </row>
        <row r="14">
          <cell r="X14">
            <v>38718</v>
          </cell>
        </row>
        <row r="15">
          <cell r="X15">
            <v>38749</v>
          </cell>
        </row>
        <row r="16">
          <cell r="X16">
            <v>38777</v>
          </cell>
        </row>
        <row r="17">
          <cell r="X17">
            <v>38808</v>
          </cell>
        </row>
        <row r="18">
          <cell r="X18">
            <v>38838</v>
          </cell>
        </row>
        <row r="19">
          <cell r="X19">
            <v>38869</v>
          </cell>
        </row>
        <row r="20">
          <cell r="X20">
            <v>38899</v>
          </cell>
        </row>
        <row r="21">
          <cell r="X21">
            <v>38930</v>
          </cell>
        </row>
        <row r="22">
          <cell r="X22">
            <v>38961</v>
          </cell>
        </row>
        <row r="23">
          <cell r="X23">
            <v>38991</v>
          </cell>
        </row>
        <row r="24">
          <cell r="X24">
            <v>39022</v>
          </cell>
        </row>
        <row r="25">
          <cell r="X25">
            <v>39052</v>
          </cell>
        </row>
        <row r="26">
          <cell r="X26">
            <v>39083</v>
          </cell>
        </row>
        <row r="27">
          <cell r="X27">
            <v>39114</v>
          </cell>
        </row>
        <row r="28">
          <cell r="X28">
            <v>39142</v>
          </cell>
        </row>
        <row r="29">
          <cell r="X29">
            <v>39173</v>
          </cell>
        </row>
        <row r="30">
          <cell r="X30">
            <v>39203</v>
          </cell>
        </row>
        <row r="31">
          <cell r="X31">
            <v>39234</v>
          </cell>
        </row>
        <row r="32">
          <cell r="X32">
            <v>39264</v>
          </cell>
        </row>
        <row r="33">
          <cell r="X33">
            <v>39295</v>
          </cell>
        </row>
        <row r="34">
          <cell r="X34">
            <v>39326</v>
          </cell>
        </row>
        <row r="35">
          <cell r="X35">
            <v>39356</v>
          </cell>
        </row>
        <row r="36">
          <cell r="X36">
            <v>39387</v>
          </cell>
        </row>
        <row r="37">
          <cell r="X37">
            <v>39417</v>
          </cell>
        </row>
        <row r="38">
          <cell r="X38">
            <v>39448</v>
          </cell>
        </row>
        <row r="39">
          <cell r="X39">
            <v>39479</v>
          </cell>
        </row>
        <row r="40">
          <cell r="X40">
            <v>39508</v>
          </cell>
        </row>
        <row r="41">
          <cell r="X41">
            <v>39539</v>
          </cell>
        </row>
        <row r="42">
          <cell r="X42">
            <v>39569</v>
          </cell>
        </row>
        <row r="43">
          <cell r="X43">
            <v>39600</v>
          </cell>
        </row>
        <row r="44">
          <cell r="X44">
            <v>39630</v>
          </cell>
        </row>
        <row r="45">
          <cell r="X45">
            <v>39661</v>
          </cell>
        </row>
        <row r="46">
          <cell r="X46">
            <v>39692</v>
          </cell>
        </row>
        <row r="47">
          <cell r="X47">
            <v>39722</v>
          </cell>
        </row>
        <row r="48">
          <cell r="X48">
            <v>39753</v>
          </cell>
        </row>
        <row r="49">
          <cell r="X49">
            <v>39783</v>
          </cell>
        </row>
        <row r="50">
          <cell r="X50">
            <v>39814</v>
          </cell>
        </row>
        <row r="51">
          <cell r="X51">
            <v>39845</v>
          </cell>
        </row>
        <row r="52">
          <cell r="X52">
            <v>39873</v>
          </cell>
        </row>
        <row r="53">
          <cell r="X53">
            <v>39904</v>
          </cell>
        </row>
        <row r="54">
          <cell r="X54">
            <v>39934</v>
          </cell>
        </row>
        <row r="55">
          <cell r="X55">
            <v>39965</v>
          </cell>
        </row>
        <row r="56">
          <cell r="X56">
            <v>39995</v>
          </cell>
        </row>
        <row r="57">
          <cell r="X57">
            <v>40026</v>
          </cell>
        </row>
        <row r="58">
          <cell r="X58">
            <v>40057</v>
          </cell>
        </row>
        <row r="59">
          <cell r="X59">
            <v>40087</v>
          </cell>
        </row>
        <row r="60">
          <cell r="X60">
            <v>40118</v>
          </cell>
        </row>
        <row r="61">
          <cell r="X61">
            <v>40148</v>
          </cell>
        </row>
        <row r="62">
          <cell r="X62">
            <v>40179</v>
          </cell>
        </row>
        <row r="63">
          <cell r="X63">
            <v>40210</v>
          </cell>
        </row>
        <row r="64">
          <cell r="X64">
            <v>40238</v>
          </cell>
        </row>
        <row r="65">
          <cell r="X65">
            <v>40269</v>
          </cell>
        </row>
        <row r="66">
          <cell r="X66">
            <v>40299</v>
          </cell>
        </row>
        <row r="67">
          <cell r="X67">
            <v>40330</v>
          </cell>
        </row>
        <row r="68">
          <cell r="X68">
            <v>40360</v>
          </cell>
        </row>
        <row r="69">
          <cell r="X69">
            <v>40391</v>
          </cell>
        </row>
        <row r="70">
          <cell r="X70">
            <v>40422</v>
          </cell>
        </row>
        <row r="71">
          <cell r="X71">
            <v>40452</v>
          </cell>
        </row>
        <row r="72">
          <cell r="X72">
            <v>40483</v>
          </cell>
        </row>
        <row r="73">
          <cell r="X73">
            <v>40513</v>
          </cell>
        </row>
        <row r="74">
          <cell r="X74">
            <v>40544</v>
          </cell>
        </row>
        <row r="75">
          <cell r="X75">
            <v>40575</v>
          </cell>
        </row>
        <row r="76">
          <cell r="X76">
            <v>40603</v>
          </cell>
        </row>
        <row r="77">
          <cell r="X77">
            <v>40634</v>
          </cell>
        </row>
        <row r="78">
          <cell r="X78">
            <v>40664</v>
          </cell>
        </row>
        <row r="79">
          <cell r="X79">
            <v>40695</v>
          </cell>
        </row>
        <row r="80">
          <cell r="X80">
            <v>40725</v>
          </cell>
        </row>
        <row r="81">
          <cell r="X81">
            <v>40756</v>
          </cell>
        </row>
        <row r="82">
          <cell r="X82">
            <v>40787</v>
          </cell>
        </row>
        <row r="83">
          <cell r="X83">
            <v>40817</v>
          </cell>
        </row>
        <row r="84">
          <cell r="X84">
            <v>40848</v>
          </cell>
        </row>
        <row r="85">
          <cell r="X85">
            <v>40878</v>
          </cell>
        </row>
        <row r="86">
          <cell r="X86">
            <v>40909</v>
          </cell>
        </row>
        <row r="87">
          <cell r="X87">
            <v>40940</v>
          </cell>
        </row>
        <row r="88">
          <cell r="X88">
            <v>40969</v>
          </cell>
        </row>
        <row r="89">
          <cell r="X89">
            <v>41000</v>
          </cell>
        </row>
        <row r="90">
          <cell r="X90">
            <v>41030</v>
          </cell>
        </row>
        <row r="91">
          <cell r="X91">
            <v>41061</v>
          </cell>
        </row>
        <row r="92">
          <cell r="X92">
            <v>41091</v>
          </cell>
        </row>
        <row r="93">
          <cell r="X93">
            <v>41122</v>
          </cell>
        </row>
        <row r="94">
          <cell r="X94">
            <v>41153</v>
          </cell>
        </row>
        <row r="95">
          <cell r="X95">
            <v>41183</v>
          </cell>
        </row>
        <row r="96">
          <cell r="X96">
            <v>41214</v>
          </cell>
        </row>
        <row r="97">
          <cell r="X97">
            <v>41244</v>
          </cell>
        </row>
        <row r="98">
          <cell r="X98">
            <v>41275</v>
          </cell>
        </row>
        <row r="99">
          <cell r="X99">
            <v>41306</v>
          </cell>
        </row>
        <row r="100">
          <cell r="X100">
            <v>41334</v>
          </cell>
        </row>
        <row r="101">
          <cell r="X101">
            <v>41365</v>
          </cell>
        </row>
        <row r="102">
          <cell r="X102">
            <v>41395</v>
          </cell>
        </row>
        <row r="103">
          <cell r="X103">
            <v>41426</v>
          </cell>
        </row>
        <row r="104">
          <cell r="X104">
            <v>41456</v>
          </cell>
        </row>
        <row r="105">
          <cell r="X105">
            <v>41487</v>
          </cell>
        </row>
        <row r="106">
          <cell r="X106">
            <v>41518</v>
          </cell>
        </row>
        <row r="107">
          <cell r="X107">
            <v>41548</v>
          </cell>
        </row>
        <row r="108">
          <cell r="X108">
            <v>41579</v>
          </cell>
        </row>
        <row r="109">
          <cell r="X109">
            <v>41609</v>
          </cell>
        </row>
        <row r="110">
          <cell r="X110">
            <v>41640</v>
          </cell>
        </row>
        <row r="111">
          <cell r="X111">
            <v>41671</v>
          </cell>
        </row>
        <row r="112">
          <cell r="X112">
            <v>41699</v>
          </cell>
        </row>
        <row r="113">
          <cell r="X113">
            <v>41730</v>
          </cell>
        </row>
        <row r="114">
          <cell r="X114">
            <v>41760</v>
          </cell>
        </row>
        <row r="115">
          <cell r="X115">
            <v>41791</v>
          </cell>
        </row>
        <row r="116">
          <cell r="X116">
            <v>41821</v>
          </cell>
        </row>
        <row r="117">
          <cell r="X117">
            <v>41852</v>
          </cell>
        </row>
        <row r="118">
          <cell r="X118">
            <v>41883</v>
          </cell>
        </row>
        <row r="119">
          <cell r="X119">
            <v>41913</v>
          </cell>
        </row>
        <row r="120">
          <cell r="X120">
            <v>41944</v>
          </cell>
        </row>
        <row r="121">
          <cell r="X121">
            <v>41974</v>
          </cell>
        </row>
        <row r="122">
          <cell r="X122">
            <v>42005</v>
          </cell>
        </row>
        <row r="123">
          <cell r="X123">
            <v>42036</v>
          </cell>
        </row>
        <row r="124">
          <cell r="X124">
            <v>42064</v>
          </cell>
        </row>
        <row r="125">
          <cell r="X125">
            <v>42095</v>
          </cell>
        </row>
        <row r="126">
          <cell r="X126">
            <v>42125</v>
          </cell>
        </row>
        <row r="127">
          <cell r="X127">
            <v>42156</v>
          </cell>
        </row>
        <row r="128">
          <cell r="X128">
            <v>42186</v>
          </cell>
        </row>
        <row r="129">
          <cell r="X129">
            <v>42217</v>
          </cell>
        </row>
        <row r="130">
          <cell r="X130">
            <v>42248</v>
          </cell>
        </row>
        <row r="131">
          <cell r="X131">
            <v>42278</v>
          </cell>
        </row>
        <row r="132">
          <cell r="X132">
            <v>42309</v>
          </cell>
        </row>
        <row r="133">
          <cell r="X133">
            <v>42339</v>
          </cell>
        </row>
        <row r="134">
          <cell r="X134">
            <v>42370</v>
          </cell>
        </row>
        <row r="135">
          <cell r="X135">
            <v>42401</v>
          </cell>
        </row>
        <row r="136">
          <cell r="X136">
            <v>42430</v>
          </cell>
        </row>
        <row r="137">
          <cell r="X137">
            <v>42461</v>
          </cell>
        </row>
        <row r="138">
          <cell r="X138">
            <v>42491</v>
          </cell>
        </row>
        <row r="139">
          <cell r="X139">
            <v>42522</v>
          </cell>
        </row>
        <row r="140">
          <cell r="X140">
            <v>42552</v>
          </cell>
        </row>
        <row r="141">
          <cell r="X141">
            <v>42583</v>
          </cell>
        </row>
        <row r="142">
          <cell r="X142">
            <v>42614</v>
          </cell>
        </row>
        <row r="143">
          <cell r="X143">
            <v>42644</v>
          </cell>
        </row>
        <row r="144">
          <cell r="X144">
            <v>42675</v>
          </cell>
        </row>
        <row r="145">
          <cell r="X145">
            <v>42705</v>
          </cell>
        </row>
        <row r="146">
          <cell r="X146">
            <v>42736</v>
          </cell>
        </row>
        <row r="147">
          <cell r="X147">
            <v>42767</v>
          </cell>
        </row>
        <row r="148">
          <cell r="X148">
            <v>42795</v>
          </cell>
        </row>
        <row r="149">
          <cell r="X149">
            <v>42826</v>
          </cell>
        </row>
        <row r="150">
          <cell r="X150">
            <v>42856</v>
          </cell>
        </row>
        <row r="151">
          <cell r="X151">
            <v>42887</v>
          </cell>
        </row>
        <row r="152">
          <cell r="X152">
            <v>42917</v>
          </cell>
        </row>
        <row r="153">
          <cell r="X153">
            <v>42948</v>
          </cell>
        </row>
        <row r="154">
          <cell r="X154">
            <v>42979</v>
          </cell>
        </row>
        <row r="155">
          <cell r="X155">
            <v>43009</v>
          </cell>
        </row>
        <row r="156">
          <cell r="X156">
            <v>43040</v>
          </cell>
        </row>
        <row r="157">
          <cell r="X157">
            <v>43070</v>
          </cell>
        </row>
        <row r="158">
          <cell r="X158">
            <v>43101</v>
          </cell>
        </row>
        <row r="159">
          <cell r="X159">
            <v>43132</v>
          </cell>
        </row>
        <row r="160">
          <cell r="X160">
            <v>43160</v>
          </cell>
        </row>
        <row r="161">
          <cell r="X161">
            <v>43191</v>
          </cell>
        </row>
        <row r="162">
          <cell r="X162">
            <v>43221</v>
          </cell>
        </row>
        <row r="163">
          <cell r="X163">
            <v>43252</v>
          </cell>
        </row>
        <row r="164">
          <cell r="X164">
            <v>43282</v>
          </cell>
        </row>
        <row r="165">
          <cell r="X165">
            <v>43313</v>
          </cell>
        </row>
        <row r="166">
          <cell r="X166">
            <v>43344</v>
          </cell>
        </row>
        <row r="167">
          <cell r="X167">
            <v>43374</v>
          </cell>
        </row>
        <row r="168">
          <cell r="X168">
            <v>43405</v>
          </cell>
        </row>
        <row r="169">
          <cell r="X169">
            <v>43435</v>
          </cell>
        </row>
        <row r="170">
          <cell r="X170">
            <v>43466</v>
          </cell>
        </row>
        <row r="171">
          <cell r="X171">
            <v>43497</v>
          </cell>
        </row>
        <row r="172">
          <cell r="X172">
            <v>43525</v>
          </cell>
        </row>
        <row r="173">
          <cell r="X173">
            <v>43556</v>
          </cell>
        </row>
        <row r="174">
          <cell r="X174">
            <v>43586</v>
          </cell>
        </row>
        <row r="175">
          <cell r="X175">
            <v>43617</v>
          </cell>
        </row>
        <row r="176">
          <cell r="X176">
            <v>43647</v>
          </cell>
        </row>
        <row r="177">
          <cell r="X177">
            <v>43678</v>
          </cell>
        </row>
        <row r="178">
          <cell r="X178">
            <v>43709</v>
          </cell>
        </row>
        <row r="179">
          <cell r="X179">
            <v>43739</v>
          </cell>
        </row>
        <row r="180">
          <cell r="X180">
            <v>43770</v>
          </cell>
        </row>
        <row r="181">
          <cell r="X181">
            <v>43800</v>
          </cell>
        </row>
        <row r="182">
          <cell r="X182">
            <v>43831</v>
          </cell>
        </row>
        <row r="183">
          <cell r="X183">
            <v>43862</v>
          </cell>
        </row>
        <row r="184">
          <cell r="X184">
            <v>43891</v>
          </cell>
        </row>
        <row r="185">
          <cell r="X185">
            <v>43922</v>
          </cell>
        </row>
        <row r="186">
          <cell r="X186">
            <v>43952</v>
          </cell>
        </row>
        <row r="187">
          <cell r="X187">
            <v>43983</v>
          </cell>
        </row>
        <row r="188">
          <cell r="X188">
            <v>44013</v>
          </cell>
        </row>
        <row r="189">
          <cell r="X189">
            <v>44044</v>
          </cell>
        </row>
        <row r="190">
          <cell r="X190">
            <v>44075</v>
          </cell>
        </row>
        <row r="191">
          <cell r="X191">
            <v>44105</v>
          </cell>
        </row>
        <row r="192">
          <cell r="X192">
            <v>44136</v>
          </cell>
        </row>
        <row r="193">
          <cell r="X193">
            <v>44166</v>
          </cell>
        </row>
        <row r="194">
          <cell r="X194">
            <v>44197</v>
          </cell>
        </row>
        <row r="195">
          <cell r="X195">
            <v>44228</v>
          </cell>
        </row>
        <row r="196">
          <cell r="X196">
            <v>44256</v>
          </cell>
        </row>
        <row r="197">
          <cell r="X197">
            <v>44287</v>
          </cell>
        </row>
        <row r="198">
          <cell r="X198">
            <v>44317</v>
          </cell>
        </row>
        <row r="199">
          <cell r="X199">
            <v>44348</v>
          </cell>
        </row>
        <row r="200">
          <cell r="X200">
            <v>44378</v>
          </cell>
        </row>
        <row r="201">
          <cell r="X201">
            <v>44409</v>
          </cell>
        </row>
        <row r="202">
          <cell r="X202">
            <v>44440</v>
          </cell>
        </row>
        <row r="203">
          <cell r="X203">
            <v>44470</v>
          </cell>
        </row>
        <row r="204">
          <cell r="X204">
            <v>44501</v>
          </cell>
        </row>
        <row r="205">
          <cell r="X205">
            <v>44531</v>
          </cell>
        </row>
        <row r="206">
          <cell r="X206">
            <v>44562</v>
          </cell>
        </row>
        <row r="207">
          <cell r="X207">
            <v>44593</v>
          </cell>
        </row>
        <row r="208">
          <cell r="X208">
            <v>44621</v>
          </cell>
        </row>
        <row r="209">
          <cell r="X209">
            <v>44652</v>
          </cell>
        </row>
        <row r="210">
          <cell r="X210">
            <v>44682</v>
          </cell>
        </row>
        <row r="211">
          <cell r="X211">
            <v>44713</v>
          </cell>
        </row>
        <row r="212">
          <cell r="X212">
            <v>44743</v>
          </cell>
        </row>
        <row r="213">
          <cell r="X213">
            <v>44774</v>
          </cell>
        </row>
        <row r="214">
          <cell r="X214">
            <v>44805</v>
          </cell>
        </row>
        <row r="215">
          <cell r="X215">
            <v>44835</v>
          </cell>
        </row>
        <row r="216">
          <cell r="X216">
            <v>44866</v>
          </cell>
        </row>
        <row r="217">
          <cell r="X217">
            <v>44896</v>
          </cell>
        </row>
        <row r="218">
          <cell r="X218">
            <v>44927</v>
          </cell>
        </row>
        <row r="219">
          <cell r="X219">
            <v>44958</v>
          </cell>
        </row>
        <row r="220">
          <cell r="X220">
            <v>44986</v>
          </cell>
        </row>
        <row r="221">
          <cell r="X221">
            <v>45017</v>
          </cell>
        </row>
        <row r="222">
          <cell r="X222">
            <v>45047</v>
          </cell>
        </row>
        <row r="223">
          <cell r="X223">
            <v>45078</v>
          </cell>
        </row>
        <row r="224">
          <cell r="X224">
            <v>45108</v>
          </cell>
        </row>
        <row r="225">
          <cell r="X225">
            <v>45139</v>
          </cell>
        </row>
        <row r="226">
          <cell r="X226">
            <v>45170</v>
          </cell>
        </row>
        <row r="227">
          <cell r="X227">
            <v>45200</v>
          </cell>
        </row>
        <row r="228">
          <cell r="X228">
            <v>45231</v>
          </cell>
        </row>
        <row r="229">
          <cell r="X229">
            <v>45261</v>
          </cell>
        </row>
        <row r="230">
          <cell r="X230">
            <v>45292</v>
          </cell>
        </row>
        <row r="231">
          <cell r="X231">
            <v>45323</v>
          </cell>
        </row>
        <row r="232">
          <cell r="X232">
            <v>45352</v>
          </cell>
        </row>
        <row r="233">
          <cell r="X233">
            <v>45383</v>
          </cell>
        </row>
        <row r="234">
          <cell r="X234">
            <v>45413</v>
          </cell>
        </row>
        <row r="235">
          <cell r="X235">
            <v>45444</v>
          </cell>
        </row>
        <row r="236">
          <cell r="X236">
            <v>45474</v>
          </cell>
        </row>
        <row r="237">
          <cell r="X237">
            <v>45505</v>
          </cell>
        </row>
        <row r="238">
          <cell r="X238">
            <v>45536</v>
          </cell>
        </row>
        <row r="239">
          <cell r="X239">
            <v>45566</v>
          </cell>
        </row>
        <row r="240">
          <cell r="X240">
            <v>45597</v>
          </cell>
        </row>
        <row r="241">
          <cell r="X241">
            <v>45627</v>
          </cell>
        </row>
        <row r="242">
          <cell r="X242">
            <v>45658</v>
          </cell>
        </row>
        <row r="243">
          <cell r="X243">
            <v>45689</v>
          </cell>
        </row>
        <row r="244">
          <cell r="X244">
            <v>45717</v>
          </cell>
        </row>
        <row r="245">
          <cell r="X245">
            <v>45748</v>
          </cell>
        </row>
        <row r="246">
          <cell r="X246">
            <v>45778</v>
          </cell>
        </row>
        <row r="247">
          <cell r="X247">
            <v>45809</v>
          </cell>
        </row>
        <row r="248">
          <cell r="X248">
            <v>45839</v>
          </cell>
        </row>
        <row r="249">
          <cell r="X249">
            <v>45870</v>
          </cell>
        </row>
        <row r="250">
          <cell r="X250">
            <v>45901</v>
          </cell>
        </row>
        <row r="251">
          <cell r="X251">
            <v>45931</v>
          </cell>
        </row>
        <row r="252">
          <cell r="X252">
            <v>45962</v>
          </cell>
        </row>
        <row r="253">
          <cell r="X253">
            <v>45992</v>
          </cell>
        </row>
        <row r="254">
          <cell r="X254">
            <v>46023</v>
          </cell>
        </row>
        <row r="255">
          <cell r="X255">
            <v>46054</v>
          </cell>
        </row>
        <row r="256">
          <cell r="X256">
            <v>46082</v>
          </cell>
        </row>
        <row r="257">
          <cell r="X257">
            <v>46113</v>
          </cell>
        </row>
        <row r="258">
          <cell r="X258">
            <v>46143</v>
          </cell>
        </row>
        <row r="259">
          <cell r="X259">
            <v>46174</v>
          </cell>
        </row>
        <row r="260">
          <cell r="X260">
            <v>46204</v>
          </cell>
        </row>
        <row r="261">
          <cell r="X261">
            <v>46235</v>
          </cell>
        </row>
      </sheetData>
      <sheetData sheetId="1"/>
      <sheetData sheetId="2"/>
      <sheetData sheetId="3"/>
      <sheetData sheetId="4"/>
      <sheetData sheetId="5"/>
      <sheetData sheetId="6"/>
      <sheetData sheetId="7"/>
      <sheetData sheetId="8"/>
      <sheetData sheetId="9"/>
      <sheetData sheetId="10"/>
      <sheetData sheetId="11">
        <row r="60">
          <cell r="F60">
            <v>0.75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5">
          <cell r="E35">
            <v>26.458117424242424</v>
          </cell>
        </row>
      </sheetData>
      <sheetData sheetId="39"/>
      <sheetData sheetId="40"/>
      <sheetData sheetId="41"/>
      <sheetData sheetId="42"/>
      <sheetData sheetId="43"/>
      <sheetData sheetId="44"/>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Tax Measures"/>
      <sheetName val="Tax Summary"/>
      <sheetName val="Spending Measures"/>
      <sheetName val="Spending Summary"/>
      <sheetName val="Borrowing Summary"/>
      <sheetName val="Categories &amp; GDP"/>
      <sheetName val="Policy_measures_database_March_"/>
    </sheetNames>
    <sheetDataSet>
      <sheetData sheetId="0"/>
      <sheetData sheetId="1"/>
      <sheetData sheetId="2"/>
      <sheetData sheetId="3"/>
      <sheetData sheetId="4"/>
      <sheetData sheetId="5"/>
      <sheetData sheetId="6"/>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B1"/>
      <sheetName val="Tables 1 &amp; 2"/>
      <sheetName val="TableB"/>
      <sheetName val="Sept"/>
      <sheetName val="Wk 24-42"/>
    </sheetNames>
    <sheetDataSet>
      <sheetData sheetId="0" refreshError="1">
        <row r="1">
          <cell r="B1" t="str">
            <v>TABLE B1</v>
          </cell>
          <cell r="D1" t="str">
            <v>£ million</v>
          </cell>
          <cell r="H1" t="str">
            <v xml:space="preserve"> REVENUE TRACKING AGAINST PREVIOUS YEAR</v>
          </cell>
          <cell r="W1" t="str">
            <v>S:\Restricted\Revenue\Profiles\Archive\[04Sept09.xls]TableB</v>
          </cell>
          <cell r="X1">
            <v>38239.574175462963</v>
          </cell>
        </row>
        <row r="2">
          <cell r="B2" t="str">
            <v>--------------</v>
          </cell>
          <cell r="X2">
            <v>38239.574175462963</v>
          </cell>
        </row>
        <row r="3">
          <cell r="M3">
            <v>0</v>
          </cell>
          <cell r="N3">
            <v>0</v>
          </cell>
          <cell r="O3">
            <v>0</v>
          </cell>
          <cell r="P3">
            <v>0</v>
          </cell>
          <cell r="Q3">
            <v>0</v>
          </cell>
          <cell r="S3">
            <v>0</v>
          </cell>
          <cell r="T3">
            <v>0</v>
          </cell>
          <cell r="U3">
            <v>0</v>
          </cell>
          <cell r="V3">
            <v>0</v>
          </cell>
        </row>
        <row r="4">
          <cell r="A4" t="str">
            <v>|</v>
          </cell>
          <cell r="B4" t="str">
            <v>Revenue source</v>
          </cell>
          <cell r="C4" t="str">
            <v>|</v>
          </cell>
          <cell r="E4" t="str">
            <v>|</v>
          </cell>
          <cell r="F4" t="str">
            <v>April</v>
          </cell>
          <cell r="G4" t="str">
            <v>May</v>
          </cell>
          <cell r="H4" t="str">
            <v>June</v>
          </cell>
          <cell r="I4" t="str">
            <v>July</v>
          </cell>
          <cell r="J4" t="str">
            <v>August</v>
          </cell>
          <cell r="K4" t="str">
            <v>September</v>
          </cell>
          <cell r="L4" t="str">
            <v>October</v>
          </cell>
          <cell r="M4" t="str">
            <v>November</v>
          </cell>
          <cell r="N4" t="str">
            <v>December</v>
          </cell>
          <cell r="O4" t="str">
            <v>January</v>
          </cell>
          <cell r="P4" t="str">
            <v>February</v>
          </cell>
          <cell r="Q4" t="str">
            <v>March</v>
          </cell>
          <cell r="R4" t="str">
            <v>|</v>
          </cell>
          <cell r="S4" t="str">
            <v>Q1</v>
          </cell>
          <cell r="T4" t="str">
            <v>Q2</v>
          </cell>
          <cell r="U4" t="str">
            <v>Q3</v>
          </cell>
          <cell r="V4" t="str">
            <v>Q4</v>
          </cell>
          <cell r="W4" t="str">
            <v>|</v>
          </cell>
          <cell r="X4" t="str">
            <v>Year</v>
          </cell>
          <cell r="Y4" t="str">
            <v>|</v>
          </cell>
        </row>
        <row r="5">
          <cell r="A5" t="str">
            <v>|</v>
          </cell>
          <cell r="B5" t="str">
            <v>-----------------------------------</v>
          </cell>
          <cell r="C5" t="str">
            <v>|</v>
          </cell>
          <cell r="D5" t="str">
            <v>-----------------------------------</v>
          </cell>
          <cell r="E5" t="str">
            <v>|</v>
          </cell>
          <cell r="F5" t="str">
            <v>-----------------------------------</v>
          </cell>
          <cell r="G5" t="str">
            <v>-----------------------------------</v>
          </cell>
          <cell r="H5" t="str">
            <v>-----------------------------------</v>
          </cell>
          <cell r="I5" t="str">
            <v>-----------------------------------</v>
          </cell>
          <cell r="J5" t="str">
            <v>-----------------------------------</v>
          </cell>
          <cell r="K5" t="str">
            <v>-----------------------------------</v>
          </cell>
          <cell r="L5" t="str">
            <v>-----------------------------------</v>
          </cell>
          <cell r="M5" t="str">
            <v>-----------------------------------</v>
          </cell>
          <cell r="N5" t="str">
            <v>-----------------------------------</v>
          </cell>
          <cell r="O5" t="str">
            <v>-----------------------------------</v>
          </cell>
          <cell r="P5" t="str">
            <v>-----------------------------------</v>
          </cell>
          <cell r="Q5" t="str">
            <v>-----------------------------------</v>
          </cell>
          <cell r="R5" t="str">
            <v>|</v>
          </cell>
          <cell r="S5" t="str">
            <v>-----------------------------------</v>
          </cell>
          <cell r="T5" t="str">
            <v>-----------------------------------</v>
          </cell>
          <cell r="U5" t="str">
            <v>-----------------------------------</v>
          </cell>
          <cell r="V5" t="str">
            <v>-----------------------------------</v>
          </cell>
          <cell r="W5" t="str">
            <v>|</v>
          </cell>
          <cell r="X5" t="str">
            <v>-----------------------------------</v>
          </cell>
          <cell r="Y5" t="str">
            <v>|</v>
          </cell>
        </row>
        <row r="6">
          <cell r="A6" t="str">
            <v>|</v>
          </cell>
          <cell r="B6" t="str">
            <v>IMPORT VAT</v>
          </cell>
          <cell r="C6" t="str">
            <v>|</v>
          </cell>
          <cell r="D6" t="str">
            <v>2004-05</v>
          </cell>
          <cell r="E6" t="str">
            <v>|</v>
          </cell>
          <cell r="F6">
            <v>1472</v>
          </cell>
          <cell r="G6">
            <v>1381</v>
          </cell>
          <cell r="H6">
            <v>1267</v>
          </cell>
          <cell r="I6">
            <v>1291</v>
          </cell>
          <cell r="J6">
            <v>1373</v>
          </cell>
          <cell r="K6">
            <v>1344</v>
          </cell>
          <cell r="L6">
            <v>1331</v>
          </cell>
          <cell r="M6">
            <v>1340</v>
          </cell>
          <cell r="N6">
            <v>1364</v>
          </cell>
          <cell r="O6">
            <v>1312</v>
          </cell>
          <cell r="P6">
            <v>1311</v>
          </cell>
          <cell r="Q6">
            <v>1264</v>
          </cell>
          <cell r="R6" t="str">
            <v>|</v>
          </cell>
          <cell r="S6">
            <v>4120</v>
          </cell>
          <cell r="T6">
            <v>4008</v>
          </cell>
          <cell r="U6">
            <v>4035</v>
          </cell>
          <cell r="V6">
            <v>3887</v>
          </cell>
          <cell r="W6" t="str">
            <v>|</v>
          </cell>
          <cell r="X6">
            <v>16050</v>
          </cell>
          <cell r="Y6" t="str">
            <v>|</v>
          </cell>
        </row>
        <row r="7">
          <cell r="A7" t="str">
            <v>|</v>
          </cell>
          <cell r="C7" t="str">
            <v>|</v>
          </cell>
          <cell r="D7" t="str">
            <v>2003-04</v>
          </cell>
          <cell r="E7" t="str">
            <v>|</v>
          </cell>
          <cell r="F7">
            <v>1264</v>
          </cell>
          <cell r="G7">
            <v>1300</v>
          </cell>
          <cell r="H7">
            <v>1279</v>
          </cell>
          <cell r="I7">
            <v>1255</v>
          </cell>
          <cell r="J7">
            <v>1327</v>
          </cell>
          <cell r="K7">
            <v>1269</v>
          </cell>
          <cell r="L7">
            <v>1436</v>
          </cell>
          <cell r="M7">
            <v>1444</v>
          </cell>
          <cell r="N7">
            <v>1365</v>
          </cell>
          <cell r="O7">
            <v>1339</v>
          </cell>
          <cell r="P7">
            <v>1368</v>
          </cell>
          <cell r="Q7">
            <v>1262</v>
          </cell>
          <cell r="R7" t="str">
            <v>|</v>
          </cell>
          <cell r="S7">
            <v>3843</v>
          </cell>
          <cell r="T7">
            <v>3851</v>
          </cell>
          <cell r="U7">
            <v>4245</v>
          </cell>
          <cell r="V7">
            <v>3969</v>
          </cell>
          <cell r="W7" t="str">
            <v>|</v>
          </cell>
          <cell r="X7">
            <v>15908</v>
          </cell>
          <cell r="Y7" t="str">
            <v>|</v>
          </cell>
        </row>
        <row r="8">
          <cell r="A8" t="str">
            <v>|</v>
          </cell>
          <cell r="B8" t="str">
            <v>...................................</v>
          </cell>
          <cell r="C8" t="str">
            <v>|</v>
          </cell>
          <cell r="D8" t="str">
            <v>...................................</v>
          </cell>
          <cell r="E8" t="str">
            <v>|</v>
          </cell>
          <cell r="F8" t="str">
            <v>...................................</v>
          </cell>
          <cell r="G8" t="str">
            <v>...................................</v>
          </cell>
          <cell r="H8" t="str">
            <v>...................................</v>
          </cell>
          <cell r="I8" t="str">
            <v>...................................</v>
          </cell>
          <cell r="J8" t="str">
            <v>...................................</v>
          </cell>
          <cell r="K8" t="str">
            <v>...................................</v>
          </cell>
          <cell r="L8" t="str">
            <v>...................................</v>
          </cell>
          <cell r="M8" t="str">
            <v>...................................</v>
          </cell>
          <cell r="N8" t="str">
            <v>...................................</v>
          </cell>
          <cell r="O8" t="str">
            <v>...................................</v>
          </cell>
          <cell r="P8" t="str">
            <v>...................................</v>
          </cell>
          <cell r="Q8" t="str">
            <v>...................................</v>
          </cell>
          <cell r="R8" t="str">
            <v>|</v>
          </cell>
          <cell r="S8" t="str">
            <v>...................................</v>
          </cell>
          <cell r="T8" t="str">
            <v>...................................</v>
          </cell>
          <cell r="U8" t="str">
            <v>...................................</v>
          </cell>
          <cell r="V8" t="str">
            <v>...................................</v>
          </cell>
          <cell r="W8" t="str">
            <v>|</v>
          </cell>
          <cell r="X8" t="str">
            <v>...................................</v>
          </cell>
          <cell r="Y8" t="str">
            <v>|</v>
          </cell>
        </row>
        <row r="9">
          <cell r="A9" t="str">
            <v>|</v>
          </cell>
          <cell r="B9" t="str">
            <v>HOME VAT</v>
          </cell>
          <cell r="C9" t="str">
            <v>|</v>
          </cell>
          <cell r="D9" t="str">
            <v>2004-05</v>
          </cell>
          <cell r="E9" t="str">
            <v>|</v>
          </cell>
          <cell r="F9">
            <v>6563</v>
          </cell>
          <cell r="G9">
            <v>4284</v>
          </cell>
          <cell r="H9">
            <v>3095</v>
          </cell>
          <cell r="I9">
            <v>6141</v>
          </cell>
          <cell r="J9">
            <v>4855</v>
          </cell>
          <cell r="K9">
            <v>2879</v>
          </cell>
          <cell r="L9">
            <v>6067</v>
          </cell>
          <cell r="M9">
            <v>4954</v>
          </cell>
          <cell r="N9">
            <v>3904</v>
          </cell>
          <cell r="O9">
            <v>6052</v>
          </cell>
          <cell r="P9">
            <v>5358</v>
          </cell>
          <cell r="Q9">
            <v>2885</v>
          </cell>
          <cell r="R9" t="str">
            <v>|</v>
          </cell>
          <cell r="S9">
            <v>13942</v>
          </cell>
          <cell r="T9">
            <v>13875</v>
          </cell>
          <cell r="U9">
            <v>14925</v>
          </cell>
          <cell r="V9">
            <v>14295</v>
          </cell>
          <cell r="W9" t="str">
            <v>|</v>
          </cell>
          <cell r="X9">
            <v>57037</v>
          </cell>
          <cell r="Y9" t="str">
            <v>|</v>
          </cell>
        </row>
        <row r="10">
          <cell r="A10" t="str">
            <v>|</v>
          </cell>
          <cell r="C10" t="str">
            <v>|</v>
          </cell>
          <cell r="D10" t="str">
            <v>2003-04</v>
          </cell>
          <cell r="E10" t="str">
            <v>|</v>
          </cell>
          <cell r="F10">
            <v>5566</v>
          </cell>
          <cell r="G10">
            <v>4116</v>
          </cell>
          <cell r="H10">
            <v>3004</v>
          </cell>
          <cell r="I10">
            <v>5822</v>
          </cell>
          <cell r="J10">
            <v>4490</v>
          </cell>
          <cell r="K10">
            <v>2882</v>
          </cell>
          <cell r="L10">
            <v>5748</v>
          </cell>
          <cell r="M10">
            <v>4238</v>
          </cell>
          <cell r="N10">
            <v>3939</v>
          </cell>
          <cell r="O10">
            <v>6129</v>
          </cell>
          <cell r="P10">
            <v>4974</v>
          </cell>
          <cell r="Q10">
            <v>2243</v>
          </cell>
          <cell r="R10" t="str">
            <v>|</v>
          </cell>
          <cell r="S10">
            <v>12686</v>
          </cell>
          <cell r="T10">
            <v>13194</v>
          </cell>
          <cell r="U10">
            <v>13925</v>
          </cell>
          <cell r="V10">
            <v>13346</v>
          </cell>
          <cell r="W10" t="str">
            <v>|</v>
          </cell>
          <cell r="X10">
            <v>53151</v>
          </cell>
          <cell r="Y10" t="str">
            <v>|</v>
          </cell>
        </row>
        <row r="11">
          <cell r="A11" t="str">
            <v>|</v>
          </cell>
          <cell r="B11" t="str">
            <v>...................................</v>
          </cell>
          <cell r="C11" t="str">
            <v>|</v>
          </cell>
          <cell r="D11" t="str">
            <v>...................................</v>
          </cell>
          <cell r="E11" t="str">
            <v>|</v>
          </cell>
          <cell r="F11" t="str">
            <v>...................................</v>
          </cell>
          <cell r="G11" t="str">
            <v>...................................</v>
          </cell>
          <cell r="H11" t="str">
            <v>...................................</v>
          </cell>
          <cell r="I11" t="str">
            <v>...................................</v>
          </cell>
          <cell r="J11" t="str">
            <v>...................................</v>
          </cell>
          <cell r="K11" t="str">
            <v>...................................</v>
          </cell>
          <cell r="L11" t="str">
            <v>...................................</v>
          </cell>
          <cell r="M11" t="str">
            <v>...................................</v>
          </cell>
          <cell r="N11" t="str">
            <v>...................................</v>
          </cell>
          <cell r="O11" t="str">
            <v>...................................</v>
          </cell>
          <cell r="P11" t="str">
            <v>...................................</v>
          </cell>
          <cell r="Q11" t="str">
            <v>...................................</v>
          </cell>
          <cell r="R11" t="str">
            <v>|</v>
          </cell>
          <cell r="S11" t="str">
            <v>...................................</v>
          </cell>
          <cell r="T11" t="str">
            <v>...................................</v>
          </cell>
          <cell r="U11" t="str">
            <v>...................................</v>
          </cell>
          <cell r="V11" t="str">
            <v>...................................</v>
          </cell>
          <cell r="W11" t="str">
            <v>|</v>
          </cell>
          <cell r="X11" t="str">
            <v>...................................</v>
          </cell>
          <cell r="Y11" t="str">
            <v>|</v>
          </cell>
        </row>
        <row r="12">
          <cell r="A12" t="str">
            <v>|</v>
          </cell>
          <cell r="B12" t="str">
            <v xml:space="preserve">TOTAL VAT </v>
          </cell>
          <cell r="C12" t="str">
            <v>|</v>
          </cell>
          <cell r="D12" t="str">
            <v>2004-05</v>
          </cell>
          <cell r="E12" t="str">
            <v>|</v>
          </cell>
          <cell r="F12">
            <v>8035</v>
          </cell>
          <cell r="G12">
            <v>5665</v>
          </cell>
          <cell r="H12">
            <v>4362</v>
          </cell>
          <cell r="I12">
            <v>7432</v>
          </cell>
          <cell r="J12">
            <v>6228</v>
          </cell>
          <cell r="K12">
            <v>4223</v>
          </cell>
          <cell r="L12">
            <v>7398</v>
          </cell>
          <cell r="M12">
            <v>6294</v>
          </cell>
          <cell r="N12">
            <v>5268</v>
          </cell>
          <cell r="O12">
            <v>7364</v>
          </cell>
          <cell r="P12">
            <v>6669</v>
          </cell>
          <cell r="Q12">
            <v>4149</v>
          </cell>
          <cell r="R12" t="str">
            <v>|</v>
          </cell>
          <cell r="S12">
            <v>18062</v>
          </cell>
          <cell r="T12">
            <v>17883</v>
          </cell>
          <cell r="U12">
            <v>18960</v>
          </cell>
          <cell r="V12">
            <v>18182</v>
          </cell>
          <cell r="W12" t="str">
            <v>|</v>
          </cell>
          <cell r="X12">
            <v>73087</v>
          </cell>
          <cell r="Y12" t="str">
            <v>|</v>
          </cell>
        </row>
        <row r="13">
          <cell r="A13" t="str">
            <v>|</v>
          </cell>
          <cell r="C13" t="str">
            <v>|</v>
          </cell>
          <cell r="D13" t="str">
            <v>2003-04</v>
          </cell>
          <cell r="E13" t="str">
            <v>|</v>
          </cell>
          <cell r="F13">
            <v>6830</v>
          </cell>
          <cell r="G13">
            <v>5416</v>
          </cell>
          <cell r="H13">
            <v>4283</v>
          </cell>
          <cell r="I13">
            <v>7077</v>
          </cell>
          <cell r="J13">
            <v>5817</v>
          </cell>
          <cell r="K13">
            <v>4151</v>
          </cell>
          <cell r="L13">
            <v>7184</v>
          </cell>
          <cell r="M13">
            <v>5682</v>
          </cell>
          <cell r="N13">
            <v>5304</v>
          </cell>
          <cell r="O13">
            <v>7468</v>
          </cell>
          <cell r="P13">
            <v>6342</v>
          </cell>
          <cell r="Q13">
            <v>3505</v>
          </cell>
          <cell r="R13" t="str">
            <v>|</v>
          </cell>
          <cell r="S13">
            <v>16529</v>
          </cell>
          <cell r="T13">
            <v>17045</v>
          </cell>
          <cell r="U13">
            <v>18170</v>
          </cell>
          <cell r="V13">
            <v>17315</v>
          </cell>
          <cell r="W13" t="str">
            <v>|</v>
          </cell>
          <cell r="X13">
            <v>69059</v>
          </cell>
          <cell r="Y13" t="str">
            <v>|</v>
          </cell>
        </row>
        <row r="14">
          <cell r="A14" t="str">
            <v>|</v>
          </cell>
          <cell r="B14" t="str">
            <v>...................................</v>
          </cell>
          <cell r="C14" t="str">
            <v>|</v>
          </cell>
          <cell r="D14" t="str">
            <v>...................................</v>
          </cell>
          <cell r="E14" t="str">
            <v>|</v>
          </cell>
          <cell r="F14" t="str">
            <v>...................................</v>
          </cell>
          <cell r="G14" t="str">
            <v>...................................</v>
          </cell>
          <cell r="H14" t="str">
            <v>...................................</v>
          </cell>
          <cell r="I14" t="str">
            <v>...................................</v>
          </cell>
          <cell r="J14" t="str">
            <v>...................................</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A15" t="str">
            <v>|</v>
          </cell>
          <cell r="B15" t="str">
            <v>TOBACCO</v>
          </cell>
          <cell r="C15" t="str">
            <v>|</v>
          </cell>
          <cell r="D15" t="str">
            <v>2004-05</v>
          </cell>
          <cell r="E15" t="str">
            <v>|</v>
          </cell>
          <cell r="F15">
            <v>1175</v>
          </cell>
          <cell r="G15">
            <v>254</v>
          </cell>
          <cell r="H15">
            <v>656</v>
          </cell>
          <cell r="I15">
            <v>1105</v>
          </cell>
          <cell r="J15">
            <v>349</v>
          </cell>
          <cell r="K15">
            <v>620</v>
          </cell>
          <cell r="L15">
            <v>703</v>
          </cell>
          <cell r="M15">
            <v>743</v>
          </cell>
          <cell r="N15">
            <v>524</v>
          </cell>
          <cell r="O15">
            <v>792</v>
          </cell>
          <cell r="P15">
            <v>582</v>
          </cell>
          <cell r="Q15">
            <v>636</v>
          </cell>
          <cell r="R15" t="str">
            <v>|</v>
          </cell>
          <cell r="S15">
            <v>2085</v>
          </cell>
          <cell r="T15">
            <v>2074</v>
          </cell>
          <cell r="U15">
            <v>1970</v>
          </cell>
          <cell r="V15">
            <v>2010</v>
          </cell>
          <cell r="W15" t="str">
            <v>|</v>
          </cell>
          <cell r="X15">
            <v>8139</v>
          </cell>
          <cell r="Y15" t="str">
            <v>|</v>
          </cell>
        </row>
        <row r="16">
          <cell r="A16" t="str">
            <v>|</v>
          </cell>
          <cell r="C16" t="str">
            <v>|</v>
          </cell>
          <cell r="D16" t="str">
            <v>2003-04</v>
          </cell>
          <cell r="E16" t="str">
            <v>|</v>
          </cell>
          <cell r="F16">
            <v>671</v>
          </cell>
          <cell r="G16">
            <v>1508</v>
          </cell>
          <cell r="H16">
            <v>150</v>
          </cell>
          <cell r="I16">
            <v>904</v>
          </cell>
          <cell r="J16">
            <v>312</v>
          </cell>
          <cell r="K16">
            <v>604</v>
          </cell>
          <cell r="L16">
            <v>665</v>
          </cell>
          <cell r="M16">
            <v>760</v>
          </cell>
          <cell r="N16">
            <v>516</v>
          </cell>
          <cell r="O16">
            <v>805</v>
          </cell>
          <cell r="P16">
            <v>554</v>
          </cell>
          <cell r="Q16">
            <v>642</v>
          </cell>
          <cell r="R16" t="str">
            <v>|</v>
          </cell>
          <cell r="S16">
            <v>2329</v>
          </cell>
          <cell r="T16">
            <v>1820</v>
          </cell>
          <cell r="U16">
            <v>1941</v>
          </cell>
          <cell r="V16">
            <v>2001</v>
          </cell>
          <cell r="W16" t="str">
            <v>|</v>
          </cell>
          <cell r="X16">
            <v>8091</v>
          </cell>
          <cell r="Y16" t="str">
            <v>|</v>
          </cell>
        </row>
        <row r="17">
          <cell r="A17" t="str">
            <v>|</v>
          </cell>
          <cell r="B17" t="str">
            <v>...................................</v>
          </cell>
          <cell r="C17" t="str">
            <v>|</v>
          </cell>
          <cell r="D17" t="str">
            <v>...................................</v>
          </cell>
          <cell r="E17" t="str">
            <v>|</v>
          </cell>
          <cell r="F17" t="str">
            <v>...................................</v>
          </cell>
          <cell r="G17" t="str">
            <v>...................................</v>
          </cell>
          <cell r="H17" t="str">
            <v>...................................</v>
          </cell>
          <cell r="I17" t="str">
            <v>...................................</v>
          </cell>
          <cell r="J17" t="str">
            <v>...................................</v>
          </cell>
          <cell r="K17" t="str">
            <v>...................................</v>
          </cell>
          <cell r="L17" t="str">
            <v>...................................</v>
          </cell>
          <cell r="M17" t="str">
            <v>...................................</v>
          </cell>
          <cell r="N17" t="str">
            <v>...................................</v>
          </cell>
          <cell r="O17" t="str">
            <v>...................................</v>
          </cell>
          <cell r="P17" t="str">
            <v>...................................</v>
          </cell>
          <cell r="Q17" t="str">
            <v>...................................</v>
          </cell>
          <cell r="R17" t="str">
            <v>|</v>
          </cell>
          <cell r="S17" t="str">
            <v>...................................</v>
          </cell>
          <cell r="T17" t="str">
            <v>...................................</v>
          </cell>
          <cell r="U17" t="str">
            <v>...................................</v>
          </cell>
          <cell r="V17" t="str">
            <v>...................................</v>
          </cell>
          <cell r="W17" t="str">
            <v>|</v>
          </cell>
          <cell r="X17" t="str">
            <v>...................................</v>
          </cell>
          <cell r="Y17" t="str">
            <v>|</v>
          </cell>
        </row>
        <row r="18">
          <cell r="A18" t="str">
            <v>|</v>
          </cell>
          <cell r="B18" t="str">
            <v>HYDROCARBON</v>
          </cell>
          <cell r="C18" t="str">
            <v>|</v>
          </cell>
          <cell r="D18" t="str">
            <v>2004-05</v>
          </cell>
          <cell r="E18" t="str">
            <v>|</v>
          </cell>
          <cell r="F18">
            <v>1995</v>
          </cell>
          <cell r="G18">
            <v>1934</v>
          </cell>
          <cell r="H18">
            <v>2004</v>
          </cell>
          <cell r="I18">
            <v>1927</v>
          </cell>
          <cell r="J18">
            <v>2002</v>
          </cell>
          <cell r="K18">
            <v>2008</v>
          </cell>
          <cell r="L18">
            <v>2035</v>
          </cell>
          <cell r="M18">
            <v>2131</v>
          </cell>
          <cell r="N18">
            <v>2125</v>
          </cell>
          <cell r="O18">
            <v>1927</v>
          </cell>
          <cell r="P18">
            <v>2007</v>
          </cell>
          <cell r="Q18">
            <v>1965</v>
          </cell>
          <cell r="R18" t="str">
            <v>|</v>
          </cell>
          <cell r="S18">
            <v>5933</v>
          </cell>
          <cell r="T18">
            <v>5937</v>
          </cell>
          <cell r="U18">
            <v>6291</v>
          </cell>
          <cell r="V18">
            <v>5899</v>
          </cell>
          <cell r="W18" t="str">
            <v>|</v>
          </cell>
          <cell r="X18">
            <v>24060</v>
          </cell>
          <cell r="Y18" t="str">
            <v>|</v>
          </cell>
        </row>
        <row r="19">
          <cell r="A19" t="str">
            <v>|</v>
          </cell>
          <cell r="B19" t="str">
            <v>OILS</v>
          </cell>
          <cell r="C19" t="str">
            <v>|</v>
          </cell>
          <cell r="D19" t="str">
            <v>2003-04</v>
          </cell>
          <cell r="E19" t="str">
            <v>|</v>
          </cell>
          <cell r="F19">
            <v>1968</v>
          </cell>
          <cell r="G19">
            <v>1796</v>
          </cell>
          <cell r="H19">
            <v>1912</v>
          </cell>
          <cell r="I19">
            <v>1846</v>
          </cell>
          <cell r="J19">
            <v>1908</v>
          </cell>
          <cell r="K19">
            <v>1866</v>
          </cell>
          <cell r="L19">
            <v>2018</v>
          </cell>
          <cell r="M19">
            <v>1940</v>
          </cell>
          <cell r="N19">
            <v>1934</v>
          </cell>
          <cell r="O19">
            <v>1808</v>
          </cell>
          <cell r="P19">
            <v>1915</v>
          </cell>
          <cell r="Q19">
            <v>1875</v>
          </cell>
          <cell r="R19" t="str">
            <v>|</v>
          </cell>
          <cell r="S19">
            <v>5676</v>
          </cell>
          <cell r="T19">
            <v>5620</v>
          </cell>
          <cell r="U19">
            <v>5892</v>
          </cell>
          <cell r="V19">
            <v>5598</v>
          </cell>
          <cell r="W19" t="str">
            <v>|</v>
          </cell>
          <cell r="X19">
            <v>22786</v>
          </cell>
          <cell r="Y19" t="str">
            <v>|</v>
          </cell>
        </row>
        <row r="20">
          <cell r="A20" t="str">
            <v>|</v>
          </cell>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A21" t="str">
            <v>|</v>
          </cell>
          <cell r="B21" t="str">
            <v>SPIRITS</v>
          </cell>
          <cell r="C21" t="str">
            <v>|</v>
          </cell>
          <cell r="D21" t="str">
            <v>2004-05</v>
          </cell>
          <cell r="E21" t="str">
            <v>|</v>
          </cell>
          <cell r="F21">
            <v>185</v>
          </cell>
          <cell r="G21">
            <v>181</v>
          </cell>
          <cell r="H21">
            <v>186</v>
          </cell>
          <cell r="I21">
            <v>181</v>
          </cell>
          <cell r="J21">
            <v>180</v>
          </cell>
          <cell r="K21">
            <v>185</v>
          </cell>
          <cell r="L21">
            <v>189</v>
          </cell>
          <cell r="M21">
            <v>290</v>
          </cell>
          <cell r="N21">
            <v>330</v>
          </cell>
          <cell r="O21">
            <v>205</v>
          </cell>
          <cell r="P21">
            <v>124</v>
          </cell>
          <cell r="Q21">
            <v>154</v>
          </cell>
          <cell r="R21" t="str">
            <v>|</v>
          </cell>
          <cell r="S21">
            <v>552</v>
          </cell>
          <cell r="T21">
            <v>546</v>
          </cell>
          <cell r="U21">
            <v>809</v>
          </cell>
          <cell r="V21">
            <v>483</v>
          </cell>
          <cell r="W21" t="str">
            <v>|</v>
          </cell>
          <cell r="X21">
            <v>2390</v>
          </cell>
          <cell r="Y21" t="str">
            <v>|</v>
          </cell>
        </row>
        <row r="22">
          <cell r="A22" t="str">
            <v>|</v>
          </cell>
          <cell r="C22" t="str">
            <v>|</v>
          </cell>
          <cell r="D22" t="str">
            <v>2003-04</v>
          </cell>
          <cell r="E22" t="str">
            <v>|</v>
          </cell>
          <cell r="F22">
            <v>191</v>
          </cell>
          <cell r="G22">
            <v>166</v>
          </cell>
          <cell r="H22">
            <v>177</v>
          </cell>
          <cell r="I22">
            <v>179</v>
          </cell>
          <cell r="J22">
            <v>181</v>
          </cell>
          <cell r="K22">
            <v>178</v>
          </cell>
          <cell r="L22">
            <v>190</v>
          </cell>
          <cell r="M22">
            <v>295</v>
          </cell>
          <cell r="N22">
            <v>324</v>
          </cell>
          <cell r="O22">
            <v>202</v>
          </cell>
          <cell r="P22">
            <v>118</v>
          </cell>
          <cell r="Q22">
            <v>161</v>
          </cell>
          <cell r="R22" t="str">
            <v>|</v>
          </cell>
          <cell r="S22">
            <v>534</v>
          </cell>
          <cell r="T22">
            <v>538</v>
          </cell>
          <cell r="U22">
            <v>809</v>
          </cell>
          <cell r="V22">
            <v>481</v>
          </cell>
          <cell r="W22" t="str">
            <v>|</v>
          </cell>
          <cell r="X22">
            <v>2362</v>
          </cell>
          <cell r="Y22" t="str">
            <v>|</v>
          </cell>
        </row>
        <row r="23">
          <cell r="A23" t="str">
            <v>|</v>
          </cell>
          <cell r="B23" t="str">
            <v>...................................</v>
          </cell>
          <cell r="C23" t="str">
            <v>|</v>
          </cell>
          <cell r="D23" t="str">
            <v>...................................</v>
          </cell>
          <cell r="E23" t="str">
            <v>|</v>
          </cell>
          <cell r="F23" t="str">
            <v>...................................</v>
          </cell>
          <cell r="G23" t="str">
            <v>...................................</v>
          </cell>
          <cell r="H23" t="str">
            <v>...................................</v>
          </cell>
          <cell r="I23" t="str">
            <v>...................................</v>
          </cell>
          <cell r="J23" t="str">
            <v>...................................</v>
          </cell>
          <cell r="K23" t="str">
            <v>...................................</v>
          </cell>
          <cell r="L23" t="str">
            <v>...................................</v>
          </cell>
          <cell r="M23" t="str">
            <v>...................................</v>
          </cell>
          <cell r="N23" t="str">
            <v>...................................</v>
          </cell>
          <cell r="O23" t="str">
            <v>...................................</v>
          </cell>
          <cell r="P23" t="str">
            <v>...................................</v>
          </cell>
          <cell r="Q23" t="str">
            <v>...................................</v>
          </cell>
          <cell r="R23" t="str">
            <v>|</v>
          </cell>
          <cell r="S23" t="str">
            <v>...................................</v>
          </cell>
          <cell r="T23" t="str">
            <v>...................................</v>
          </cell>
          <cell r="U23" t="str">
            <v>...................................</v>
          </cell>
          <cell r="V23" t="str">
            <v>...................................</v>
          </cell>
          <cell r="W23" t="str">
            <v>|</v>
          </cell>
          <cell r="X23" t="str">
            <v>...................................</v>
          </cell>
          <cell r="Y23" t="str">
            <v>|</v>
          </cell>
        </row>
        <row r="24">
          <cell r="A24" t="str">
            <v>|</v>
          </cell>
          <cell r="B24" t="str">
            <v>BEER</v>
          </cell>
          <cell r="C24" t="str">
            <v>|</v>
          </cell>
          <cell r="D24" t="str">
            <v>2004-05</v>
          </cell>
          <cell r="E24" t="str">
            <v>|</v>
          </cell>
          <cell r="F24">
            <v>286</v>
          </cell>
          <cell r="G24">
            <v>239</v>
          </cell>
          <cell r="H24">
            <v>277</v>
          </cell>
          <cell r="I24">
            <v>289</v>
          </cell>
          <cell r="J24">
            <v>249</v>
          </cell>
          <cell r="K24">
            <v>270</v>
          </cell>
          <cell r="L24">
            <v>260</v>
          </cell>
          <cell r="M24">
            <v>270</v>
          </cell>
          <cell r="N24">
            <v>287</v>
          </cell>
          <cell r="O24">
            <v>294</v>
          </cell>
          <cell r="P24">
            <v>173</v>
          </cell>
          <cell r="Q24">
            <v>211</v>
          </cell>
          <cell r="R24" t="str">
            <v>|</v>
          </cell>
          <cell r="S24">
            <v>802</v>
          </cell>
          <cell r="T24">
            <v>808</v>
          </cell>
          <cell r="U24">
            <v>817</v>
          </cell>
          <cell r="V24">
            <v>678</v>
          </cell>
          <cell r="W24" t="str">
            <v>|</v>
          </cell>
          <cell r="X24">
            <v>3105</v>
          </cell>
          <cell r="Y24" t="str">
            <v>|</v>
          </cell>
        </row>
        <row r="25">
          <cell r="A25" t="str">
            <v>|</v>
          </cell>
          <cell r="C25" t="str">
            <v>|</v>
          </cell>
          <cell r="D25" t="str">
            <v>2003-04</v>
          </cell>
          <cell r="E25" t="str">
            <v>|</v>
          </cell>
          <cell r="F25">
            <v>246</v>
          </cell>
          <cell r="G25">
            <v>262</v>
          </cell>
          <cell r="H25">
            <v>249</v>
          </cell>
          <cell r="I25">
            <v>258</v>
          </cell>
          <cell r="J25">
            <v>285</v>
          </cell>
          <cell r="K25">
            <v>272</v>
          </cell>
          <cell r="L25">
            <v>260</v>
          </cell>
          <cell r="M25">
            <v>268</v>
          </cell>
          <cell r="N25">
            <v>282</v>
          </cell>
          <cell r="O25">
            <v>288</v>
          </cell>
          <cell r="P25">
            <v>170</v>
          </cell>
          <cell r="Q25">
            <v>204</v>
          </cell>
          <cell r="R25" t="str">
            <v>|</v>
          </cell>
          <cell r="S25">
            <v>757</v>
          </cell>
          <cell r="T25">
            <v>815</v>
          </cell>
          <cell r="U25">
            <v>810</v>
          </cell>
          <cell r="V25">
            <v>662</v>
          </cell>
          <cell r="W25" t="str">
            <v>|</v>
          </cell>
          <cell r="X25">
            <v>3044</v>
          </cell>
          <cell r="Y25" t="str">
            <v>|</v>
          </cell>
        </row>
        <row r="26">
          <cell r="A26" t="str">
            <v>|</v>
          </cell>
          <cell r="B26" t="str">
            <v>...................................</v>
          </cell>
          <cell r="C26" t="str">
            <v>|</v>
          </cell>
          <cell r="D26" t="str">
            <v>...................................</v>
          </cell>
          <cell r="E26" t="str">
            <v>|</v>
          </cell>
          <cell r="F26" t="str">
            <v>...................................</v>
          </cell>
          <cell r="G26" t="str">
            <v>...................................</v>
          </cell>
          <cell r="H26" t="str">
            <v>...................................</v>
          </cell>
          <cell r="I26" t="str">
            <v>...................................</v>
          </cell>
          <cell r="J26" t="str">
            <v>...................................</v>
          </cell>
          <cell r="K26" t="str">
            <v>...................................</v>
          </cell>
          <cell r="L26" t="str">
            <v>...................................</v>
          </cell>
          <cell r="M26" t="str">
            <v>...................................</v>
          </cell>
          <cell r="N26" t="str">
            <v>...................................</v>
          </cell>
          <cell r="O26" t="str">
            <v>...................................</v>
          </cell>
          <cell r="P26" t="str">
            <v>...................................</v>
          </cell>
          <cell r="Q26" t="str">
            <v>...................................</v>
          </cell>
          <cell r="R26" t="str">
            <v>|</v>
          </cell>
          <cell r="S26" t="str">
            <v>...................................</v>
          </cell>
          <cell r="T26" t="str">
            <v>...................................</v>
          </cell>
          <cell r="U26" t="str">
            <v>...................................</v>
          </cell>
          <cell r="V26" t="str">
            <v>...................................</v>
          </cell>
          <cell r="W26" t="str">
            <v>|</v>
          </cell>
          <cell r="X26" t="str">
            <v>...................................</v>
          </cell>
          <cell r="Y26" t="str">
            <v>|</v>
          </cell>
        </row>
        <row r="27">
          <cell r="A27" t="str">
            <v>|</v>
          </cell>
          <cell r="B27" t="str">
            <v xml:space="preserve">WINES </v>
          </cell>
          <cell r="C27" t="str">
            <v>|</v>
          </cell>
          <cell r="D27" t="str">
            <v>2004-05</v>
          </cell>
          <cell r="E27" t="str">
            <v>|</v>
          </cell>
          <cell r="F27">
            <v>189</v>
          </cell>
          <cell r="G27">
            <v>169</v>
          </cell>
          <cell r="H27">
            <v>167</v>
          </cell>
          <cell r="I27">
            <v>179</v>
          </cell>
          <cell r="J27">
            <v>190</v>
          </cell>
          <cell r="K27">
            <v>161</v>
          </cell>
          <cell r="L27">
            <v>152</v>
          </cell>
          <cell r="M27">
            <v>194</v>
          </cell>
          <cell r="N27">
            <v>209</v>
          </cell>
          <cell r="O27">
            <v>163</v>
          </cell>
          <cell r="P27">
            <v>116</v>
          </cell>
          <cell r="Q27">
            <v>113</v>
          </cell>
          <cell r="R27" t="str">
            <v>|</v>
          </cell>
          <cell r="S27">
            <v>525</v>
          </cell>
          <cell r="T27">
            <v>530</v>
          </cell>
          <cell r="U27">
            <v>555</v>
          </cell>
          <cell r="V27">
            <v>392</v>
          </cell>
          <cell r="W27" t="str">
            <v>|</v>
          </cell>
          <cell r="X27">
            <v>2002</v>
          </cell>
          <cell r="Y27" t="str">
            <v>|</v>
          </cell>
        </row>
        <row r="28">
          <cell r="A28" t="str">
            <v>|</v>
          </cell>
          <cell r="C28" t="str">
            <v>|</v>
          </cell>
          <cell r="D28" t="str">
            <v>2003-04</v>
          </cell>
          <cell r="E28" t="str">
            <v>|</v>
          </cell>
          <cell r="F28">
            <v>178</v>
          </cell>
          <cell r="G28">
            <v>144</v>
          </cell>
          <cell r="H28">
            <v>158</v>
          </cell>
          <cell r="I28">
            <v>151</v>
          </cell>
          <cell r="J28">
            <v>162</v>
          </cell>
          <cell r="K28">
            <v>155</v>
          </cell>
          <cell r="L28">
            <v>169</v>
          </cell>
          <cell r="M28">
            <v>219</v>
          </cell>
          <cell r="N28">
            <v>228</v>
          </cell>
          <cell r="O28">
            <v>176</v>
          </cell>
          <cell r="P28">
            <v>127</v>
          </cell>
          <cell r="Q28">
            <v>139</v>
          </cell>
          <cell r="R28" t="str">
            <v>|</v>
          </cell>
          <cell r="S28">
            <v>480</v>
          </cell>
          <cell r="T28">
            <v>468</v>
          </cell>
          <cell r="U28">
            <v>616</v>
          </cell>
          <cell r="V28">
            <v>442</v>
          </cell>
          <cell r="W28" t="str">
            <v>|</v>
          </cell>
          <cell r="X28">
            <v>2006</v>
          </cell>
          <cell r="Y28" t="str">
            <v>|</v>
          </cell>
        </row>
        <row r="29">
          <cell r="A29" t="str">
            <v>|</v>
          </cell>
          <cell r="B29" t="str">
            <v>...................................</v>
          </cell>
          <cell r="C29" t="str">
            <v>|</v>
          </cell>
          <cell r="D29" t="str">
            <v>...................................</v>
          </cell>
          <cell r="E29" t="str">
            <v>|</v>
          </cell>
          <cell r="F29" t="str">
            <v>...................................</v>
          </cell>
          <cell r="G29" t="str">
            <v>...................................</v>
          </cell>
          <cell r="H29" t="str">
            <v>...................................</v>
          </cell>
          <cell r="I29" t="str">
            <v>...................................</v>
          </cell>
          <cell r="J29" t="str">
            <v>...................................</v>
          </cell>
          <cell r="K29" t="str">
            <v>...................................</v>
          </cell>
          <cell r="L29" t="str">
            <v>...................................</v>
          </cell>
          <cell r="M29" t="str">
            <v>...................................</v>
          </cell>
          <cell r="N29" t="str">
            <v>...................................</v>
          </cell>
          <cell r="O29" t="str">
            <v>...................................</v>
          </cell>
          <cell r="P29" t="str">
            <v>...................................</v>
          </cell>
          <cell r="Q29" t="str">
            <v>...................................</v>
          </cell>
          <cell r="R29" t="str">
            <v>|</v>
          </cell>
          <cell r="S29" t="str">
            <v>...................................</v>
          </cell>
          <cell r="T29" t="str">
            <v>...................................</v>
          </cell>
          <cell r="U29" t="str">
            <v>...................................</v>
          </cell>
          <cell r="V29" t="str">
            <v>...................................</v>
          </cell>
          <cell r="W29" t="str">
            <v>|</v>
          </cell>
          <cell r="X29" t="str">
            <v>...................................</v>
          </cell>
          <cell r="Y29" t="str">
            <v>|</v>
          </cell>
        </row>
        <row r="30">
          <cell r="A30" t="str">
            <v>|</v>
          </cell>
          <cell r="B30" t="str">
            <v>CIDER</v>
          </cell>
          <cell r="C30" t="str">
            <v>|</v>
          </cell>
          <cell r="D30" t="str">
            <v>2004-05</v>
          </cell>
          <cell r="E30" t="str">
            <v>|</v>
          </cell>
          <cell r="F30">
            <v>13</v>
          </cell>
          <cell r="G30">
            <v>14</v>
          </cell>
          <cell r="H30">
            <v>13</v>
          </cell>
          <cell r="I30">
            <v>15</v>
          </cell>
          <cell r="J30">
            <v>13</v>
          </cell>
          <cell r="K30">
            <v>14</v>
          </cell>
          <cell r="L30">
            <v>14</v>
          </cell>
          <cell r="M30">
            <v>13</v>
          </cell>
          <cell r="N30">
            <v>14</v>
          </cell>
          <cell r="O30">
            <v>15</v>
          </cell>
          <cell r="P30">
            <v>8</v>
          </cell>
          <cell r="Q30">
            <v>9</v>
          </cell>
          <cell r="R30" t="str">
            <v>|</v>
          </cell>
          <cell r="S30">
            <v>40</v>
          </cell>
          <cell r="T30">
            <v>42</v>
          </cell>
          <cell r="U30">
            <v>41</v>
          </cell>
          <cell r="V30">
            <v>32</v>
          </cell>
          <cell r="W30" t="str">
            <v>|</v>
          </cell>
          <cell r="X30">
            <v>155</v>
          </cell>
          <cell r="Y30" t="str">
            <v>|</v>
          </cell>
        </row>
        <row r="31">
          <cell r="A31" t="str">
            <v>|</v>
          </cell>
          <cell r="C31" t="str">
            <v>|</v>
          </cell>
          <cell r="D31" t="str">
            <v>2003-04</v>
          </cell>
          <cell r="E31" t="str">
            <v>|</v>
          </cell>
          <cell r="F31">
            <v>13</v>
          </cell>
          <cell r="G31">
            <v>13</v>
          </cell>
          <cell r="H31">
            <v>11</v>
          </cell>
          <cell r="I31">
            <v>15</v>
          </cell>
          <cell r="J31">
            <v>14</v>
          </cell>
          <cell r="K31">
            <v>13</v>
          </cell>
          <cell r="L31">
            <v>14</v>
          </cell>
          <cell r="M31">
            <v>12</v>
          </cell>
          <cell r="N31">
            <v>13</v>
          </cell>
          <cell r="O31">
            <v>15</v>
          </cell>
          <cell r="P31">
            <v>9</v>
          </cell>
          <cell r="Q31">
            <v>11</v>
          </cell>
          <cell r="R31" t="str">
            <v>|</v>
          </cell>
          <cell r="S31">
            <v>37</v>
          </cell>
          <cell r="T31">
            <v>42</v>
          </cell>
          <cell r="U31">
            <v>39</v>
          </cell>
          <cell r="V31">
            <v>35</v>
          </cell>
          <cell r="W31" t="str">
            <v>|</v>
          </cell>
          <cell r="X31">
            <v>153</v>
          </cell>
          <cell r="Y31" t="str">
            <v>|</v>
          </cell>
        </row>
        <row r="32">
          <cell r="A32" t="str">
            <v>|</v>
          </cell>
          <cell r="B32" t="str">
            <v>...................................</v>
          </cell>
          <cell r="C32" t="str">
            <v>|</v>
          </cell>
          <cell r="D32" t="str">
            <v>...................................</v>
          </cell>
          <cell r="E32" t="str">
            <v>|</v>
          </cell>
          <cell r="F32" t="str">
            <v>...................................</v>
          </cell>
          <cell r="G32" t="str">
            <v>...................................</v>
          </cell>
          <cell r="H32" t="str">
            <v>...................................</v>
          </cell>
          <cell r="I32" t="str">
            <v>...................................</v>
          </cell>
          <cell r="J32" t="str">
            <v>...................................</v>
          </cell>
          <cell r="K32" t="str">
            <v>...................................</v>
          </cell>
          <cell r="L32" t="str">
            <v>...................................</v>
          </cell>
          <cell r="M32" t="str">
            <v>...................................</v>
          </cell>
          <cell r="N32" t="str">
            <v>...................................</v>
          </cell>
          <cell r="O32" t="str">
            <v>...................................</v>
          </cell>
          <cell r="P32" t="str">
            <v>...................................</v>
          </cell>
          <cell r="Q32" t="str">
            <v>...................................</v>
          </cell>
          <cell r="R32" t="str">
            <v>|</v>
          </cell>
          <cell r="S32" t="str">
            <v>...................................</v>
          </cell>
          <cell r="T32" t="str">
            <v>...................................</v>
          </cell>
          <cell r="U32" t="str">
            <v>...................................</v>
          </cell>
          <cell r="V32" t="str">
            <v>...................................</v>
          </cell>
          <cell r="W32" t="str">
            <v>|</v>
          </cell>
          <cell r="X32" t="str">
            <v>...................................</v>
          </cell>
          <cell r="Y32" t="str">
            <v>|</v>
          </cell>
        </row>
        <row r="33">
          <cell r="A33" t="str">
            <v>|</v>
          </cell>
          <cell r="B33" t="str">
            <v>BETTING</v>
          </cell>
          <cell r="C33" t="str">
            <v>|</v>
          </cell>
          <cell r="D33" t="str">
            <v>2004-05</v>
          </cell>
          <cell r="E33" t="str">
            <v>|</v>
          </cell>
          <cell r="F33">
            <v>129</v>
          </cell>
          <cell r="G33">
            <v>120</v>
          </cell>
          <cell r="H33">
            <v>112</v>
          </cell>
          <cell r="I33">
            <v>119</v>
          </cell>
          <cell r="J33">
            <v>143</v>
          </cell>
          <cell r="K33">
            <v>104</v>
          </cell>
          <cell r="L33">
            <v>106</v>
          </cell>
          <cell r="M33">
            <v>112</v>
          </cell>
          <cell r="N33">
            <v>83</v>
          </cell>
          <cell r="O33">
            <v>113</v>
          </cell>
          <cell r="P33">
            <v>103</v>
          </cell>
          <cell r="Q33">
            <v>90</v>
          </cell>
          <cell r="R33" t="str">
            <v>|</v>
          </cell>
          <cell r="S33">
            <v>361</v>
          </cell>
          <cell r="T33">
            <v>366</v>
          </cell>
          <cell r="U33">
            <v>301</v>
          </cell>
          <cell r="V33">
            <v>306</v>
          </cell>
          <cell r="W33" t="str">
            <v>|</v>
          </cell>
          <cell r="X33">
            <v>1334</v>
          </cell>
          <cell r="Y33" t="str">
            <v>|</v>
          </cell>
        </row>
        <row r="34">
          <cell r="A34" t="str">
            <v>|</v>
          </cell>
          <cell r="C34" t="str">
            <v>|</v>
          </cell>
          <cell r="D34" t="str">
            <v>2003-04</v>
          </cell>
          <cell r="E34" t="str">
            <v>|</v>
          </cell>
          <cell r="F34">
            <v>127</v>
          </cell>
          <cell r="G34">
            <v>105</v>
          </cell>
          <cell r="H34">
            <v>102</v>
          </cell>
          <cell r="I34">
            <v>134</v>
          </cell>
          <cell r="J34">
            <v>95</v>
          </cell>
          <cell r="K34">
            <v>111</v>
          </cell>
          <cell r="L34">
            <v>110</v>
          </cell>
          <cell r="M34">
            <v>122</v>
          </cell>
          <cell r="N34">
            <v>103</v>
          </cell>
          <cell r="O34">
            <v>124</v>
          </cell>
          <cell r="P34">
            <v>111</v>
          </cell>
          <cell r="Q34">
            <v>103</v>
          </cell>
          <cell r="R34" t="str">
            <v>|</v>
          </cell>
          <cell r="S34">
            <v>334</v>
          </cell>
          <cell r="T34">
            <v>340</v>
          </cell>
          <cell r="U34">
            <v>335</v>
          </cell>
          <cell r="V34">
            <v>338</v>
          </cell>
          <cell r="W34" t="str">
            <v>|</v>
          </cell>
          <cell r="X34">
            <v>1347</v>
          </cell>
          <cell r="Y34" t="str">
            <v>|</v>
          </cell>
        </row>
        <row r="35">
          <cell r="A35" t="str">
            <v>|</v>
          </cell>
          <cell r="B35" t="str">
            <v>...................................</v>
          </cell>
          <cell r="C35" t="str">
            <v>|</v>
          </cell>
          <cell r="D35" t="str">
            <v>...................................</v>
          </cell>
          <cell r="E35" t="str">
            <v>|</v>
          </cell>
          <cell r="F35" t="str">
            <v>...................................</v>
          </cell>
          <cell r="G35" t="str">
            <v>...................................</v>
          </cell>
          <cell r="H35" t="str">
            <v>...................................</v>
          </cell>
          <cell r="I35" t="str">
            <v>...................................</v>
          </cell>
          <cell r="J35" t="str">
            <v>...................................</v>
          </cell>
          <cell r="K35" t="str">
            <v>...................................</v>
          </cell>
          <cell r="L35" t="str">
            <v>...................................</v>
          </cell>
          <cell r="M35" t="str">
            <v>...................................</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A36" t="str">
            <v>|</v>
          </cell>
          <cell r="B36" t="str">
            <v>CUSTOMS</v>
          </cell>
          <cell r="C36" t="str">
            <v>|</v>
          </cell>
          <cell r="D36" t="str">
            <v>2004-05</v>
          </cell>
          <cell r="E36" t="str">
            <v>|</v>
          </cell>
          <cell r="F36">
            <v>162</v>
          </cell>
          <cell r="G36">
            <v>166</v>
          </cell>
          <cell r="H36">
            <v>163</v>
          </cell>
          <cell r="I36">
            <v>181</v>
          </cell>
          <cell r="J36">
            <v>174</v>
          </cell>
          <cell r="K36">
            <v>152</v>
          </cell>
          <cell r="L36">
            <v>158</v>
          </cell>
          <cell r="M36">
            <v>160</v>
          </cell>
          <cell r="N36">
            <v>148</v>
          </cell>
          <cell r="O36">
            <v>127</v>
          </cell>
          <cell r="P36">
            <v>142</v>
          </cell>
          <cell r="Q36">
            <v>133</v>
          </cell>
          <cell r="R36" t="str">
            <v>|</v>
          </cell>
          <cell r="S36">
            <v>491</v>
          </cell>
          <cell r="T36">
            <v>507</v>
          </cell>
          <cell r="U36">
            <v>466</v>
          </cell>
          <cell r="V36">
            <v>402</v>
          </cell>
          <cell r="W36" t="str">
            <v>|</v>
          </cell>
          <cell r="X36">
            <v>1866</v>
          </cell>
          <cell r="Y36" t="str">
            <v>|</v>
          </cell>
        </row>
        <row r="37">
          <cell r="A37" t="str">
            <v>|</v>
          </cell>
          <cell r="B37" t="str">
            <v>DUTIES #</v>
          </cell>
          <cell r="C37" t="str">
            <v>|</v>
          </cell>
          <cell r="D37" t="str">
            <v>2003-04</v>
          </cell>
          <cell r="E37" t="str">
            <v>|</v>
          </cell>
          <cell r="F37">
            <v>146</v>
          </cell>
          <cell r="G37">
            <v>152</v>
          </cell>
          <cell r="H37">
            <v>157</v>
          </cell>
          <cell r="I37">
            <v>154</v>
          </cell>
          <cell r="J37">
            <v>167</v>
          </cell>
          <cell r="K37">
            <v>164</v>
          </cell>
          <cell r="L37">
            <v>184</v>
          </cell>
          <cell r="M37">
            <v>193</v>
          </cell>
          <cell r="N37">
            <v>170</v>
          </cell>
          <cell r="O37">
            <v>155</v>
          </cell>
          <cell r="P37">
            <v>154</v>
          </cell>
          <cell r="Q37">
            <v>145</v>
          </cell>
          <cell r="R37" t="str">
            <v>|</v>
          </cell>
          <cell r="S37">
            <v>455</v>
          </cell>
          <cell r="T37">
            <v>485</v>
          </cell>
          <cell r="U37">
            <v>547</v>
          </cell>
          <cell r="V37">
            <v>454</v>
          </cell>
          <cell r="W37" t="str">
            <v>|</v>
          </cell>
          <cell r="X37">
            <v>1941</v>
          </cell>
          <cell r="Y37" t="str">
            <v>|</v>
          </cell>
        </row>
        <row r="38">
          <cell r="A38" t="str">
            <v>|</v>
          </cell>
          <cell r="B38" t="str">
            <v>...................................</v>
          </cell>
          <cell r="C38" t="str">
            <v>|</v>
          </cell>
          <cell r="D38" t="str">
            <v>...................................</v>
          </cell>
          <cell r="E38" t="str">
            <v>|</v>
          </cell>
          <cell r="F38" t="str">
            <v>...................................</v>
          </cell>
          <cell r="G38" t="str">
            <v>...................................</v>
          </cell>
          <cell r="H38" t="str">
            <v>...................................</v>
          </cell>
          <cell r="I38" t="str">
            <v>...................................</v>
          </cell>
          <cell r="J38" t="str">
            <v>...................................</v>
          </cell>
          <cell r="K38" t="str">
            <v>...................................</v>
          </cell>
          <cell r="L38" t="str">
            <v>...................................</v>
          </cell>
          <cell r="M38" t="str">
            <v>...................................</v>
          </cell>
          <cell r="N38" t="str">
            <v>...................................</v>
          </cell>
          <cell r="O38" t="str">
            <v>...................................</v>
          </cell>
          <cell r="P38" t="str">
            <v>...................................</v>
          </cell>
          <cell r="Q38" t="str">
            <v>...................................</v>
          </cell>
          <cell r="R38" t="str">
            <v>|</v>
          </cell>
          <cell r="S38" t="str">
            <v>...................................</v>
          </cell>
          <cell r="T38" t="str">
            <v>...................................</v>
          </cell>
          <cell r="U38" t="str">
            <v>...................................</v>
          </cell>
          <cell r="V38" t="str">
            <v>...................................</v>
          </cell>
          <cell r="W38" t="str">
            <v>|</v>
          </cell>
          <cell r="X38" t="str">
            <v>...................................</v>
          </cell>
          <cell r="Y38" t="str">
            <v>|</v>
          </cell>
        </row>
        <row r="39">
          <cell r="A39" t="str">
            <v>|</v>
          </cell>
          <cell r="B39" t="str">
            <v>APD</v>
          </cell>
          <cell r="C39" t="str">
            <v>|</v>
          </cell>
          <cell r="D39" t="str">
            <v>2004-05</v>
          </cell>
          <cell r="E39" t="str">
            <v>|</v>
          </cell>
          <cell r="F39">
            <v>64</v>
          </cell>
          <cell r="G39">
            <v>66</v>
          </cell>
          <cell r="H39">
            <v>72</v>
          </cell>
          <cell r="I39">
            <v>76</v>
          </cell>
          <cell r="J39">
            <v>89</v>
          </cell>
          <cell r="K39">
            <v>91</v>
          </cell>
          <cell r="L39">
            <v>92</v>
          </cell>
          <cell r="M39">
            <v>85</v>
          </cell>
          <cell r="N39">
            <v>67</v>
          </cell>
          <cell r="O39">
            <v>79</v>
          </cell>
          <cell r="P39">
            <v>64</v>
          </cell>
          <cell r="Q39">
            <v>61</v>
          </cell>
          <cell r="R39" t="str">
            <v>|</v>
          </cell>
          <cell r="S39">
            <v>202</v>
          </cell>
          <cell r="T39">
            <v>256</v>
          </cell>
          <cell r="U39">
            <v>244</v>
          </cell>
          <cell r="V39">
            <v>204</v>
          </cell>
          <cell r="W39" t="str">
            <v>|</v>
          </cell>
          <cell r="X39">
            <v>906</v>
          </cell>
          <cell r="Y39" t="str">
            <v>|</v>
          </cell>
        </row>
        <row r="40">
          <cell r="A40" t="str">
            <v>|</v>
          </cell>
          <cell r="C40" t="str">
            <v>|</v>
          </cell>
          <cell r="D40" t="str">
            <v>2003-04</v>
          </cell>
          <cell r="E40" t="str">
            <v>|</v>
          </cell>
          <cell r="F40">
            <v>56</v>
          </cell>
          <cell r="G40">
            <v>57</v>
          </cell>
          <cell r="H40">
            <v>62</v>
          </cell>
          <cell r="I40">
            <v>74</v>
          </cell>
          <cell r="J40">
            <v>76</v>
          </cell>
          <cell r="K40">
            <v>82</v>
          </cell>
          <cell r="L40">
            <v>73</v>
          </cell>
          <cell r="M40">
            <v>70</v>
          </cell>
          <cell r="N40">
            <v>57</v>
          </cell>
          <cell r="O40">
            <v>69</v>
          </cell>
          <cell r="P40">
            <v>55</v>
          </cell>
          <cell r="Q40">
            <v>59</v>
          </cell>
          <cell r="R40" t="str">
            <v>|</v>
          </cell>
          <cell r="S40">
            <v>175</v>
          </cell>
          <cell r="T40">
            <v>232</v>
          </cell>
          <cell r="U40">
            <v>200</v>
          </cell>
          <cell r="V40">
            <v>183</v>
          </cell>
          <cell r="W40" t="str">
            <v>|</v>
          </cell>
          <cell r="X40">
            <v>790</v>
          </cell>
          <cell r="Y40" t="str">
            <v>|</v>
          </cell>
        </row>
        <row r="41">
          <cell r="A41" t="str">
            <v>|</v>
          </cell>
          <cell r="B41" t="str">
            <v>...................................</v>
          </cell>
          <cell r="C41" t="str">
            <v>|</v>
          </cell>
          <cell r="D41" t="str">
            <v>...................................</v>
          </cell>
          <cell r="E41" t="str">
            <v>|</v>
          </cell>
          <cell r="F41" t="str">
            <v>...................................</v>
          </cell>
          <cell r="G41" t="str">
            <v>...................................</v>
          </cell>
          <cell r="H41" t="str">
            <v>...................................</v>
          </cell>
          <cell r="I41" t="str">
            <v>...................................</v>
          </cell>
          <cell r="J41" t="str">
            <v>...................................</v>
          </cell>
          <cell r="K41" t="str">
            <v>...................................</v>
          </cell>
          <cell r="L41" t="str">
            <v>...................................</v>
          </cell>
          <cell r="M41" t="str">
            <v>...................................</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A42" t="str">
            <v>|</v>
          </cell>
          <cell r="B42" t="str">
            <v>IPT</v>
          </cell>
          <cell r="C42" t="str">
            <v>|</v>
          </cell>
          <cell r="D42" t="str">
            <v>2004-05</v>
          </cell>
          <cell r="E42" t="str">
            <v>|</v>
          </cell>
          <cell r="F42">
            <v>88</v>
          </cell>
          <cell r="G42">
            <v>480</v>
          </cell>
          <cell r="H42">
            <v>5</v>
          </cell>
          <cell r="I42">
            <v>99</v>
          </cell>
          <cell r="J42">
            <v>523</v>
          </cell>
          <cell r="K42">
            <v>5</v>
          </cell>
          <cell r="L42">
            <v>46</v>
          </cell>
          <cell r="M42">
            <v>570</v>
          </cell>
          <cell r="N42">
            <v>5</v>
          </cell>
          <cell r="O42">
            <v>63</v>
          </cell>
          <cell r="P42">
            <v>535</v>
          </cell>
          <cell r="Q42">
            <v>5</v>
          </cell>
          <cell r="R42" t="str">
            <v>|</v>
          </cell>
          <cell r="S42">
            <v>573</v>
          </cell>
          <cell r="T42">
            <v>627</v>
          </cell>
          <cell r="U42">
            <v>621</v>
          </cell>
          <cell r="V42">
            <v>603</v>
          </cell>
          <cell r="W42" t="str">
            <v>|</v>
          </cell>
          <cell r="X42">
            <v>2424</v>
          </cell>
          <cell r="Y42" t="str">
            <v>|</v>
          </cell>
        </row>
        <row r="43">
          <cell r="A43" t="str">
            <v>|</v>
          </cell>
          <cell r="C43" t="str">
            <v>|</v>
          </cell>
          <cell r="D43" t="str">
            <v>2003-04</v>
          </cell>
          <cell r="E43" t="str">
            <v>|</v>
          </cell>
          <cell r="F43">
            <v>36</v>
          </cell>
          <cell r="G43">
            <v>512</v>
          </cell>
          <cell r="H43">
            <v>3</v>
          </cell>
          <cell r="I43">
            <v>52</v>
          </cell>
          <cell r="J43">
            <v>546</v>
          </cell>
          <cell r="K43">
            <v>3</v>
          </cell>
          <cell r="L43">
            <v>31</v>
          </cell>
          <cell r="M43">
            <v>549</v>
          </cell>
          <cell r="N43">
            <v>5</v>
          </cell>
          <cell r="O43">
            <v>71</v>
          </cell>
          <cell r="P43">
            <v>485</v>
          </cell>
          <cell r="Q43">
            <v>5</v>
          </cell>
          <cell r="R43" t="str">
            <v>|</v>
          </cell>
          <cell r="S43">
            <v>551</v>
          </cell>
          <cell r="T43">
            <v>601</v>
          </cell>
          <cell r="U43">
            <v>585</v>
          </cell>
          <cell r="V43">
            <v>561</v>
          </cell>
          <cell r="W43" t="str">
            <v>|</v>
          </cell>
          <cell r="X43">
            <v>2298</v>
          </cell>
          <cell r="Y43" t="str">
            <v>|</v>
          </cell>
        </row>
        <row r="44">
          <cell r="A44" t="str">
            <v>|</v>
          </cell>
          <cell r="B44" t="str">
            <v>...................................</v>
          </cell>
          <cell r="C44" t="str">
            <v>|</v>
          </cell>
          <cell r="D44" t="str">
            <v>...................................</v>
          </cell>
          <cell r="E44" t="str">
            <v>|</v>
          </cell>
          <cell r="F44" t="str">
            <v>...................................</v>
          </cell>
          <cell r="G44" t="str">
            <v>...................................</v>
          </cell>
          <cell r="H44" t="str">
            <v>...................................</v>
          </cell>
          <cell r="I44" t="str">
            <v>...................................</v>
          </cell>
          <cell r="J44" t="str">
            <v>...................................</v>
          </cell>
          <cell r="K44" t="str">
            <v>...................................</v>
          </cell>
          <cell r="L44" t="str">
            <v>...................................</v>
          </cell>
          <cell r="M44" t="str">
            <v>...................................</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A45" t="str">
            <v>|</v>
          </cell>
          <cell r="B45" t="str">
            <v>LANDFILL</v>
          </cell>
          <cell r="C45" t="str">
            <v>|</v>
          </cell>
          <cell r="D45" t="str">
            <v>2004-05</v>
          </cell>
          <cell r="E45" t="str">
            <v>|</v>
          </cell>
          <cell r="F45">
            <v>77</v>
          </cell>
          <cell r="G45">
            <v>32</v>
          </cell>
          <cell r="H45">
            <v>46</v>
          </cell>
          <cell r="I45">
            <v>87</v>
          </cell>
          <cell r="J45">
            <v>44</v>
          </cell>
          <cell r="K45">
            <v>43</v>
          </cell>
          <cell r="L45">
            <v>73</v>
          </cell>
          <cell r="M45">
            <v>36</v>
          </cell>
          <cell r="N45">
            <v>42</v>
          </cell>
          <cell r="O45">
            <v>70</v>
          </cell>
          <cell r="P45">
            <v>38</v>
          </cell>
          <cell r="Q45">
            <v>42</v>
          </cell>
          <cell r="R45" t="str">
            <v>|</v>
          </cell>
          <cell r="S45">
            <v>155</v>
          </cell>
          <cell r="T45">
            <v>174</v>
          </cell>
          <cell r="U45">
            <v>151</v>
          </cell>
          <cell r="V45">
            <v>150</v>
          </cell>
          <cell r="W45" t="str">
            <v>|</v>
          </cell>
          <cell r="X45">
            <v>630</v>
          </cell>
          <cell r="Y45" t="str">
            <v>|</v>
          </cell>
        </row>
        <row r="46">
          <cell r="A46" t="str">
            <v>|</v>
          </cell>
          <cell r="C46" t="str">
            <v>|</v>
          </cell>
          <cell r="D46" t="str">
            <v>2003-04</v>
          </cell>
          <cell r="E46" t="str">
            <v>|</v>
          </cell>
          <cell r="F46">
            <v>62</v>
          </cell>
          <cell r="G46">
            <v>30</v>
          </cell>
          <cell r="H46">
            <v>34</v>
          </cell>
          <cell r="I46">
            <v>80</v>
          </cell>
          <cell r="J46">
            <v>44</v>
          </cell>
          <cell r="K46">
            <v>47</v>
          </cell>
          <cell r="L46">
            <v>79</v>
          </cell>
          <cell r="M46">
            <v>38</v>
          </cell>
          <cell r="N46">
            <v>45</v>
          </cell>
          <cell r="O46">
            <v>74</v>
          </cell>
          <cell r="P46">
            <v>41</v>
          </cell>
          <cell r="Q46">
            <v>40</v>
          </cell>
          <cell r="R46" t="str">
            <v>|</v>
          </cell>
          <cell r="S46">
            <v>126</v>
          </cell>
          <cell r="T46">
            <v>171</v>
          </cell>
          <cell r="U46">
            <v>162</v>
          </cell>
          <cell r="V46">
            <v>155</v>
          </cell>
          <cell r="W46" t="str">
            <v>|</v>
          </cell>
          <cell r="X46">
            <v>614</v>
          </cell>
          <cell r="Y46" t="str">
            <v>|</v>
          </cell>
        </row>
        <row r="47">
          <cell r="A47" t="str">
            <v>|</v>
          </cell>
          <cell r="B47" t="str">
            <v>...................................</v>
          </cell>
          <cell r="C47" t="str">
            <v>|</v>
          </cell>
          <cell r="D47" t="str">
            <v>...................................</v>
          </cell>
          <cell r="E47" t="str">
            <v>|</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row>
        <row r="48">
          <cell r="A48" t="str">
            <v>|</v>
          </cell>
          <cell r="B48" t="str">
            <v>CCL</v>
          </cell>
          <cell r="C48" t="str">
            <v>|</v>
          </cell>
          <cell r="D48" t="str">
            <v>2004-05</v>
          </cell>
          <cell r="E48" t="str">
            <v>|</v>
          </cell>
          <cell r="F48">
            <v>3</v>
          </cell>
          <cell r="G48">
            <v>204</v>
          </cell>
          <cell r="H48">
            <v>18</v>
          </cell>
          <cell r="I48">
            <v>5</v>
          </cell>
          <cell r="J48">
            <v>172</v>
          </cell>
          <cell r="K48">
            <v>12</v>
          </cell>
          <cell r="L48">
            <v>16</v>
          </cell>
          <cell r="M48">
            <v>147</v>
          </cell>
          <cell r="N48">
            <v>16</v>
          </cell>
          <cell r="O48">
            <v>15</v>
          </cell>
          <cell r="P48">
            <v>174</v>
          </cell>
          <cell r="Q48">
            <v>11</v>
          </cell>
          <cell r="R48" t="str">
            <v>|</v>
          </cell>
          <cell r="S48">
            <v>225</v>
          </cell>
          <cell r="T48">
            <v>189</v>
          </cell>
          <cell r="U48">
            <v>179</v>
          </cell>
          <cell r="V48">
            <v>200</v>
          </cell>
          <cell r="W48" t="str">
            <v>|</v>
          </cell>
          <cell r="X48">
            <v>793</v>
          </cell>
          <cell r="Y48" t="str">
            <v>|</v>
          </cell>
        </row>
        <row r="49">
          <cell r="A49" t="str">
            <v>|</v>
          </cell>
          <cell r="C49" t="str">
            <v>|</v>
          </cell>
          <cell r="D49" t="str">
            <v>2003-04</v>
          </cell>
          <cell r="E49" t="str">
            <v>|</v>
          </cell>
          <cell r="F49">
            <v>21</v>
          </cell>
          <cell r="G49">
            <v>200</v>
          </cell>
          <cell r="H49">
            <v>15</v>
          </cell>
          <cell r="I49">
            <v>28</v>
          </cell>
          <cell r="J49">
            <v>165</v>
          </cell>
          <cell r="K49">
            <v>11</v>
          </cell>
          <cell r="L49">
            <v>9</v>
          </cell>
          <cell r="M49">
            <v>149</v>
          </cell>
          <cell r="N49">
            <v>3</v>
          </cell>
          <cell r="O49">
            <v>27</v>
          </cell>
          <cell r="P49">
            <v>182</v>
          </cell>
          <cell r="Q49">
            <v>21</v>
          </cell>
          <cell r="R49" t="str">
            <v>|</v>
          </cell>
          <cell r="S49">
            <v>236</v>
          </cell>
          <cell r="T49">
            <v>204</v>
          </cell>
          <cell r="U49">
            <v>161</v>
          </cell>
          <cell r="V49">
            <v>230</v>
          </cell>
          <cell r="W49" t="str">
            <v>|</v>
          </cell>
          <cell r="X49">
            <v>831</v>
          </cell>
          <cell r="Y49" t="str">
            <v>|</v>
          </cell>
        </row>
        <row r="50">
          <cell r="A50" t="str">
            <v>|</v>
          </cell>
          <cell r="B50" t="str">
            <v>-----------------------------------</v>
          </cell>
          <cell r="C50" t="str">
            <v>|</v>
          </cell>
          <cell r="D50" t="str">
            <v>-----------------------------------</v>
          </cell>
          <cell r="E50" t="str">
            <v>|</v>
          </cell>
          <cell r="F50" t="str">
            <v>-----------------------------------</v>
          </cell>
          <cell r="G50" t="str">
            <v>-----------------------------------</v>
          </cell>
          <cell r="H50" t="str">
            <v>-----------------------------------</v>
          </cell>
          <cell r="I50" t="str">
            <v>-----------------------------------</v>
          </cell>
          <cell r="J50" t="str">
            <v>-----------------------------------</v>
          </cell>
          <cell r="K50" t="str">
            <v>-----------------------------------</v>
          </cell>
          <cell r="L50" t="str">
            <v>-----------------------------------</v>
          </cell>
          <cell r="M50" t="str">
            <v>-----------------------------------</v>
          </cell>
          <cell r="N50" t="str">
            <v>-----------------------------------</v>
          </cell>
          <cell r="O50" t="str">
            <v>-----------------------------------</v>
          </cell>
          <cell r="P50" t="str">
            <v>-----------------------------------</v>
          </cell>
          <cell r="Q50" t="str">
            <v>-----------------------------------</v>
          </cell>
          <cell r="R50" t="str">
            <v>|</v>
          </cell>
          <cell r="S50" t="str">
            <v>-----------------------------------</v>
          </cell>
          <cell r="T50" t="str">
            <v>-----------------------------------</v>
          </cell>
          <cell r="U50" t="str">
            <v>-----------------------------------</v>
          </cell>
          <cell r="V50" t="str">
            <v>-----------------------------------</v>
          </cell>
          <cell r="W50" t="str">
            <v>|</v>
          </cell>
          <cell r="X50" t="str">
            <v>...................................</v>
          </cell>
          <cell r="Y50" t="str">
            <v>|</v>
          </cell>
        </row>
        <row r="51">
          <cell r="A51" t="str">
            <v>|</v>
          </cell>
          <cell r="B51" t="str">
            <v>AGGREGATES</v>
          </cell>
          <cell r="C51" t="str">
            <v>|</v>
          </cell>
          <cell r="D51" t="str">
            <v>2004-05</v>
          </cell>
          <cell r="E51" t="str">
            <v>|</v>
          </cell>
          <cell r="F51">
            <v>42</v>
          </cell>
          <cell r="G51">
            <v>22</v>
          </cell>
          <cell r="H51">
            <v>17</v>
          </cell>
          <cell r="I51">
            <v>48</v>
          </cell>
          <cell r="J51">
            <v>33</v>
          </cell>
          <cell r="K51">
            <v>18</v>
          </cell>
          <cell r="L51">
            <v>42</v>
          </cell>
          <cell r="M51">
            <v>18</v>
          </cell>
          <cell r="N51">
            <v>17</v>
          </cell>
          <cell r="O51">
            <v>41</v>
          </cell>
          <cell r="P51">
            <v>17</v>
          </cell>
          <cell r="Q51">
            <v>13</v>
          </cell>
          <cell r="R51" t="str">
            <v>|</v>
          </cell>
          <cell r="S51">
            <v>81</v>
          </cell>
          <cell r="T51">
            <v>99</v>
          </cell>
          <cell r="U51">
            <v>77</v>
          </cell>
          <cell r="V51">
            <v>71</v>
          </cell>
          <cell r="W51" t="str">
            <v>|</v>
          </cell>
          <cell r="X51">
            <v>328</v>
          </cell>
          <cell r="Y51" t="str">
            <v>|</v>
          </cell>
        </row>
        <row r="52">
          <cell r="A52" t="str">
            <v>|</v>
          </cell>
          <cell r="C52" t="str">
            <v>|</v>
          </cell>
          <cell r="D52" t="str">
            <v>2003-04</v>
          </cell>
          <cell r="E52" t="str">
            <v>|</v>
          </cell>
          <cell r="F52">
            <v>40</v>
          </cell>
          <cell r="G52">
            <v>34</v>
          </cell>
          <cell r="H52">
            <v>6</v>
          </cell>
          <cell r="I52">
            <v>50</v>
          </cell>
          <cell r="J52">
            <v>22</v>
          </cell>
          <cell r="K52">
            <v>18</v>
          </cell>
          <cell r="L52">
            <v>47</v>
          </cell>
          <cell r="M52">
            <v>23</v>
          </cell>
          <cell r="N52">
            <v>18</v>
          </cell>
          <cell r="O52">
            <v>47</v>
          </cell>
          <cell r="P52">
            <v>27</v>
          </cell>
          <cell r="Q52">
            <v>14</v>
          </cell>
          <cell r="R52" t="str">
            <v>|</v>
          </cell>
          <cell r="S52">
            <v>80</v>
          </cell>
          <cell r="T52">
            <v>90</v>
          </cell>
          <cell r="U52">
            <v>88</v>
          </cell>
          <cell r="V52">
            <v>88</v>
          </cell>
          <cell r="W52" t="str">
            <v>|</v>
          </cell>
          <cell r="X52">
            <v>346</v>
          </cell>
          <cell r="Y52" t="str">
            <v>|</v>
          </cell>
        </row>
        <row r="53">
          <cell r="A53" t="str">
            <v>|</v>
          </cell>
          <cell r="B53" t="str">
            <v>-----------------------------------</v>
          </cell>
          <cell r="C53" t="str">
            <v>|</v>
          </cell>
          <cell r="D53" t="str">
            <v>-----------------------------------</v>
          </cell>
          <cell r="E53" t="str">
            <v>|</v>
          </cell>
          <cell r="F53" t="str">
            <v>-----------------------------------</v>
          </cell>
          <cell r="G53" t="str">
            <v>-----------------------------------</v>
          </cell>
          <cell r="H53" t="str">
            <v>-----------------------------------</v>
          </cell>
          <cell r="I53" t="str">
            <v>-----------------------------------</v>
          </cell>
          <cell r="J53" t="str">
            <v>-----------------------------------</v>
          </cell>
          <cell r="K53" t="str">
            <v>-----------------------------------</v>
          </cell>
          <cell r="L53" t="str">
            <v>-----------------------------------</v>
          </cell>
          <cell r="M53" t="str">
            <v>-----------------------------------</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A54" t="str">
            <v>|</v>
          </cell>
          <cell r="B54" t="str">
            <v xml:space="preserve">MISCELL. </v>
          </cell>
          <cell r="C54" t="str">
            <v>|</v>
          </cell>
          <cell r="D54" t="str">
            <v>2004-05</v>
          </cell>
          <cell r="E54" t="str">
            <v>|</v>
          </cell>
          <cell r="F54">
            <v>0</v>
          </cell>
          <cell r="G54">
            <v>0</v>
          </cell>
          <cell r="H54">
            <v>0</v>
          </cell>
          <cell r="I54">
            <v>0</v>
          </cell>
          <cell r="J54">
            <v>1</v>
          </cell>
          <cell r="K54">
            <v>0</v>
          </cell>
          <cell r="L54">
            <v>0</v>
          </cell>
          <cell r="M54">
            <v>0</v>
          </cell>
          <cell r="N54">
            <v>0</v>
          </cell>
          <cell r="O54">
            <v>0</v>
          </cell>
          <cell r="P54">
            <v>0</v>
          </cell>
          <cell r="Q54">
            <v>0</v>
          </cell>
          <cell r="R54" t="str">
            <v>|</v>
          </cell>
          <cell r="S54">
            <v>0</v>
          </cell>
          <cell r="T54">
            <v>1</v>
          </cell>
          <cell r="U54">
            <v>0</v>
          </cell>
          <cell r="V54">
            <v>0</v>
          </cell>
          <cell r="W54" t="str">
            <v>|</v>
          </cell>
          <cell r="X54">
            <v>1</v>
          </cell>
          <cell r="Y54" t="str">
            <v>|</v>
          </cell>
        </row>
        <row r="55">
          <cell r="A55" t="str">
            <v>|</v>
          </cell>
          <cell r="C55" t="str">
            <v>|</v>
          </cell>
          <cell r="D55" t="str">
            <v>2003-04</v>
          </cell>
          <cell r="E55" t="str">
            <v>|</v>
          </cell>
          <cell r="F55">
            <v>294</v>
          </cell>
          <cell r="G55">
            <v>-295</v>
          </cell>
          <cell r="H55">
            <v>-2</v>
          </cell>
          <cell r="I55">
            <v>0</v>
          </cell>
          <cell r="J55">
            <v>0</v>
          </cell>
          <cell r="K55">
            <v>1</v>
          </cell>
          <cell r="L55">
            <v>0</v>
          </cell>
          <cell r="M55">
            <v>-5</v>
          </cell>
          <cell r="N55">
            <v>1</v>
          </cell>
          <cell r="O55">
            <v>0</v>
          </cell>
          <cell r="P55">
            <v>0</v>
          </cell>
          <cell r="Q55">
            <v>-2</v>
          </cell>
          <cell r="R55" t="str">
            <v>|</v>
          </cell>
          <cell r="S55">
            <v>-3</v>
          </cell>
          <cell r="T55">
            <v>1</v>
          </cell>
          <cell r="U55">
            <v>-4</v>
          </cell>
          <cell r="V55">
            <v>-2</v>
          </cell>
          <cell r="W55" t="str">
            <v>|</v>
          </cell>
          <cell r="X55">
            <v>-8</v>
          </cell>
          <cell r="Y55" t="str">
            <v>|</v>
          </cell>
        </row>
        <row r="56">
          <cell r="A56" t="str">
            <v>|</v>
          </cell>
          <cell r="B56" t="str">
            <v>-----------------------------------</v>
          </cell>
          <cell r="C56" t="str">
            <v>|</v>
          </cell>
          <cell r="D56" t="str">
            <v>-----------------------------------</v>
          </cell>
          <cell r="E56" t="str">
            <v>|</v>
          </cell>
          <cell r="F56" t="str">
            <v>-----------------------------------</v>
          </cell>
          <cell r="G56" t="str">
            <v>-----------------------------------</v>
          </cell>
          <cell r="H56" t="str">
            <v>-----------------------------------</v>
          </cell>
          <cell r="I56" t="str">
            <v>-----------------------------------</v>
          </cell>
          <cell r="J56" t="str">
            <v>-----------------------------------</v>
          </cell>
          <cell r="K56" t="str">
            <v>-----------------------------------</v>
          </cell>
          <cell r="L56" t="str">
            <v>-----------------------------------</v>
          </cell>
          <cell r="M56" t="str">
            <v>-----------------------------------</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A57" t="str">
            <v>|</v>
          </cell>
          <cell r="C57" t="str">
            <v>|</v>
          </cell>
          <cell r="E57" t="str">
            <v>|</v>
          </cell>
          <cell r="R57" t="str">
            <v>|</v>
          </cell>
          <cell r="W57" t="str">
            <v>|</v>
          </cell>
          <cell r="Y57" t="str">
            <v>|</v>
          </cell>
        </row>
        <row r="58">
          <cell r="A58" t="str">
            <v>|</v>
          </cell>
          <cell r="B58" t="str">
            <v>Consolidated</v>
          </cell>
          <cell r="C58" t="str">
            <v>|</v>
          </cell>
          <cell r="D58" t="str">
            <v>2004-05</v>
          </cell>
          <cell r="E58" t="str">
            <v>|</v>
          </cell>
          <cell r="F58">
            <v>12443</v>
          </cell>
          <cell r="G58">
            <v>9546</v>
          </cell>
          <cell r="H58">
            <v>8098</v>
          </cell>
          <cell r="I58">
            <v>11743</v>
          </cell>
          <cell r="J58">
            <v>10390</v>
          </cell>
          <cell r="K58">
            <v>7906</v>
          </cell>
          <cell r="L58">
            <v>11284</v>
          </cell>
          <cell r="M58">
            <v>11063</v>
          </cell>
          <cell r="N58">
            <v>9135</v>
          </cell>
          <cell r="O58">
            <v>11268</v>
          </cell>
          <cell r="P58">
            <v>10752</v>
          </cell>
          <cell r="Q58">
            <v>7592</v>
          </cell>
          <cell r="R58" t="str">
            <v>|</v>
          </cell>
          <cell r="S58">
            <v>30087</v>
          </cell>
          <cell r="T58">
            <v>30039</v>
          </cell>
          <cell r="U58">
            <v>31482</v>
          </cell>
          <cell r="V58">
            <v>29612</v>
          </cell>
          <cell r="W58" t="str">
            <v>|</v>
          </cell>
          <cell r="X58">
            <v>121220</v>
          </cell>
          <cell r="Y58" t="str">
            <v>|</v>
          </cell>
        </row>
        <row r="59">
          <cell r="A59" t="str">
            <v>|</v>
          </cell>
          <cell r="B59" t="str">
            <v>Fund TOTALS</v>
          </cell>
          <cell r="C59" t="str">
            <v>|</v>
          </cell>
          <cell r="D59" t="str">
            <v>2003-04</v>
          </cell>
          <cell r="E59" t="str">
            <v>|</v>
          </cell>
          <cell r="F59">
            <v>10879</v>
          </cell>
          <cell r="G59">
            <v>10100</v>
          </cell>
          <cell r="H59">
            <v>7317</v>
          </cell>
          <cell r="I59">
            <v>11002</v>
          </cell>
          <cell r="J59">
            <v>9794</v>
          </cell>
          <cell r="K59">
            <v>7676</v>
          </cell>
          <cell r="L59">
            <v>11033</v>
          </cell>
          <cell r="M59">
            <v>10315</v>
          </cell>
          <cell r="N59">
            <v>9003</v>
          </cell>
          <cell r="O59">
            <v>11329</v>
          </cell>
          <cell r="P59">
            <v>10290</v>
          </cell>
          <cell r="Q59">
            <v>6922</v>
          </cell>
          <cell r="R59" t="str">
            <v>|</v>
          </cell>
          <cell r="S59">
            <v>28296</v>
          </cell>
          <cell r="T59">
            <v>28472</v>
          </cell>
          <cell r="U59">
            <v>30351</v>
          </cell>
          <cell r="V59">
            <v>28541</v>
          </cell>
          <cell r="W59" t="str">
            <v>|</v>
          </cell>
          <cell r="X59">
            <v>115660</v>
          </cell>
          <cell r="Y59" t="str">
            <v>|</v>
          </cell>
        </row>
        <row r="60">
          <cell r="A60" t="str">
            <v>|</v>
          </cell>
          <cell r="B60" t="str">
            <v>-----------------------------------</v>
          </cell>
          <cell r="C60" t="str">
            <v>|</v>
          </cell>
          <cell r="D60" t="str">
            <v>...................................</v>
          </cell>
          <cell r="E60" t="str">
            <v>|</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A61" t="str">
            <v>|</v>
          </cell>
          <cell r="B61" t="str">
            <v>ACCRUED VAT</v>
          </cell>
          <cell r="C61" t="str">
            <v>|</v>
          </cell>
          <cell r="D61" t="str">
            <v>2004-05</v>
          </cell>
          <cell r="E61" t="str">
            <v>|</v>
          </cell>
          <cell r="F61">
            <v>5820</v>
          </cell>
          <cell r="G61">
            <v>6007</v>
          </cell>
          <cell r="H61">
            <v>5961</v>
          </cell>
          <cell r="I61">
            <v>5950</v>
          </cell>
          <cell r="J61">
            <v>5972</v>
          </cell>
          <cell r="K61">
            <v>6320</v>
          </cell>
          <cell r="L61">
            <v>6309</v>
          </cell>
          <cell r="M61">
            <v>6434</v>
          </cell>
          <cell r="N61">
            <v>6061</v>
          </cell>
          <cell r="O61">
            <v>6364</v>
          </cell>
          <cell r="P61">
            <v>6085</v>
          </cell>
          <cell r="Q61">
            <v>6199</v>
          </cell>
          <cell r="R61" t="str">
            <v>|</v>
          </cell>
          <cell r="S61">
            <v>17788</v>
          </cell>
          <cell r="T61">
            <v>18242</v>
          </cell>
          <cell r="U61">
            <v>18804</v>
          </cell>
          <cell r="V61">
            <v>18648</v>
          </cell>
          <cell r="W61" t="str">
            <v>|</v>
          </cell>
          <cell r="X61">
            <v>73482</v>
          </cell>
          <cell r="Y61" t="str">
            <v>|</v>
          </cell>
        </row>
        <row r="62">
          <cell r="A62" t="str">
            <v>|</v>
          </cell>
          <cell r="C62" t="str">
            <v>|</v>
          </cell>
          <cell r="D62" t="str">
            <v>2003-04</v>
          </cell>
          <cell r="E62" t="str">
            <v>|</v>
          </cell>
          <cell r="F62">
            <v>5592</v>
          </cell>
          <cell r="G62">
            <v>5726</v>
          </cell>
          <cell r="H62">
            <v>5682</v>
          </cell>
          <cell r="I62">
            <v>5717</v>
          </cell>
          <cell r="J62">
            <v>5672</v>
          </cell>
          <cell r="K62">
            <v>6057</v>
          </cell>
          <cell r="L62">
            <v>6151</v>
          </cell>
          <cell r="M62">
            <v>6371</v>
          </cell>
          <cell r="N62">
            <v>5772</v>
          </cell>
          <cell r="O62">
            <v>5961</v>
          </cell>
          <cell r="P62">
            <v>5735</v>
          </cell>
          <cell r="Q62">
            <v>6021</v>
          </cell>
          <cell r="R62" t="str">
            <v>|</v>
          </cell>
          <cell r="S62">
            <v>17000</v>
          </cell>
          <cell r="T62">
            <v>17446</v>
          </cell>
          <cell r="U62">
            <v>18294</v>
          </cell>
          <cell r="V62">
            <v>17717</v>
          </cell>
          <cell r="W62" t="str">
            <v>|</v>
          </cell>
          <cell r="X62">
            <v>70457</v>
          </cell>
          <cell r="Y62" t="str">
            <v>|</v>
          </cell>
        </row>
        <row r="63">
          <cell r="A63" t="str">
            <v>|</v>
          </cell>
          <cell r="B63" t="str">
            <v>...................................</v>
          </cell>
          <cell r="C63" t="str">
            <v>|</v>
          </cell>
          <cell r="D63" t="str">
            <v>...................................</v>
          </cell>
          <cell r="E63" t="str">
            <v>|</v>
          </cell>
          <cell r="F63" t="str">
            <v>...................................</v>
          </cell>
          <cell r="G63" t="str">
            <v>...................................</v>
          </cell>
          <cell r="H63" t="str">
            <v>...................................</v>
          </cell>
          <cell r="I63" t="str">
            <v>...................................</v>
          </cell>
          <cell r="J63" t="str">
            <v>...................................</v>
          </cell>
          <cell r="K63" t="str">
            <v>...................................</v>
          </cell>
          <cell r="L63" t="str">
            <v>...................................</v>
          </cell>
          <cell r="M63" t="str">
            <v>...................................</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A64" t="str">
            <v>|</v>
          </cell>
          <cell r="B64" t="str">
            <v xml:space="preserve">ACCRUED </v>
          </cell>
          <cell r="C64" t="str">
            <v>|</v>
          </cell>
          <cell r="D64" t="str">
            <v>2004-05</v>
          </cell>
          <cell r="E64" t="str">
            <v>|</v>
          </cell>
          <cell r="F64">
            <v>671.36939684575532</v>
          </cell>
          <cell r="G64">
            <v>670.08260550180103</v>
          </cell>
          <cell r="H64">
            <v>668.79828050792253</v>
          </cell>
          <cell r="I64">
            <v>685.67286368307407</v>
          </cell>
          <cell r="J64">
            <v>684.35865736101493</v>
          </cell>
          <cell r="K64">
            <v>683.04696993440632</v>
          </cell>
          <cell r="L64">
            <v>681.73779657536522</v>
          </cell>
          <cell r="M64">
            <v>681.16968174488579</v>
          </cell>
          <cell r="N64">
            <v>680.60204034343167</v>
          </cell>
          <cell r="O64">
            <v>680.03487197647883</v>
          </cell>
          <cell r="P64">
            <v>679.46817624983169</v>
          </cell>
          <cell r="Q64">
            <v>678.90195276962345</v>
          </cell>
          <cell r="R64" t="str">
            <v>|</v>
          </cell>
          <cell r="S64">
            <v>2010.2502828554789</v>
          </cell>
          <cell r="T64">
            <v>2053.0784909784952</v>
          </cell>
          <cell r="U64">
            <v>2043.5095186636827</v>
          </cell>
          <cell r="V64">
            <v>2038.405000995934</v>
          </cell>
          <cell r="W64" t="str">
            <v>|</v>
          </cell>
          <cell r="X64">
            <v>8145.2432934935905</v>
          </cell>
          <cell r="Y64" t="str">
            <v>|</v>
          </cell>
        </row>
        <row r="65">
          <cell r="A65" t="str">
            <v>|</v>
          </cell>
          <cell r="B65" t="str">
            <v>TOBACCO</v>
          </cell>
          <cell r="C65" t="str">
            <v>|</v>
          </cell>
          <cell r="D65" t="str">
            <v>2003-04</v>
          </cell>
          <cell r="E65" t="str">
            <v>|</v>
          </cell>
          <cell r="F65">
            <v>665.38400187737125</v>
          </cell>
          <cell r="G65">
            <v>665.32855321054819</v>
          </cell>
          <cell r="H65">
            <v>665.27310916444719</v>
          </cell>
          <cell r="I65">
            <v>680.45115437569916</v>
          </cell>
          <cell r="J65">
            <v>680.39445011283465</v>
          </cell>
          <cell r="K65">
            <v>680.33775057532523</v>
          </cell>
          <cell r="L65">
            <v>680.28105576277721</v>
          </cell>
          <cell r="M65">
            <v>678.9771837392318</v>
          </cell>
          <cell r="N65">
            <v>677.67581080373168</v>
          </cell>
          <cell r="O65">
            <v>676.37693216635773</v>
          </cell>
          <cell r="P65">
            <v>675.08054304637221</v>
          </cell>
          <cell r="Q65">
            <v>672.65865927603443</v>
          </cell>
          <cell r="R65" t="str">
            <v>|</v>
          </cell>
          <cell r="S65">
            <v>1995.9856642523669</v>
          </cell>
          <cell r="T65">
            <v>2041.1833550638589</v>
          </cell>
          <cell r="U65">
            <v>2036.9340503057406</v>
          </cell>
          <cell r="V65">
            <v>2024.1161344887646</v>
          </cell>
          <cell r="W65" t="str">
            <v>|</v>
          </cell>
          <cell r="X65">
            <v>8098.2192041107301</v>
          </cell>
          <cell r="Y65" t="str">
            <v>|</v>
          </cell>
        </row>
        <row r="66">
          <cell r="A66" t="str">
            <v>|</v>
          </cell>
          <cell r="B66" t="str">
            <v>...................................</v>
          </cell>
          <cell r="C66" t="str">
            <v>|</v>
          </cell>
          <cell r="D66" t="str">
            <v>...................................</v>
          </cell>
          <cell r="E66" t="str">
            <v>|</v>
          </cell>
          <cell r="F66" t="str">
            <v>...................................</v>
          </cell>
          <cell r="G66" t="str">
            <v>...................................</v>
          </cell>
          <cell r="H66" t="str">
            <v>...................................</v>
          </cell>
          <cell r="I66" t="str">
            <v>...................................</v>
          </cell>
          <cell r="J66" t="str">
            <v>...................................</v>
          </cell>
          <cell r="K66" t="str">
            <v>...................................</v>
          </cell>
          <cell r="L66" t="str">
            <v>...................................</v>
          </cell>
          <cell r="M66" t="str">
            <v>...................................</v>
          </cell>
          <cell r="N66" t="str">
            <v>...................................</v>
          </cell>
          <cell r="O66" t="str">
            <v>...................................</v>
          </cell>
          <cell r="P66" t="str">
            <v>...................................</v>
          </cell>
          <cell r="Q66" t="str">
            <v>...................................</v>
          </cell>
          <cell r="R66" t="str">
            <v>|</v>
          </cell>
          <cell r="S66" t="str">
            <v>...................................</v>
          </cell>
          <cell r="T66" t="str">
            <v>...................................</v>
          </cell>
          <cell r="U66" t="str">
            <v>...................................</v>
          </cell>
          <cell r="V66" t="str">
            <v>...................................</v>
          </cell>
          <cell r="W66" t="str">
            <v>|</v>
          </cell>
          <cell r="X66" t="str">
            <v>...................................</v>
          </cell>
          <cell r="Y66" t="str">
            <v>|</v>
          </cell>
        </row>
        <row r="67">
          <cell r="A67" t="str">
            <v>|</v>
          </cell>
          <cell r="B67" t="str">
            <v>ACCRUED IPT</v>
          </cell>
          <cell r="C67" t="str">
            <v>|</v>
          </cell>
          <cell r="D67" t="str">
            <v>2004-05</v>
          </cell>
          <cell r="E67" t="str">
            <v>|</v>
          </cell>
          <cell r="F67">
            <v>209</v>
          </cell>
          <cell r="G67">
            <v>209</v>
          </cell>
          <cell r="H67">
            <v>209</v>
          </cell>
          <cell r="I67">
            <v>207</v>
          </cell>
          <cell r="J67">
            <v>207</v>
          </cell>
          <cell r="K67">
            <v>207</v>
          </cell>
          <cell r="L67">
            <v>201</v>
          </cell>
          <cell r="M67">
            <v>201</v>
          </cell>
          <cell r="N67">
            <v>201</v>
          </cell>
          <cell r="O67">
            <v>201</v>
          </cell>
          <cell r="P67">
            <v>201</v>
          </cell>
          <cell r="Q67">
            <v>199.96080000000006</v>
          </cell>
          <cell r="R67" t="str">
            <v>|</v>
          </cell>
          <cell r="S67">
            <v>627</v>
          </cell>
          <cell r="T67">
            <v>621</v>
          </cell>
          <cell r="U67">
            <v>603</v>
          </cell>
          <cell r="V67">
            <v>601.96080000000006</v>
          </cell>
          <cell r="W67" t="str">
            <v>|</v>
          </cell>
          <cell r="X67">
            <v>2452.9607999999998</v>
          </cell>
          <cell r="Y67" t="str">
            <v>|</v>
          </cell>
        </row>
        <row r="68">
          <cell r="A68" t="str">
            <v>|</v>
          </cell>
          <cell r="C68" t="str">
            <v>|</v>
          </cell>
          <cell r="D68" t="str">
            <v>2003-04</v>
          </cell>
          <cell r="E68" t="str">
            <v>|</v>
          </cell>
          <cell r="F68">
            <v>200</v>
          </cell>
          <cell r="G68">
            <v>200</v>
          </cell>
          <cell r="H68">
            <v>201</v>
          </cell>
          <cell r="I68">
            <v>195</v>
          </cell>
          <cell r="J68">
            <v>195</v>
          </cell>
          <cell r="K68">
            <v>195</v>
          </cell>
          <cell r="L68">
            <v>187</v>
          </cell>
          <cell r="M68">
            <v>187</v>
          </cell>
          <cell r="N68">
            <v>187</v>
          </cell>
          <cell r="O68">
            <v>191</v>
          </cell>
          <cell r="P68">
            <v>191</v>
          </cell>
          <cell r="Q68">
            <v>191</v>
          </cell>
          <cell r="R68" t="str">
            <v>|</v>
          </cell>
          <cell r="S68">
            <v>601</v>
          </cell>
          <cell r="T68">
            <v>585</v>
          </cell>
          <cell r="U68">
            <v>561</v>
          </cell>
          <cell r="V68">
            <v>573</v>
          </cell>
          <cell r="W68" t="str">
            <v>|</v>
          </cell>
          <cell r="X68">
            <v>2320</v>
          </cell>
          <cell r="Y68" t="str">
            <v>|</v>
          </cell>
        </row>
        <row r="69">
          <cell r="A69" t="str">
            <v>|</v>
          </cell>
          <cell r="B69" t="str">
            <v>...................................</v>
          </cell>
          <cell r="C69" t="str">
            <v>|</v>
          </cell>
          <cell r="D69" t="str">
            <v>...................................</v>
          </cell>
          <cell r="E69" t="str">
            <v>|</v>
          </cell>
          <cell r="F69" t="str">
            <v>...................................</v>
          </cell>
          <cell r="G69" t="str">
            <v>...................................</v>
          </cell>
          <cell r="H69" t="str">
            <v>...................................</v>
          </cell>
          <cell r="I69" t="str">
            <v>...................................</v>
          </cell>
          <cell r="J69" t="str">
            <v>...................................</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A70" t="str">
            <v>|</v>
          </cell>
          <cell r="B70" t="str">
            <v xml:space="preserve">ACCRUED </v>
          </cell>
          <cell r="C70" t="str">
            <v>|</v>
          </cell>
          <cell r="D70" t="str">
            <v>2004-05</v>
          </cell>
          <cell r="E70" t="str">
            <v>|</v>
          </cell>
          <cell r="F70">
            <v>58</v>
          </cell>
          <cell r="G70">
            <v>58</v>
          </cell>
          <cell r="H70">
            <v>58</v>
          </cell>
          <cell r="I70">
            <v>50</v>
          </cell>
          <cell r="J70">
            <v>50</v>
          </cell>
          <cell r="K70">
            <v>51</v>
          </cell>
          <cell r="L70">
            <v>50</v>
          </cell>
          <cell r="M70">
            <v>50</v>
          </cell>
          <cell r="N70">
            <v>50</v>
          </cell>
          <cell r="O70">
            <v>60</v>
          </cell>
          <cell r="P70">
            <v>60</v>
          </cell>
          <cell r="Q70">
            <v>58.6995</v>
          </cell>
          <cell r="R70" t="str">
            <v>|</v>
          </cell>
          <cell r="S70">
            <v>174</v>
          </cell>
          <cell r="T70">
            <v>151</v>
          </cell>
          <cell r="U70">
            <v>150</v>
          </cell>
          <cell r="V70">
            <v>178.6995</v>
          </cell>
          <cell r="W70" t="str">
            <v>|</v>
          </cell>
          <cell r="X70">
            <v>653.69949999999994</v>
          </cell>
          <cell r="Y70" t="str">
            <v>|</v>
          </cell>
        </row>
        <row r="71">
          <cell r="A71" t="str">
            <v>|</v>
          </cell>
          <cell r="B71" t="str">
            <v>LANDFILL</v>
          </cell>
          <cell r="C71" t="str">
            <v>|</v>
          </cell>
          <cell r="D71" t="str">
            <v>2003-04</v>
          </cell>
          <cell r="E71" t="str">
            <v>|</v>
          </cell>
          <cell r="F71">
            <v>57</v>
          </cell>
          <cell r="G71">
            <v>57</v>
          </cell>
          <cell r="H71">
            <v>57</v>
          </cell>
          <cell r="I71">
            <v>54</v>
          </cell>
          <cell r="J71">
            <v>54</v>
          </cell>
          <cell r="K71">
            <v>54</v>
          </cell>
          <cell r="L71">
            <v>52</v>
          </cell>
          <cell r="M71">
            <v>52</v>
          </cell>
          <cell r="N71">
            <v>51</v>
          </cell>
          <cell r="O71">
            <v>52</v>
          </cell>
          <cell r="P71">
            <v>52</v>
          </cell>
          <cell r="Q71">
            <v>51</v>
          </cell>
          <cell r="R71" t="str">
            <v>|</v>
          </cell>
          <cell r="S71">
            <v>171</v>
          </cell>
          <cell r="T71">
            <v>162</v>
          </cell>
          <cell r="U71">
            <v>155</v>
          </cell>
          <cell r="V71">
            <v>155</v>
          </cell>
          <cell r="W71" t="str">
            <v>|</v>
          </cell>
          <cell r="X71">
            <v>643</v>
          </cell>
          <cell r="Y71" t="str">
            <v>|</v>
          </cell>
        </row>
        <row r="72">
          <cell r="A72" t="str">
            <v>|</v>
          </cell>
          <cell r="B72" t="str">
            <v>-----------------------------------</v>
          </cell>
          <cell r="C72" t="str">
            <v>|</v>
          </cell>
          <cell r="D72" t="str">
            <v>-----------------------------------</v>
          </cell>
          <cell r="E72" t="str">
            <v>|</v>
          </cell>
          <cell r="F72" t="str">
            <v>-----------------------------------</v>
          </cell>
          <cell r="G72" t="str">
            <v>-----------------------------------</v>
          </cell>
          <cell r="H72" t="str">
            <v>-----------------------------------</v>
          </cell>
          <cell r="I72" t="str">
            <v>-----------------------------------</v>
          </cell>
          <cell r="J72" t="str">
            <v>-----------------------------------</v>
          </cell>
          <cell r="K72" t="str">
            <v>-----------------------------------</v>
          </cell>
          <cell r="L72" t="str">
            <v>-----------------------------------</v>
          </cell>
          <cell r="M72" t="str">
            <v>-----------------------------------</v>
          </cell>
          <cell r="N72" t="str">
            <v>-----------------------------------</v>
          </cell>
          <cell r="O72" t="str">
            <v>-----------------------------------</v>
          </cell>
          <cell r="P72" t="str">
            <v>-----------------------------------</v>
          </cell>
          <cell r="Q72" t="str">
            <v>-----------------------------------</v>
          </cell>
          <cell r="R72" t="str">
            <v>|</v>
          </cell>
          <cell r="S72" t="str">
            <v>-----------------------------------</v>
          </cell>
          <cell r="T72" t="str">
            <v>-----------------------------------</v>
          </cell>
          <cell r="U72" t="str">
            <v>-----------------------------------</v>
          </cell>
          <cell r="V72" t="str">
            <v>-----------------------------------</v>
          </cell>
          <cell r="W72" t="str">
            <v>|</v>
          </cell>
          <cell r="X72" t="str">
            <v>-----------------------------------</v>
          </cell>
          <cell r="Y72" t="str">
            <v>|</v>
          </cell>
        </row>
        <row r="73">
          <cell r="A73" t="str">
            <v>|</v>
          </cell>
          <cell r="B73" t="str">
            <v xml:space="preserve">ACCRUED </v>
          </cell>
          <cell r="C73" t="str">
            <v>|</v>
          </cell>
          <cell r="D73" t="str">
            <v>2004-05</v>
          </cell>
          <cell r="E73" t="str">
            <v>|</v>
          </cell>
          <cell r="F73">
            <v>62</v>
          </cell>
          <cell r="G73">
            <v>62</v>
          </cell>
          <cell r="H73">
            <v>62</v>
          </cell>
          <cell r="I73">
            <v>62</v>
          </cell>
          <cell r="J73">
            <v>62</v>
          </cell>
          <cell r="K73">
            <v>62</v>
          </cell>
          <cell r="L73">
            <v>71</v>
          </cell>
          <cell r="M73">
            <v>71</v>
          </cell>
          <cell r="N73">
            <v>71</v>
          </cell>
          <cell r="O73">
            <v>73</v>
          </cell>
          <cell r="P73">
            <v>73</v>
          </cell>
          <cell r="Q73">
            <v>73</v>
          </cell>
          <cell r="R73" t="str">
            <v>|</v>
          </cell>
          <cell r="S73">
            <v>186</v>
          </cell>
          <cell r="T73">
            <v>186</v>
          </cell>
          <cell r="U73">
            <v>213</v>
          </cell>
          <cell r="V73">
            <v>219</v>
          </cell>
          <cell r="W73" t="str">
            <v>|</v>
          </cell>
          <cell r="X73">
            <v>804</v>
          </cell>
          <cell r="Y73" t="str">
            <v>|</v>
          </cell>
        </row>
        <row r="74">
          <cell r="A74" t="str">
            <v>|</v>
          </cell>
          <cell r="B74" t="str">
            <v>CCL</v>
          </cell>
          <cell r="C74" t="str">
            <v>|</v>
          </cell>
          <cell r="D74" t="str">
            <v>2003-04</v>
          </cell>
          <cell r="E74" t="str">
            <v>|</v>
          </cell>
          <cell r="F74">
            <v>63</v>
          </cell>
          <cell r="G74">
            <v>63</v>
          </cell>
          <cell r="H74">
            <v>63</v>
          </cell>
          <cell r="I74">
            <v>62</v>
          </cell>
          <cell r="J74">
            <v>62</v>
          </cell>
          <cell r="K74">
            <v>62</v>
          </cell>
          <cell r="L74">
            <v>76</v>
          </cell>
          <cell r="M74">
            <v>76</v>
          </cell>
          <cell r="N74">
            <v>76</v>
          </cell>
          <cell r="O74">
            <v>71</v>
          </cell>
          <cell r="P74">
            <v>71</v>
          </cell>
          <cell r="Q74">
            <v>71</v>
          </cell>
          <cell r="R74" t="str">
            <v>|</v>
          </cell>
          <cell r="S74">
            <v>189</v>
          </cell>
          <cell r="T74">
            <v>186</v>
          </cell>
          <cell r="U74">
            <v>228</v>
          </cell>
          <cell r="V74">
            <v>213</v>
          </cell>
          <cell r="W74" t="str">
            <v>|</v>
          </cell>
          <cell r="X74">
            <v>816</v>
          </cell>
          <cell r="Y74" t="str">
            <v>|</v>
          </cell>
        </row>
        <row r="75">
          <cell r="A75" t="str">
            <v>|</v>
          </cell>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A76" t="str">
            <v>|</v>
          </cell>
          <cell r="B76" t="str">
            <v>ACCRUED</v>
          </cell>
          <cell r="C76" t="str">
            <v>|</v>
          </cell>
          <cell r="D76" t="str">
            <v>2004-05</v>
          </cell>
          <cell r="E76" t="str">
            <v>|</v>
          </cell>
          <cell r="F76">
            <v>33</v>
          </cell>
          <cell r="G76">
            <v>33</v>
          </cell>
          <cell r="H76">
            <v>33</v>
          </cell>
          <cell r="I76">
            <v>26</v>
          </cell>
          <cell r="J76">
            <v>26</v>
          </cell>
          <cell r="K76">
            <v>25</v>
          </cell>
          <cell r="L76">
            <v>24</v>
          </cell>
          <cell r="M76">
            <v>24</v>
          </cell>
          <cell r="N76">
            <v>23</v>
          </cell>
          <cell r="O76">
            <v>27</v>
          </cell>
          <cell r="P76">
            <v>27</v>
          </cell>
          <cell r="Q76">
            <v>26.397600000000011</v>
          </cell>
          <cell r="R76" t="str">
            <v>|</v>
          </cell>
          <cell r="S76">
            <v>99</v>
          </cell>
          <cell r="T76">
            <v>77</v>
          </cell>
          <cell r="U76">
            <v>71</v>
          </cell>
          <cell r="V76">
            <v>80.397600000000011</v>
          </cell>
          <cell r="W76" t="str">
            <v>|</v>
          </cell>
          <cell r="X76">
            <v>327.39760000000001</v>
          </cell>
          <cell r="Y76" t="str">
            <v>|</v>
          </cell>
        </row>
        <row r="77">
          <cell r="A77" t="str">
            <v>|</v>
          </cell>
          <cell r="B77" t="str">
            <v>AGGREGATES</v>
          </cell>
          <cell r="C77" t="str">
            <v>|</v>
          </cell>
          <cell r="D77" t="str">
            <v>2003-04</v>
          </cell>
          <cell r="E77" t="str">
            <v>|</v>
          </cell>
          <cell r="F77">
            <v>30</v>
          </cell>
          <cell r="G77">
            <v>30</v>
          </cell>
          <cell r="H77">
            <v>30</v>
          </cell>
          <cell r="I77">
            <v>29</v>
          </cell>
          <cell r="J77">
            <v>29</v>
          </cell>
          <cell r="K77">
            <v>31</v>
          </cell>
          <cell r="L77">
            <v>29</v>
          </cell>
          <cell r="M77">
            <v>29</v>
          </cell>
          <cell r="N77">
            <v>30</v>
          </cell>
          <cell r="O77">
            <v>27</v>
          </cell>
          <cell r="P77">
            <v>27</v>
          </cell>
          <cell r="Q77">
            <v>27</v>
          </cell>
          <cell r="R77" t="str">
            <v>|</v>
          </cell>
          <cell r="S77">
            <v>90</v>
          </cell>
          <cell r="T77">
            <v>89</v>
          </cell>
          <cell r="U77">
            <v>88</v>
          </cell>
          <cell r="V77">
            <v>81</v>
          </cell>
          <cell r="W77" t="str">
            <v>|</v>
          </cell>
          <cell r="X77">
            <v>348</v>
          </cell>
          <cell r="Y77" t="str">
            <v>|</v>
          </cell>
        </row>
        <row r="78">
          <cell r="A78" t="str">
            <v>|</v>
          </cell>
          <cell r="B78" t="str">
            <v>-----------------------------------</v>
          </cell>
          <cell r="C78" t="str">
            <v>|</v>
          </cell>
          <cell r="D78" t="str">
            <v>-----------------------------------</v>
          </cell>
          <cell r="E78" t="str">
            <v>|</v>
          </cell>
          <cell r="F78" t="str">
            <v>-----------------------------------</v>
          </cell>
          <cell r="G78" t="str">
            <v>-----------------------------------</v>
          </cell>
          <cell r="H78" t="str">
            <v>-----------------------------------</v>
          </cell>
          <cell r="I78" t="str">
            <v>-----------------------------------</v>
          </cell>
          <cell r="J78" t="str">
            <v>-----------------------------------</v>
          </cell>
          <cell r="K78" t="str">
            <v>-----------------------------------</v>
          </cell>
          <cell r="L78" t="str">
            <v>-----------------------------------</v>
          </cell>
          <cell r="M78" t="str">
            <v>-----------------------------------</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row>
        <row r="79">
          <cell r="B79" t="str">
            <v>** = Actuals</v>
          </cell>
          <cell r="D79" t="str">
            <v>OT/FC</v>
          </cell>
          <cell r="E79" t="str">
            <v>=</v>
          </cell>
          <cell r="F79" t="str">
            <v>Outturn/ forecast</v>
          </cell>
          <cell r="H79" t="str">
            <v># Including former agricultural levies</v>
          </cell>
        </row>
        <row r="82">
          <cell r="B82" t="str">
            <v>TABLE F1</v>
          </cell>
          <cell r="D82" t="str">
            <v>£ million</v>
          </cell>
          <cell r="H82" t="str">
            <v>PROPORTIONATE MONTHLY VARIATION FROM PREVIOUS YEAR</v>
          </cell>
        </row>
        <row r="83">
          <cell r="B83" t="str">
            <v>------------</v>
          </cell>
        </row>
        <row r="84">
          <cell r="F84">
            <v>0</v>
          </cell>
          <cell r="G84">
            <v>0</v>
          </cell>
          <cell r="H84">
            <v>0</v>
          </cell>
          <cell r="I84">
            <v>0</v>
          </cell>
          <cell r="J84">
            <v>0</v>
          </cell>
          <cell r="K84">
            <v>0</v>
          </cell>
          <cell r="L84">
            <v>0</v>
          </cell>
          <cell r="M84">
            <v>0</v>
          </cell>
          <cell r="N84">
            <v>0</v>
          </cell>
          <cell r="O84">
            <v>0</v>
          </cell>
          <cell r="P84">
            <v>0</v>
          </cell>
          <cell r="Q84">
            <v>0</v>
          </cell>
          <cell r="S84">
            <v>0</v>
          </cell>
          <cell r="T84">
            <v>0</v>
          </cell>
          <cell r="U84">
            <v>0</v>
          </cell>
          <cell r="V84">
            <v>0</v>
          </cell>
        </row>
        <row r="85">
          <cell r="A85" t="str">
            <v>|</v>
          </cell>
          <cell r="B85" t="str">
            <v>Revenue source</v>
          </cell>
          <cell r="C85" t="str">
            <v>|</v>
          </cell>
          <cell r="E85" t="str">
            <v>|</v>
          </cell>
          <cell r="F85" t="str">
            <v>April</v>
          </cell>
          <cell r="G85" t="str">
            <v>May</v>
          </cell>
          <cell r="H85" t="str">
            <v>June</v>
          </cell>
          <cell r="I85" t="str">
            <v>July</v>
          </cell>
          <cell r="J85" t="str">
            <v>August</v>
          </cell>
          <cell r="K85" t="str">
            <v>September</v>
          </cell>
          <cell r="L85" t="str">
            <v>October</v>
          </cell>
          <cell r="M85" t="str">
            <v>November</v>
          </cell>
          <cell r="N85" t="str">
            <v>December</v>
          </cell>
          <cell r="O85" t="str">
            <v>January</v>
          </cell>
          <cell r="P85" t="str">
            <v>February</v>
          </cell>
          <cell r="Q85" t="str">
            <v>March</v>
          </cell>
          <cell r="R85" t="str">
            <v>|</v>
          </cell>
          <cell r="S85" t="str">
            <v>Q1</v>
          </cell>
          <cell r="T85" t="str">
            <v>Q2</v>
          </cell>
          <cell r="U85" t="str">
            <v>Q3</v>
          </cell>
          <cell r="V85" t="str">
            <v>Q4</v>
          </cell>
          <cell r="W85" t="str">
            <v>|</v>
          </cell>
          <cell r="X85" t="str">
            <v>Year</v>
          </cell>
          <cell r="Y85" t="str">
            <v>|</v>
          </cell>
        </row>
        <row r="86">
          <cell r="A86" t="str">
            <v>|</v>
          </cell>
          <cell r="B86" t="str">
            <v>-----------------------------------</v>
          </cell>
          <cell r="C86" t="str">
            <v>|</v>
          </cell>
          <cell r="D86" t="str">
            <v>-----------------------------------</v>
          </cell>
          <cell r="E86" t="str">
            <v>|</v>
          </cell>
          <cell r="F86" t="str">
            <v>-----------------------------------</v>
          </cell>
          <cell r="G86" t="str">
            <v>-----------------------------------</v>
          </cell>
          <cell r="H86" t="str">
            <v>-----------------------------------</v>
          </cell>
          <cell r="I86" t="str">
            <v>-----------------------------------</v>
          </cell>
          <cell r="J86" t="str">
            <v>-----------------------------------</v>
          </cell>
          <cell r="K86" t="str">
            <v>-----------------------------------</v>
          </cell>
          <cell r="L86" t="str">
            <v>-----------------------------------</v>
          </cell>
          <cell r="M86" t="str">
            <v>-----------------------------------</v>
          </cell>
          <cell r="N86" t="str">
            <v>-----------------------------------</v>
          </cell>
          <cell r="O86" t="str">
            <v>-----------------------------------</v>
          </cell>
          <cell r="P86" t="str">
            <v>-----------------------------------</v>
          </cell>
          <cell r="Q86" t="str">
            <v>-----------------------------------</v>
          </cell>
          <cell r="R86" t="str">
            <v>|</v>
          </cell>
          <cell r="S86" t="str">
            <v>-----------------------------------</v>
          </cell>
          <cell r="T86" t="str">
            <v>-----------------------------------</v>
          </cell>
          <cell r="U86" t="str">
            <v>-----------------------------------</v>
          </cell>
          <cell r="V86" t="str">
            <v>-----------------------------------</v>
          </cell>
          <cell r="W86" t="str">
            <v>|</v>
          </cell>
          <cell r="X86" t="str">
            <v>-----------------------------------</v>
          </cell>
          <cell r="Y86" t="str">
            <v>|</v>
          </cell>
        </row>
        <row r="87">
          <cell r="A87" t="str">
            <v>|</v>
          </cell>
          <cell r="B87" t="str">
            <v>IMPORT VAT</v>
          </cell>
          <cell r="C87" t="str">
            <v>|</v>
          </cell>
          <cell r="D87" t="str">
            <v>Variation</v>
          </cell>
          <cell r="E87" t="str">
            <v>|</v>
          </cell>
          <cell r="F87">
            <v>0.16455696202531644</v>
          </cell>
          <cell r="G87">
            <v>6.2307692307692307E-2</v>
          </cell>
          <cell r="H87">
            <v>-9.3823299452697427E-3</v>
          </cell>
          <cell r="I87">
            <v>2.8685258964143426E-2</v>
          </cell>
          <cell r="J87">
            <v>3.4664657121326298E-2</v>
          </cell>
          <cell r="K87">
            <v>5.9101654846335699E-2</v>
          </cell>
          <cell r="L87">
            <v>-7.3119777158774379E-2</v>
          </cell>
          <cell r="M87">
            <v>-7.2022160664819951E-2</v>
          </cell>
          <cell r="N87">
            <v>-7.326007326007326E-4</v>
          </cell>
          <cell r="O87">
            <v>-2.0164301717699777E-2</v>
          </cell>
          <cell r="P87">
            <v>-4.1666666666666664E-2</v>
          </cell>
          <cell r="Q87">
            <v>1.5847860538827259E-3</v>
          </cell>
          <cell r="R87" t="str">
            <v>|</v>
          </cell>
          <cell r="S87">
            <v>7.2079104865990118E-2</v>
          </cell>
          <cell r="T87">
            <v>4.0768631524279411E-2</v>
          </cell>
          <cell r="U87">
            <v>-4.9469964664310952E-2</v>
          </cell>
          <cell r="V87">
            <v>-2.0660115898211137E-2</v>
          </cell>
          <cell r="W87" t="str">
            <v>|</v>
          </cell>
          <cell r="X87">
            <v>8.9263263766658288E-3</v>
          </cell>
          <cell r="Y87" t="str">
            <v>|</v>
          </cell>
        </row>
        <row r="88">
          <cell r="A88" t="str">
            <v>|</v>
          </cell>
          <cell r="C88" t="str">
            <v>|</v>
          </cell>
          <cell r="E88" t="str">
            <v>|</v>
          </cell>
          <cell r="R88" t="str">
            <v>|</v>
          </cell>
          <cell r="W88" t="str">
            <v>|</v>
          </cell>
          <cell r="Y88" t="str">
            <v>|</v>
          </cell>
        </row>
        <row r="89">
          <cell r="A89" t="str">
            <v>|</v>
          </cell>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A90" t="str">
            <v>|</v>
          </cell>
          <cell r="B90" t="str">
            <v>HOME VAT</v>
          </cell>
          <cell r="C90" t="str">
            <v>|</v>
          </cell>
          <cell r="D90" t="str">
            <v>Variation</v>
          </cell>
          <cell r="E90" t="str">
            <v>|</v>
          </cell>
          <cell r="F90">
            <v>0.17912324829320878</v>
          </cell>
          <cell r="G90">
            <v>4.0816326530612242E-2</v>
          </cell>
          <cell r="H90">
            <v>3.0292942743009321E-2</v>
          </cell>
          <cell r="I90">
            <v>5.4792167639986261E-2</v>
          </cell>
          <cell r="J90">
            <v>8.1291759465478841E-2</v>
          </cell>
          <cell r="K90">
            <v>-1.040943789035392E-3</v>
          </cell>
          <cell r="L90">
            <v>5.5497564370215725E-2</v>
          </cell>
          <cell r="M90">
            <v>0.16894761680037754</v>
          </cell>
          <cell r="N90">
            <v>-8.8855039350088857E-3</v>
          </cell>
          <cell r="O90">
            <v>-1.256322401696851E-2</v>
          </cell>
          <cell r="P90">
            <v>7.7201447527141129E-2</v>
          </cell>
          <cell r="Q90">
            <v>0.2862238074008025</v>
          </cell>
          <cell r="R90" t="str">
            <v>|</v>
          </cell>
          <cell r="S90">
            <v>9.900677912659625E-2</v>
          </cell>
          <cell r="T90">
            <v>5.1614370168258296E-2</v>
          </cell>
          <cell r="U90">
            <v>7.1813285457809697E-2</v>
          </cell>
          <cell r="V90">
            <v>7.1107447924471753E-2</v>
          </cell>
          <cell r="W90" t="str">
            <v>|</v>
          </cell>
          <cell r="X90">
            <v>7.3112453199375371E-2</v>
          </cell>
          <cell r="Y90" t="str">
            <v>|</v>
          </cell>
        </row>
        <row r="91">
          <cell r="A91" t="str">
            <v>|</v>
          </cell>
          <cell r="C91" t="str">
            <v>|</v>
          </cell>
          <cell r="E91" t="str">
            <v>|</v>
          </cell>
          <cell r="R91" t="str">
            <v>|</v>
          </cell>
          <cell r="W91" t="str">
            <v>|</v>
          </cell>
          <cell r="Y91" t="str">
            <v>|</v>
          </cell>
        </row>
        <row r="92">
          <cell r="A92" t="str">
            <v>|</v>
          </cell>
          <cell r="B92" t="str">
            <v>...................................</v>
          </cell>
          <cell r="C92" t="str">
            <v>|</v>
          </cell>
          <cell r="D92" t="str">
            <v>...................................</v>
          </cell>
          <cell r="E92" t="str">
            <v>|</v>
          </cell>
          <cell r="F92" t="str">
            <v>...................................</v>
          </cell>
          <cell r="G92" t="str">
            <v>...................................</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93">
          <cell r="A93" t="str">
            <v>|</v>
          </cell>
          <cell r="B93" t="str">
            <v xml:space="preserve">TOTAL VAT </v>
          </cell>
          <cell r="C93" t="str">
            <v>|</v>
          </cell>
          <cell r="D93" t="str">
            <v>Variation</v>
          </cell>
          <cell r="E93" t="str">
            <v>|</v>
          </cell>
          <cell r="F93">
            <v>0.17642752562225475</v>
          </cell>
          <cell r="G93">
            <v>4.597488921713442E-2</v>
          </cell>
          <cell r="H93">
            <v>1.844501517627831E-2</v>
          </cell>
          <cell r="I93">
            <v>5.0162498233714853E-2</v>
          </cell>
          <cell r="J93">
            <v>7.0654976792160915E-2</v>
          </cell>
          <cell r="K93">
            <v>1.7345218019754277E-2</v>
          </cell>
          <cell r="L93">
            <v>2.9788418708240536E-2</v>
          </cell>
          <cell r="M93">
            <v>0.10770855332629356</v>
          </cell>
          <cell r="N93">
            <v>-6.7873303167420816E-3</v>
          </cell>
          <cell r="O93">
            <v>-1.3926084627745045E-2</v>
          </cell>
          <cell r="P93">
            <v>5.1561021759697255E-2</v>
          </cell>
          <cell r="Q93">
            <v>0.18373751783166906</v>
          </cell>
          <cell r="R93" t="str">
            <v>|</v>
          </cell>
          <cell r="S93">
            <v>9.2746082642628111E-2</v>
          </cell>
          <cell r="T93">
            <v>4.9163977706072164E-2</v>
          </cell>
          <cell r="U93">
            <v>4.3478260869565216E-2</v>
          </cell>
          <cell r="V93">
            <v>5.0072191741264802E-2</v>
          </cell>
          <cell r="W93" t="str">
            <v>|</v>
          </cell>
          <cell r="X93">
            <v>5.832693783576362E-2</v>
          </cell>
          <cell r="Y93" t="str">
            <v>|</v>
          </cell>
        </row>
        <row r="94">
          <cell r="A94" t="str">
            <v>|</v>
          </cell>
          <cell r="C94" t="str">
            <v>|</v>
          </cell>
          <cell r="E94" t="str">
            <v>|</v>
          </cell>
          <cell r="R94" t="str">
            <v>|</v>
          </cell>
          <cell r="W94" t="str">
            <v>|</v>
          </cell>
          <cell r="Y94" t="str">
            <v>|</v>
          </cell>
        </row>
        <row r="95">
          <cell r="A95" t="str">
            <v>|</v>
          </cell>
          <cell r="B95" t="str">
            <v>...................................</v>
          </cell>
          <cell r="C95" t="str">
            <v>|</v>
          </cell>
          <cell r="D95" t="str">
            <v>...................................</v>
          </cell>
          <cell r="E95" t="str">
            <v>|</v>
          </cell>
          <cell r="F95" t="str">
            <v>...................................</v>
          </cell>
          <cell r="G95" t="str">
            <v>...................................</v>
          </cell>
          <cell r="H95" t="str">
            <v>...................................</v>
          </cell>
          <cell r="I95" t="str">
            <v>...................................</v>
          </cell>
          <cell r="J95" t="str">
            <v>...................................</v>
          </cell>
          <cell r="K95" t="str">
            <v>...................................</v>
          </cell>
          <cell r="L95" t="str">
            <v>...................................</v>
          </cell>
          <cell r="M95" t="str">
            <v>...................................</v>
          </cell>
          <cell r="N95" t="str">
            <v>...................................</v>
          </cell>
          <cell r="O95" t="str">
            <v>...................................</v>
          </cell>
          <cell r="P95" t="str">
            <v>...................................</v>
          </cell>
          <cell r="Q95" t="str">
            <v>...................................</v>
          </cell>
          <cell r="R95" t="str">
            <v>|</v>
          </cell>
          <cell r="S95" t="str">
            <v>...................................</v>
          </cell>
          <cell r="T95" t="str">
            <v>...................................</v>
          </cell>
          <cell r="U95" t="str">
            <v>...................................</v>
          </cell>
          <cell r="V95" t="str">
            <v>...................................</v>
          </cell>
          <cell r="W95" t="str">
            <v>|</v>
          </cell>
          <cell r="X95" t="str">
            <v>...................................</v>
          </cell>
          <cell r="Y95" t="str">
            <v>|</v>
          </cell>
        </row>
        <row r="96">
          <cell r="A96" t="str">
            <v>|</v>
          </cell>
          <cell r="B96" t="str">
            <v>TOBACCO</v>
          </cell>
          <cell r="C96" t="str">
            <v>|</v>
          </cell>
          <cell r="D96" t="str">
            <v>Variation</v>
          </cell>
          <cell r="E96" t="str">
            <v>|</v>
          </cell>
          <cell r="F96">
            <v>0.75111773472429211</v>
          </cell>
          <cell r="G96">
            <v>-0.83156498673740054</v>
          </cell>
          <cell r="H96">
            <v>3.3733333333333335</v>
          </cell>
          <cell r="I96">
            <v>0.22234513274336284</v>
          </cell>
          <cell r="J96">
            <v>0.11858974358974358</v>
          </cell>
          <cell r="K96">
            <v>2.6490066225165563E-2</v>
          </cell>
          <cell r="L96">
            <v>5.7142857142857141E-2</v>
          </cell>
          <cell r="M96">
            <v>-2.2368421052631579E-2</v>
          </cell>
          <cell r="N96">
            <v>1.5503875968992248E-2</v>
          </cell>
          <cell r="O96">
            <v>-1.6149068322981366E-2</v>
          </cell>
          <cell r="P96">
            <v>5.0541516245487361E-2</v>
          </cell>
          <cell r="Q96">
            <v>-9.3457943925233638E-3</v>
          </cell>
          <cell r="R96" t="str">
            <v>|</v>
          </cell>
          <cell r="S96">
            <v>-0.10476599398883642</v>
          </cell>
          <cell r="T96">
            <v>0.13956043956043956</v>
          </cell>
          <cell r="U96">
            <v>1.4940752189592994E-2</v>
          </cell>
          <cell r="V96">
            <v>4.4977511244377807E-3</v>
          </cell>
          <cell r="W96" t="str">
            <v>|</v>
          </cell>
          <cell r="X96">
            <v>5.9325176121616608E-3</v>
          </cell>
          <cell r="Y96" t="str">
            <v>|</v>
          </cell>
        </row>
        <row r="97">
          <cell r="A97" t="str">
            <v>|</v>
          </cell>
          <cell r="C97" t="str">
            <v>|</v>
          </cell>
          <cell r="E97" t="str">
            <v>|</v>
          </cell>
          <cell r="R97" t="str">
            <v>|</v>
          </cell>
          <cell r="W97" t="str">
            <v>|</v>
          </cell>
          <cell r="Y97" t="str">
            <v>|</v>
          </cell>
        </row>
        <row r="98">
          <cell r="A98" t="str">
            <v>|</v>
          </cell>
          <cell r="B98" t="str">
            <v>...................................</v>
          </cell>
          <cell r="C98" t="str">
            <v>|</v>
          </cell>
          <cell r="D98" t="str">
            <v>...................................</v>
          </cell>
          <cell r="E98" t="str">
            <v>|</v>
          </cell>
          <cell r="F98" t="str">
            <v>...................................</v>
          </cell>
          <cell r="G98" t="str">
            <v>...................................</v>
          </cell>
          <cell r="H98" t="str">
            <v>...................................</v>
          </cell>
          <cell r="I98" t="str">
            <v>...................................</v>
          </cell>
          <cell r="J98" t="str">
            <v>...................................</v>
          </cell>
          <cell r="K98" t="str">
            <v>...................................</v>
          </cell>
          <cell r="L98" t="str">
            <v>...................................</v>
          </cell>
          <cell r="M98" t="str">
            <v>...................................</v>
          </cell>
          <cell r="N98" t="str">
            <v>...................................</v>
          </cell>
          <cell r="O98" t="str">
            <v>...................................</v>
          </cell>
          <cell r="P98" t="str">
            <v>...................................</v>
          </cell>
          <cell r="Q98" t="str">
            <v>...................................</v>
          </cell>
          <cell r="R98" t="str">
            <v>|</v>
          </cell>
          <cell r="S98" t="str">
            <v>...................................</v>
          </cell>
          <cell r="T98" t="str">
            <v>...................................</v>
          </cell>
          <cell r="U98" t="str">
            <v>...................................</v>
          </cell>
          <cell r="V98" t="str">
            <v>...................................</v>
          </cell>
          <cell r="W98" t="str">
            <v>|</v>
          </cell>
          <cell r="X98" t="str">
            <v>...................................</v>
          </cell>
          <cell r="Y98" t="str">
            <v>|</v>
          </cell>
        </row>
        <row r="99">
          <cell r="A99" t="str">
            <v>|</v>
          </cell>
          <cell r="B99" t="str">
            <v>HYDROCARBON</v>
          </cell>
          <cell r="C99" t="str">
            <v>|</v>
          </cell>
          <cell r="D99" t="str">
            <v>Variation</v>
          </cell>
          <cell r="E99" t="str">
            <v>|</v>
          </cell>
          <cell r="F99">
            <v>1.3719512195121951E-2</v>
          </cell>
          <cell r="G99">
            <v>7.6837416481069037E-2</v>
          </cell>
          <cell r="H99">
            <v>4.8117154811715482E-2</v>
          </cell>
          <cell r="I99">
            <v>4.3878656554712896E-2</v>
          </cell>
          <cell r="J99">
            <v>4.9266247379454925E-2</v>
          </cell>
          <cell r="K99">
            <v>7.6098606645230438E-2</v>
          </cell>
          <cell r="L99">
            <v>8.4241823587710603E-3</v>
          </cell>
          <cell r="M99">
            <v>9.8453608247422678E-2</v>
          </cell>
          <cell r="N99">
            <v>9.8759048603929686E-2</v>
          </cell>
          <cell r="O99">
            <v>6.5818584070796465E-2</v>
          </cell>
          <cell r="P99">
            <v>4.804177545691906E-2</v>
          </cell>
          <cell r="Q99">
            <v>4.8000000000000001E-2</v>
          </cell>
          <cell r="R99" t="str">
            <v>|</v>
          </cell>
          <cell r="S99">
            <v>4.5278365045806908E-2</v>
          </cell>
          <cell r="T99">
            <v>5.6405693950177936E-2</v>
          </cell>
          <cell r="U99">
            <v>6.771894093686355E-2</v>
          </cell>
          <cell r="V99">
            <v>5.3769203286888174E-2</v>
          </cell>
          <cell r="W99" t="str">
            <v>|</v>
          </cell>
          <cell r="X99">
            <v>5.5911524620380938E-2</v>
          </cell>
          <cell r="Y99" t="str">
            <v>|</v>
          </cell>
        </row>
        <row r="100">
          <cell r="A100" t="str">
            <v>|</v>
          </cell>
          <cell r="B100" t="str">
            <v>OILS</v>
          </cell>
          <cell r="C100" t="str">
            <v>|</v>
          </cell>
          <cell r="E100" t="str">
            <v>|</v>
          </cell>
          <cell r="R100" t="str">
            <v>|</v>
          </cell>
          <cell r="W100" t="str">
            <v>|</v>
          </cell>
          <cell r="Y100" t="str">
            <v>|</v>
          </cell>
        </row>
        <row r="101">
          <cell r="A101" t="str">
            <v>|</v>
          </cell>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A102" t="str">
            <v>|</v>
          </cell>
          <cell r="B102" t="str">
            <v>SPIRITS</v>
          </cell>
          <cell r="C102" t="str">
            <v>|</v>
          </cell>
          <cell r="D102" t="str">
            <v>Variation</v>
          </cell>
          <cell r="E102" t="str">
            <v>|</v>
          </cell>
          <cell r="F102">
            <v>-3.1413612565445025E-2</v>
          </cell>
          <cell r="G102">
            <v>9.036144578313253E-2</v>
          </cell>
          <cell r="H102">
            <v>5.0847457627118647E-2</v>
          </cell>
          <cell r="I102">
            <v>1.11731843575419E-2</v>
          </cell>
          <cell r="J102">
            <v>-5.5248618784530384E-3</v>
          </cell>
          <cell r="K102">
            <v>3.9325842696629212E-2</v>
          </cell>
          <cell r="L102">
            <v>-5.263157894736842E-3</v>
          </cell>
          <cell r="M102">
            <v>-1.6949152542372881E-2</v>
          </cell>
          <cell r="N102">
            <v>1.8518518518518517E-2</v>
          </cell>
          <cell r="O102">
            <v>1.4851485148514851E-2</v>
          </cell>
          <cell r="P102">
            <v>5.0847457627118647E-2</v>
          </cell>
          <cell r="Q102">
            <v>-4.3478260869565216E-2</v>
          </cell>
          <cell r="R102" t="str">
            <v>|</v>
          </cell>
          <cell r="S102">
            <v>3.3707865168539325E-2</v>
          </cell>
          <cell r="T102">
            <v>1.4869888475836431E-2</v>
          </cell>
          <cell r="U102">
            <v>0</v>
          </cell>
          <cell r="V102">
            <v>4.1580041580041582E-3</v>
          </cell>
          <cell r="W102" t="str">
            <v>|</v>
          </cell>
          <cell r="X102">
            <v>1.1854360711261643E-2</v>
          </cell>
          <cell r="Y102" t="str">
            <v>|</v>
          </cell>
        </row>
        <row r="103">
          <cell r="A103" t="str">
            <v>|</v>
          </cell>
          <cell r="C103" t="str">
            <v>|</v>
          </cell>
          <cell r="E103" t="str">
            <v>|</v>
          </cell>
          <cell r="R103" t="str">
            <v>|</v>
          </cell>
          <cell r="W103" t="str">
            <v>|</v>
          </cell>
          <cell r="Y103" t="str">
            <v>|</v>
          </cell>
        </row>
        <row r="104">
          <cell r="A104" t="str">
            <v>|</v>
          </cell>
          <cell r="B104" t="str">
            <v>...................................</v>
          </cell>
          <cell r="C104" t="str">
            <v>|</v>
          </cell>
          <cell r="D104" t="str">
            <v>...................................</v>
          </cell>
          <cell r="E104" t="str">
            <v>|</v>
          </cell>
          <cell r="F104" t="str">
            <v>...................................</v>
          </cell>
          <cell r="G104" t="str">
            <v>...................................</v>
          </cell>
          <cell r="H104" t="str">
            <v>...................................</v>
          </cell>
          <cell r="I104" t="str">
            <v>...................................</v>
          </cell>
          <cell r="J104" t="str">
            <v>...................................</v>
          </cell>
          <cell r="K104" t="str">
            <v>...................................</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row>
        <row r="105">
          <cell r="A105" t="str">
            <v>|</v>
          </cell>
          <cell r="B105" t="str">
            <v>BEER</v>
          </cell>
          <cell r="C105" t="str">
            <v>|</v>
          </cell>
          <cell r="D105" t="str">
            <v>Variation</v>
          </cell>
          <cell r="E105" t="str">
            <v>|</v>
          </cell>
          <cell r="F105">
            <v>0.16260162601626016</v>
          </cell>
          <cell r="G105">
            <v>-8.7786259541984726E-2</v>
          </cell>
          <cell r="H105">
            <v>0.11244979919678715</v>
          </cell>
          <cell r="I105">
            <v>0.12015503875968993</v>
          </cell>
          <cell r="J105">
            <v>-0.12631578947368421</v>
          </cell>
          <cell r="K105">
            <v>-7.3529411764705881E-3</v>
          </cell>
          <cell r="L105">
            <v>0</v>
          </cell>
          <cell r="M105">
            <v>7.462686567164179E-3</v>
          </cell>
          <cell r="N105">
            <v>1.7730496453900711E-2</v>
          </cell>
          <cell r="O105">
            <v>2.0833333333333332E-2</v>
          </cell>
          <cell r="P105">
            <v>1.7647058823529412E-2</v>
          </cell>
          <cell r="Q105">
            <v>3.4313725490196081E-2</v>
          </cell>
          <cell r="R105" t="str">
            <v>|</v>
          </cell>
          <cell r="S105">
            <v>5.9445178335535004E-2</v>
          </cell>
          <cell r="T105">
            <v>-8.5889570552147246E-3</v>
          </cell>
          <cell r="U105">
            <v>8.6419753086419745E-3</v>
          </cell>
          <cell r="V105">
            <v>2.4169184290030211E-2</v>
          </cell>
          <cell r="W105" t="str">
            <v>|</v>
          </cell>
          <cell r="X105">
            <v>2.0039421813403416E-2</v>
          </cell>
          <cell r="Y105" t="str">
            <v>|</v>
          </cell>
        </row>
        <row r="106">
          <cell r="A106" t="str">
            <v>|</v>
          </cell>
          <cell r="C106" t="str">
            <v>|</v>
          </cell>
          <cell r="E106" t="str">
            <v>|</v>
          </cell>
          <cell r="R106" t="str">
            <v>|</v>
          </cell>
          <cell r="W106" t="str">
            <v>|</v>
          </cell>
          <cell r="Y106" t="str">
            <v>|</v>
          </cell>
        </row>
        <row r="107">
          <cell r="A107" t="str">
            <v>|</v>
          </cell>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A108" t="str">
            <v>|</v>
          </cell>
          <cell r="B108" t="str">
            <v xml:space="preserve">WINES </v>
          </cell>
          <cell r="C108" t="str">
            <v>|</v>
          </cell>
          <cell r="D108" t="str">
            <v>Variation</v>
          </cell>
          <cell r="E108" t="str">
            <v>|</v>
          </cell>
          <cell r="F108">
            <v>6.1797752808988762E-2</v>
          </cell>
          <cell r="G108">
            <v>0.1736111111111111</v>
          </cell>
          <cell r="H108">
            <v>5.6962025316455694E-2</v>
          </cell>
          <cell r="I108">
            <v>0.18543046357615894</v>
          </cell>
          <cell r="J108">
            <v>0.1728395061728395</v>
          </cell>
          <cell r="K108">
            <v>3.870967741935484E-2</v>
          </cell>
          <cell r="L108">
            <v>-0.10059171597633136</v>
          </cell>
          <cell r="M108">
            <v>-0.11415525114155251</v>
          </cell>
          <cell r="N108">
            <v>-8.3333333333333329E-2</v>
          </cell>
          <cell r="O108">
            <v>-7.3863636363636367E-2</v>
          </cell>
          <cell r="P108">
            <v>-8.6614173228346455E-2</v>
          </cell>
          <cell r="Q108">
            <v>-0.18705035971223022</v>
          </cell>
          <cell r="R108" t="str">
            <v>|</v>
          </cell>
          <cell r="S108">
            <v>9.375E-2</v>
          </cell>
          <cell r="T108">
            <v>0.13247863247863248</v>
          </cell>
          <cell r="U108">
            <v>-9.9025974025974031E-2</v>
          </cell>
          <cell r="V108">
            <v>-0.11312217194570136</v>
          </cell>
          <cell r="W108" t="str">
            <v>|</v>
          </cell>
          <cell r="X108">
            <v>-1.9940179461615153E-3</v>
          </cell>
          <cell r="Y108" t="str">
            <v>|</v>
          </cell>
        </row>
        <row r="109">
          <cell r="A109" t="str">
            <v>|</v>
          </cell>
          <cell r="C109" t="str">
            <v>|</v>
          </cell>
          <cell r="E109" t="str">
            <v>|</v>
          </cell>
          <cell r="R109" t="str">
            <v>|</v>
          </cell>
          <cell r="W109" t="str">
            <v>|</v>
          </cell>
          <cell r="Y109" t="str">
            <v>|</v>
          </cell>
        </row>
        <row r="110">
          <cell r="A110" t="str">
            <v>|</v>
          </cell>
          <cell r="B110" t="str">
            <v>...................................</v>
          </cell>
          <cell r="C110" t="str">
            <v>|</v>
          </cell>
          <cell r="D110" t="str">
            <v>...................................</v>
          </cell>
          <cell r="E110" t="str">
            <v>|</v>
          </cell>
          <cell r="F110" t="str">
            <v>...................................</v>
          </cell>
          <cell r="G110" t="str">
            <v>...................................</v>
          </cell>
          <cell r="H110" t="str">
            <v>...................................</v>
          </cell>
          <cell r="I110" t="str">
            <v>...................................</v>
          </cell>
          <cell r="J110" t="str">
            <v>...................................</v>
          </cell>
          <cell r="K110" t="str">
            <v>...................................</v>
          </cell>
          <cell r="L110" t="str">
            <v>...................................</v>
          </cell>
          <cell r="M110" t="str">
            <v>...................................</v>
          </cell>
          <cell r="N110" t="str">
            <v>...................................</v>
          </cell>
          <cell r="O110" t="str">
            <v>...................................</v>
          </cell>
          <cell r="P110" t="str">
            <v>...................................</v>
          </cell>
          <cell r="Q110" t="str">
            <v>...................................</v>
          </cell>
          <cell r="R110" t="str">
            <v>|</v>
          </cell>
          <cell r="S110" t="str">
            <v>...................................</v>
          </cell>
          <cell r="T110" t="str">
            <v>...................................</v>
          </cell>
          <cell r="U110" t="str">
            <v>...................................</v>
          </cell>
          <cell r="V110" t="str">
            <v>...................................</v>
          </cell>
          <cell r="W110" t="str">
            <v>|</v>
          </cell>
          <cell r="X110" t="str">
            <v>...................................</v>
          </cell>
          <cell r="Y110" t="str">
            <v>|</v>
          </cell>
        </row>
        <row r="111">
          <cell r="A111" t="str">
            <v>|</v>
          </cell>
          <cell r="B111" t="str">
            <v>CIDER</v>
          </cell>
          <cell r="C111" t="str">
            <v>|</v>
          </cell>
          <cell r="D111" t="str">
            <v>Variation</v>
          </cell>
          <cell r="E111" t="str">
            <v>|</v>
          </cell>
          <cell r="F111">
            <v>0</v>
          </cell>
          <cell r="G111">
            <v>7.6923076923076927E-2</v>
          </cell>
          <cell r="H111">
            <v>0.18181818181818182</v>
          </cell>
          <cell r="I111">
            <v>0</v>
          </cell>
          <cell r="J111">
            <v>-7.1428571428571425E-2</v>
          </cell>
          <cell r="K111">
            <v>7.6923076923076927E-2</v>
          </cell>
          <cell r="L111">
            <v>0</v>
          </cell>
          <cell r="M111">
            <v>8.3333333333333329E-2</v>
          </cell>
          <cell r="N111">
            <v>7.6923076923076927E-2</v>
          </cell>
          <cell r="O111">
            <v>0</v>
          </cell>
          <cell r="P111">
            <v>-0.1111111111111111</v>
          </cell>
          <cell r="Q111">
            <v>-0.18181818181818182</v>
          </cell>
          <cell r="R111" t="str">
            <v>|</v>
          </cell>
          <cell r="S111">
            <v>8.1081081081081086E-2</v>
          </cell>
          <cell r="T111">
            <v>0</v>
          </cell>
          <cell r="U111">
            <v>5.128205128205128E-2</v>
          </cell>
          <cell r="V111">
            <v>-8.5714285714285715E-2</v>
          </cell>
          <cell r="W111" t="str">
            <v>|</v>
          </cell>
          <cell r="X111">
            <v>1.3071895424836602E-2</v>
          </cell>
          <cell r="Y111" t="str">
            <v>|</v>
          </cell>
        </row>
        <row r="112">
          <cell r="A112" t="str">
            <v>|</v>
          </cell>
          <cell r="C112" t="str">
            <v>|</v>
          </cell>
          <cell r="E112" t="str">
            <v>|</v>
          </cell>
          <cell r="R112" t="str">
            <v>|</v>
          </cell>
          <cell r="W112" t="str">
            <v>|</v>
          </cell>
          <cell r="Y112" t="str">
            <v>|</v>
          </cell>
        </row>
        <row r="113">
          <cell r="A113" t="str">
            <v>|</v>
          </cell>
          <cell r="B113" t="str">
            <v>...................................</v>
          </cell>
          <cell r="C113" t="str">
            <v>|</v>
          </cell>
          <cell r="D113" t="str">
            <v>...................................</v>
          </cell>
          <cell r="E113" t="str">
            <v>|</v>
          </cell>
          <cell r="F113" t="str">
            <v>...................................</v>
          </cell>
          <cell r="G113" t="str">
            <v>...................................</v>
          </cell>
          <cell r="H113" t="str">
            <v>...................................</v>
          </cell>
          <cell r="I113" t="str">
            <v>...................................</v>
          </cell>
          <cell r="J113" t="str">
            <v>...................................</v>
          </cell>
          <cell r="K113" t="str">
            <v>...................................</v>
          </cell>
          <cell r="L113" t="str">
            <v>...................................</v>
          </cell>
          <cell r="M113" t="str">
            <v>...................................</v>
          </cell>
          <cell r="N113" t="str">
            <v>...................................</v>
          </cell>
          <cell r="O113" t="str">
            <v>...................................</v>
          </cell>
          <cell r="P113" t="str">
            <v>...................................</v>
          </cell>
          <cell r="Q113" t="str">
            <v>...................................</v>
          </cell>
          <cell r="R113" t="str">
            <v>|</v>
          </cell>
          <cell r="S113" t="str">
            <v>...................................</v>
          </cell>
          <cell r="T113" t="str">
            <v>...................................</v>
          </cell>
          <cell r="U113" t="str">
            <v>...................................</v>
          </cell>
          <cell r="V113" t="str">
            <v>...................................</v>
          </cell>
          <cell r="W113" t="str">
            <v>|</v>
          </cell>
          <cell r="X113" t="str">
            <v>...................................</v>
          </cell>
          <cell r="Y113" t="str">
            <v>|</v>
          </cell>
        </row>
        <row r="114">
          <cell r="A114" t="str">
            <v>|</v>
          </cell>
          <cell r="B114" t="str">
            <v>BETTING</v>
          </cell>
          <cell r="C114" t="str">
            <v>|</v>
          </cell>
          <cell r="D114" t="str">
            <v>Variation</v>
          </cell>
          <cell r="E114" t="str">
            <v>|</v>
          </cell>
          <cell r="F114">
            <v>1.5748031496062992E-2</v>
          </cell>
          <cell r="G114">
            <v>0.14285714285714285</v>
          </cell>
          <cell r="H114">
            <v>9.8039215686274508E-2</v>
          </cell>
          <cell r="I114">
            <v>-0.11194029850746269</v>
          </cell>
          <cell r="J114">
            <v>0.50526315789473686</v>
          </cell>
          <cell r="K114">
            <v>-6.3063063063063057E-2</v>
          </cell>
          <cell r="L114">
            <v>-3.6363636363636362E-2</v>
          </cell>
          <cell r="M114">
            <v>-8.1967213114754092E-2</v>
          </cell>
          <cell r="N114">
            <v>-0.1941747572815534</v>
          </cell>
          <cell r="O114">
            <v>-8.8709677419354843E-2</v>
          </cell>
          <cell r="P114">
            <v>-7.2072072072072071E-2</v>
          </cell>
          <cell r="Q114">
            <v>-0.12621359223300971</v>
          </cell>
          <cell r="R114" t="str">
            <v>|</v>
          </cell>
          <cell r="S114">
            <v>8.0838323353293412E-2</v>
          </cell>
          <cell r="T114">
            <v>7.6470588235294124E-2</v>
          </cell>
          <cell r="U114">
            <v>-0.10149253731343283</v>
          </cell>
          <cell r="V114">
            <v>-9.4674556213017749E-2</v>
          </cell>
          <cell r="W114" t="str">
            <v>|</v>
          </cell>
          <cell r="X114">
            <v>-9.6510764662212315E-3</v>
          </cell>
          <cell r="Y114" t="str">
            <v>|</v>
          </cell>
        </row>
        <row r="115">
          <cell r="A115" t="str">
            <v>|</v>
          </cell>
          <cell r="C115" t="str">
            <v>|</v>
          </cell>
          <cell r="E115" t="str">
            <v>|</v>
          </cell>
          <cell r="R115" t="str">
            <v>|</v>
          </cell>
          <cell r="W115" t="str">
            <v>|</v>
          </cell>
          <cell r="Y115" t="str">
            <v>|</v>
          </cell>
        </row>
        <row r="116">
          <cell r="A116" t="str">
            <v>|</v>
          </cell>
          <cell r="B116" t="str">
            <v>...................................</v>
          </cell>
          <cell r="C116" t="str">
            <v>|</v>
          </cell>
          <cell r="D116" t="str">
            <v>...................................</v>
          </cell>
          <cell r="E116" t="str">
            <v>|</v>
          </cell>
          <cell r="F116" t="str">
            <v>...................................</v>
          </cell>
          <cell r="G116" t="str">
            <v>...................................</v>
          </cell>
          <cell r="H116" t="str">
            <v>...................................</v>
          </cell>
          <cell r="I116" t="str">
            <v>...................................</v>
          </cell>
          <cell r="J116" t="str">
            <v>...................................</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A117" t="str">
            <v>|</v>
          </cell>
          <cell r="B117" t="str">
            <v>CUSTOMS</v>
          </cell>
          <cell r="C117" t="str">
            <v>|</v>
          </cell>
          <cell r="D117" t="str">
            <v>Variation</v>
          </cell>
          <cell r="E117" t="str">
            <v>|</v>
          </cell>
          <cell r="F117">
            <v>0.1095890410958904</v>
          </cell>
          <cell r="G117">
            <v>9.2105263157894732E-2</v>
          </cell>
          <cell r="H117">
            <v>3.8216560509554139E-2</v>
          </cell>
          <cell r="I117">
            <v>0.17532467532467533</v>
          </cell>
          <cell r="J117">
            <v>4.1916167664670656E-2</v>
          </cell>
          <cell r="K117">
            <v>-7.3170731707317069E-2</v>
          </cell>
          <cell r="L117">
            <v>-0.14130434782608695</v>
          </cell>
          <cell r="M117">
            <v>-0.17098445595854922</v>
          </cell>
          <cell r="N117">
            <v>-0.12941176470588237</v>
          </cell>
          <cell r="O117">
            <v>-0.18064516129032257</v>
          </cell>
          <cell r="P117">
            <v>-7.792207792207792E-2</v>
          </cell>
          <cell r="Q117">
            <v>-8.2758620689655171E-2</v>
          </cell>
          <cell r="R117" t="str">
            <v>|</v>
          </cell>
          <cell r="S117">
            <v>7.9120879120879117E-2</v>
          </cell>
          <cell r="T117">
            <v>4.536082474226804E-2</v>
          </cell>
          <cell r="U117">
            <v>-0.14808043875685559</v>
          </cell>
          <cell r="V117">
            <v>-0.11453744493392071</v>
          </cell>
          <cell r="W117" t="str">
            <v>|</v>
          </cell>
          <cell r="X117">
            <v>-3.8639876352395672E-2</v>
          </cell>
          <cell r="Y117" t="str">
            <v>|</v>
          </cell>
        </row>
        <row r="118">
          <cell r="A118" t="str">
            <v>|</v>
          </cell>
          <cell r="B118" t="str">
            <v>DUTIES #</v>
          </cell>
          <cell r="C118" t="str">
            <v>|</v>
          </cell>
          <cell r="E118" t="str">
            <v>|</v>
          </cell>
          <cell r="R118" t="str">
            <v>|</v>
          </cell>
          <cell r="W118" t="str">
            <v>|</v>
          </cell>
          <cell r="Y118" t="str">
            <v>|</v>
          </cell>
        </row>
        <row r="119">
          <cell r="A119" t="str">
            <v>|</v>
          </cell>
          <cell r="B119" t="str">
            <v>...................................</v>
          </cell>
          <cell r="C119" t="str">
            <v>|</v>
          </cell>
          <cell r="D119" t="str">
            <v>...................................</v>
          </cell>
          <cell r="E119" t="str">
            <v>|</v>
          </cell>
          <cell r="F119" t="str">
            <v>...................................</v>
          </cell>
          <cell r="G119" t="str">
            <v>...................................</v>
          </cell>
          <cell r="H119" t="str">
            <v>...................................</v>
          </cell>
          <cell r="I119" t="str">
            <v>...................................</v>
          </cell>
          <cell r="J119" t="str">
            <v>...................................</v>
          </cell>
          <cell r="K119" t="str">
            <v>...................................</v>
          </cell>
          <cell r="L119" t="str">
            <v>...................................</v>
          </cell>
          <cell r="M119" t="str">
            <v>...................................</v>
          </cell>
          <cell r="N119" t="str">
            <v>...................................</v>
          </cell>
          <cell r="O119" t="str">
            <v>...................................</v>
          </cell>
          <cell r="P119" t="str">
            <v>...................................</v>
          </cell>
          <cell r="Q119" t="str">
            <v>...................................</v>
          </cell>
          <cell r="R119" t="str">
            <v>|</v>
          </cell>
          <cell r="S119" t="str">
            <v>...................................</v>
          </cell>
          <cell r="T119" t="str">
            <v>...................................</v>
          </cell>
          <cell r="U119" t="str">
            <v>...................................</v>
          </cell>
          <cell r="V119" t="str">
            <v>...................................</v>
          </cell>
          <cell r="W119" t="str">
            <v>|</v>
          </cell>
          <cell r="X119" t="str">
            <v>...................................</v>
          </cell>
          <cell r="Y119" t="str">
            <v>|</v>
          </cell>
        </row>
        <row r="120">
          <cell r="A120" t="str">
            <v>|</v>
          </cell>
          <cell r="B120" t="str">
            <v>APD</v>
          </cell>
          <cell r="C120" t="str">
            <v>|</v>
          </cell>
          <cell r="D120" t="str">
            <v>Variation</v>
          </cell>
          <cell r="E120" t="str">
            <v>|</v>
          </cell>
          <cell r="F120">
            <v>0.14285714285714285</v>
          </cell>
          <cell r="G120">
            <v>0.15789473684210525</v>
          </cell>
          <cell r="H120">
            <v>0.16129032258064516</v>
          </cell>
          <cell r="I120">
            <v>2.7027027027027029E-2</v>
          </cell>
          <cell r="J120">
            <v>0.17105263157894737</v>
          </cell>
          <cell r="K120">
            <v>0.10975609756097561</v>
          </cell>
          <cell r="L120">
            <v>0.26027397260273971</v>
          </cell>
          <cell r="M120">
            <v>0.21428571428571427</v>
          </cell>
          <cell r="N120">
            <v>0.17543859649122806</v>
          </cell>
          <cell r="O120">
            <v>0.14492753623188406</v>
          </cell>
          <cell r="P120">
            <v>0.16363636363636364</v>
          </cell>
          <cell r="Q120">
            <v>3.3898305084745763E-2</v>
          </cell>
          <cell r="R120" t="str">
            <v>|</v>
          </cell>
          <cell r="S120">
            <v>0.15428571428571428</v>
          </cell>
          <cell r="T120">
            <v>0.10344827586206896</v>
          </cell>
          <cell r="U120">
            <v>0.22</v>
          </cell>
          <cell r="V120">
            <v>0.11475409836065574</v>
          </cell>
          <cell r="W120" t="str">
            <v>|</v>
          </cell>
          <cell r="X120">
            <v>0.14683544303797469</v>
          </cell>
          <cell r="Y120" t="str">
            <v>|</v>
          </cell>
        </row>
        <row r="121">
          <cell r="A121" t="str">
            <v>|</v>
          </cell>
          <cell r="C121" t="str">
            <v>|</v>
          </cell>
          <cell r="E121" t="str">
            <v>|</v>
          </cell>
          <cell r="R121" t="str">
            <v>|</v>
          </cell>
          <cell r="W121" t="str">
            <v>|</v>
          </cell>
          <cell r="Y121" t="str">
            <v>|</v>
          </cell>
        </row>
        <row r="122">
          <cell r="A122" t="str">
            <v>|</v>
          </cell>
          <cell r="B122" t="str">
            <v>...................................</v>
          </cell>
          <cell r="C122" t="str">
            <v>|</v>
          </cell>
          <cell r="D122" t="str">
            <v>...................................</v>
          </cell>
          <cell r="E122" t="str">
            <v>|</v>
          </cell>
          <cell r="F122" t="str">
            <v>...................................</v>
          </cell>
          <cell r="G122" t="str">
            <v>...................................</v>
          </cell>
          <cell r="H122" t="str">
            <v>...................................</v>
          </cell>
          <cell r="I122" t="str">
            <v>...................................</v>
          </cell>
          <cell r="J122" t="str">
            <v>...................................</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A123" t="str">
            <v>|</v>
          </cell>
          <cell r="B123" t="str">
            <v>IPT</v>
          </cell>
          <cell r="C123" t="str">
            <v>|</v>
          </cell>
          <cell r="D123" t="str">
            <v>Variation</v>
          </cell>
          <cell r="E123" t="str">
            <v>|</v>
          </cell>
          <cell r="F123">
            <v>1.4444444444444444</v>
          </cell>
          <cell r="G123">
            <v>-6.25E-2</v>
          </cell>
          <cell r="H123">
            <v>0.66666666666666663</v>
          </cell>
          <cell r="I123">
            <v>0.90384615384615385</v>
          </cell>
          <cell r="J123">
            <v>-4.2124542124542128E-2</v>
          </cell>
          <cell r="K123">
            <v>0.66666666666666663</v>
          </cell>
          <cell r="L123">
            <v>0.4838709677419355</v>
          </cell>
          <cell r="M123">
            <v>3.825136612021858E-2</v>
          </cell>
          <cell r="N123">
            <v>0</v>
          </cell>
          <cell r="O123">
            <v>-0.11267605633802817</v>
          </cell>
          <cell r="P123">
            <v>0.10309278350515463</v>
          </cell>
          <cell r="Q123">
            <v>0</v>
          </cell>
          <cell r="R123" t="str">
            <v>|</v>
          </cell>
          <cell r="S123">
            <v>3.9927404718693285E-2</v>
          </cell>
          <cell r="T123">
            <v>4.3261231281198007E-2</v>
          </cell>
          <cell r="U123">
            <v>6.1538461538461542E-2</v>
          </cell>
          <cell r="V123">
            <v>7.4866310160427801E-2</v>
          </cell>
          <cell r="W123" t="str">
            <v>|</v>
          </cell>
          <cell r="X123">
            <v>5.4830287206266322E-2</v>
          </cell>
          <cell r="Y123" t="str">
            <v>|</v>
          </cell>
        </row>
        <row r="124">
          <cell r="A124" t="str">
            <v>|</v>
          </cell>
          <cell r="C124" t="str">
            <v>|</v>
          </cell>
          <cell r="E124" t="str">
            <v>|</v>
          </cell>
          <cell r="R124" t="str">
            <v>|</v>
          </cell>
          <cell r="W124" t="str">
            <v>|</v>
          </cell>
          <cell r="Y124" t="str">
            <v>|</v>
          </cell>
        </row>
        <row r="125">
          <cell r="A125" t="str">
            <v>|</v>
          </cell>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6">
          <cell r="A126" t="str">
            <v>|</v>
          </cell>
          <cell r="B126" t="str">
            <v>LANDFILL</v>
          </cell>
          <cell r="C126" t="str">
            <v>|</v>
          </cell>
          <cell r="D126" t="str">
            <v>Variation</v>
          </cell>
          <cell r="E126" t="str">
            <v>|</v>
          </cell>
          <cell r="F126">
            <v>0.24193548387096775</v>
          </cell>
          <cell r="G126">
            <v>6.6666666666666666E-2</v>
          </cell>
          <cell r="H126">
            <v>0.35294117647058826</v>
          </cell>
          <cell r="I126">
            <v>8.7499999999999994E-2</v>
          </cell>
          <cell r="J126">
            <v>0</v>
          </cell>
          <cell r="K126">
            <v>-8.5106382978723402E-2</v>
          </cell>
          <cell r="L126">
            <v>-7.5949367088607597E-2</v>
          </cell>
          <cell r="M126">
            <v>-5.2631578947368418E-2</v>
          </cell>
          <cell r="N126">
            <v>-6.6666666666666666E-2</v>
          </cell>
          <cell r="O126">
            <v>-5.4054054054054057E-2</v>
          </cell>
          <cell r="P126">
            <v>-7.3170731707317069E-2</v>
          </cell>
          <cell r="Q126">
            <v>0.05</v>
          </cell>
          <cell r="R126" t="str">
            <v>|</v>
          </cell>
          <cell r="S126">
            <v>0.23015873015873015</v>
          </cell>
          <cell r="T126">
            <v>1.7543859649122806E-2</v>
          </cell>
          <cell r="U126">
            <v>-6.7901234567901231E-2</v>
          </cell>
          <cell r="V126">
            <v>-3.2258064516129031E-2</v>
          </cell>
          <cell r="W126" t="str">
            <v>|</v>
          </cell>
          <cell r="X126">
            <v>2.6058631921824105E-2</v>
          </cell>
          <cell r="Y126" t="str">
            <v>|</v>
          </cell>
        </row>
        <row r="127">
          <cell r="A127" t="str">
            <v>|</v>
          </cell>
          <cell r="C127" t="str">
            <v>|</v>
          </cell>
          <cell r="E127" t="str">
            <v>|</v>
          </cell>
          <cell r="R127" t="str">
            <v>|</v>
          </cell>
          <cell r="W127" t="str">
            <v>|</v>
          </cell>
          <cell r="Y127" t="str">
            <v>|</v>
          </cell>
        </row>
        <row r="128">
          <cell r="A128" t="str">
            <v>|</v>
          </cell>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A129" t="str">
            <v>|</v>
          </cell>
          <cell r="B129" t="str">
            <v>CCL</v>
          </cell>
          <cell r="C129" t="str">
            <v>|</v>
          </cell>
          <cell r="D129" t="str">
            <v>Variation</v>
          </cell>
          <cell r="E129" t="str">
            <v>|</v>
          </cell>
          <cell r="F129">
            <v>-0.8571428571428571</v>
          </cell>
          <cell r="G129">
            <v>0.02</v>
          </cell>
          <cell r="H129">
            <v>0.2</v>
          </cell>
          <cell r="I129">
            <v>-0.8214285714285714</v>
          </cell>
          <cell r="J129">
            <v>4.2424242424242427E-2</v>
          </cell>
          <cell r="K129">
            <v>9.0909090909090912E-2</v>
          </cell>
          <cell r="L129">
            <v>0.77777777777777779</v>
          </cell>
          <cell r="M129">
            <v>-1.3422818791946308E-2</v>
          </cell>
          <cell r="N129">
            <v>4.333333333333333</v>
          </cell>
          <cell r="O129">
            <v>-0.44444444444444442</v>
          </cell>
          <cell r="P129">
            <v>-4.3956043956043959E-2</v>
          </cell>
          <cell r="Q129">
            <v>-0.47619047619047616</v>
          </cell>
          <cell r="R129" t="str">
            <v>|</v>
          </cell>
          <cell r="S129">
            <v>-4.6610169491525424E-2</v>
          </cell>
          <cell r="T129">
            <v>-7.3529411764705885E-2</v>
          </cell>
          <cell r="U129">
            <v>0.11180124223602485</v>
          </cell>
          <cell r="V129">
            <v>-0.13043478260869565</v>
          </cell>
          <cell r="W129" t="str">
            <v>|</v>
          </cell>
          <cell r="X129">
            <v>-4.5728038507821901E-2</v>
          </cell>
          <cell r="Y129" t="str">
            <v>|</v>
          </cell>
        </row>
        <row r="130">
          <cell r="A130" t="str">
            <v>|</v>
          </cell>
          <cell r="C130" t="str">
            <v>|</v>
          </cell>
          <cell r="E130" t="str">
            <v>|</v>
          </cell>
          <cell r="R130" t="str">
            <v>|</v>
          </cell>
          <cell r="W130" t="str">
            <v>|</v>
          </cell>
          <cell r="Y130" t="str">
            <v>|</v>
          </cell>
        </row>
        <row r="131">
          <cell r="A131" t="str">
            <v>|</v>
          </cell>
          <cell r="B131" t="str">
            <v>-----------------------------------</v>
          </cell>
          <cell r="C131" t="str">
            <v>|</v>
          </cell>
          <cell r="D131" t="str">
            <v>-----------------------------------</v>
          </cell>
          <cell r="E131" t="str">
            <v>|</v>
          </cell>
          <cell r="F131" t="str">
            <v>-----------------------------------</v>
          </cell>
          <cell r="G131" t="str">
            <v>-----------------------------------</v>
          </cell>
          <cell r="H131" t="str">
            <v>-----------------------------------</v>
          </cell>
          <cell r="I131" t="str">
            <v>-----------------------------------</v>
          </cell>
          <cell r="J131" t="str">
            <v>-----------------------------------</v>
          </cell>
          <cell r="K131" t="str">
            <v>-----------------------------------</v>
          </cell>
          <cell r="L131" t="str">
            <v>-----------------------------------</v>
          </cell>
          <cell r="M131" t="str">
            <v>-----------------------------------</v>
          </cell>
          <cell r="N131" t="str">
            <v>-----------------------------------</v>
          </cell>
          <cell r="O131" t="str">
            <v>-----------------------------------</v>
          </cell>
          <cell r="P131" t="str">
            <v>-----------------------------------</v>
          </cell>
          <cell r="Q131" t="str">
            <v>-----------------------------------</v>
          </cell>
          <cell r="R131" t="str">
            <v>|</v>
          </cell>
          <cell r="S131" t="str">
            <v>-----------------------------------</v>
          </cell>
          <cell r="T131" t="str">
            <v>-----------------------------------</v>
          </cell>
          <cell r="U131" t="str">
            <v>-----------------------------------</v>
          </cell>
          <cell r="V131" t="str">
            <v>-----------------------------------</v>
          </cell>
          <cell r="W131" t="str">
            <v>|</v>
          </cell>
          <cell r="X131" t="str">
            <v>-----------------------------------</v>
          </cell>
          <cell r="Y131" t="str">
            <v>|</v>
          </cell>
        </row>
        <row r="132">
          <cell r="A132" t="str">
            <v>|</v>
          </cell>
          <cell r="B132" t="str">
            <v>AGGREGATES</v>
          </cell>
          <cell r="C132" t="str">
            <v>|</v>
          </cell>
          <cell r="D132" t="str">
            <v>Variation</v>
          </cell>
          <cell r="E132" t="str">
            <v>|</v>
          </cell>
          <cell r="F132">
            <v>0.05</v>
          </cell>
          <cell r="G132">
            <v>-0.35294117647058826</v>
          </cell>
          <cell r="H132">
            <v>1.8333333333333333</v>
          </cell>
          <cell r="I132">
            <v>-0.04</v>
          </cell>
          <cell r="J132">
            <v>0.5</v>
          </cell>
          <cell r="K132">
            <v>0</v>
          </cell>
          <cell r="L132">
            <v>-0.10638297872340426</v>
          </cell>
          <cell r="M132">
            <v>-0.21739130434782608</v>
          </cell>
          <cell r="N132">
            <v>-5.5555555555555552E-2</v>
          </cell>
          <cell r="O132">
            <v>-0.1276595744680851</v>
          </cell>
          <cell r="P132">
            <v>-0.37037037037037035</v>
          </cell>
          <cell r="Q132">
            <v>-7.1428571428571425E-2</v>
          </cell>
          <cell r="R132" t="str">
            <v>|</v>
          </cell>
          <cell r="S132">
            <v>1.2500000000000001E-2</v>
          </cell>
          <cell r="T132">
            <v>0.1</v>
          </cell>
          <cell r="U132">
            <v>-0.125</v>
          </cell>
          <cell r="V132">
            <v>-0.19318181818181818</v>
          </cell>
          <cell r="W132" t="str">
            <v>|</v>
          </cell>
          <cell r="X132">
            <v>-5.2023121387283239E-2</v>
          </cell>
          <cell r="Y132" t="str">
            <v>|</v>
          </cell>
        </row>
        <row r="133">
          <cell r="A133" t="str">
            <v>|</v>
          </cell>
          <cell r="C133" t="str">
            <v>|</v>
          </cell>
          <cell r="E133" t="str">
            <v>|</v>
          </cell>
          <cell r="R133" t="str">
            <v>|</v>
          </cell>
          <cell r="W133" t="str">
            <v>|</v>
          </cell>
          <cell r="Y133" t="str">
            <v>|</v>
          </cell>
        </row>
        <row r="134">
          <cell r="A134" t="str">
            <v>|</v>
          </cell>
          <cell r="B134" t="str">
            <v>-----------------------------------</v>
          </cell>
          <cell r="C134" t="str">
            <v>|</v>
          </cell>
          <cell r="D134" t="str">
            <v>-----------------------------------</v>
          </cell>
          <cell r="E134" t="str">
            <v>|</v>
          </cell>
          <cell r="F134" t="str">
            <v>-----------------------------------</v>
          </cell>
          <cell r="G134" t="str">
            <v>-----------------------------------</v>
          </cell>
          <cell r="H134" t="str">
            <v>-----------------------------------</v>
          </cell>
          <cell r="I134" t="str">
            <v>-----------------------------------</v>
          </cell>
          <cell r="J134" t="str">
            <v>-----------------------------------</v>
          </cell>
          <cell r="K134" t="str">
            <v>-----------------------------------</v>
          </cell>
          <cell r="L134" t="str">
            <v>-----------------------------------</v>
          </cell>
          <cell r="M134" t="str">
            <v>-----------------------------------</v>
          </cell>
          <cell r="N134" t="str">
            <v>-----------------------------------</v>
          </cell>
          <cell r="O134" t="str">
            <v>-----------------------------------</v>
          </cell>
          <cell r="P134" t="str">
            <v>-----------------------------------</v>
          </cell>
          <cell r="Q134" t="str">
            <v>-----------------------------------</v>
          </cell>
          <cell r="R134" t="str">
            <v>|</v>
          </cell>
          <cell r="S134" t="str">
            <v>-----------------------------------</v>
          </cell>
          <cell r="T134" t="str">
            <v>-----------------------------------</v>
          </cell>
          <cell r="U134" t="str">
            <v>-----------------------------------</v>
          </cell>
          <cell r="V134" t="str">
            <v>-----------------------------------</v>
          </cell>
          <cell r="W134" t="str">
            <v>|</v>
          </cell>
          <cell r="X134" t="str">
            <v>-----------------------------------</v>
          </cell>
          <cell r="Y134" t="str">
            <v>|</v>
          </cell>
        </row>
      </sheetData>
      <sheetData sheetId="1" refreshError="1"/>
      <sheetData sheetId="2" refreshError="1"/>
      <sheetData sheetId="3" refreshError="1"/>
      <sheetData sheetId="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77391"/>
    <pageSetUpPr fitToPage="1"/>
  </sheetPr>
  <dimension ref="A1:E16"/>
  <sheetViews>
    <sheetView showGridLines="0" tabSelected="1" zoomScaleNormal="100" workbookViewId="0"/>
  </sheetViews>
  <sheetFormatPr defaultColWidth="9.1796875" defaultRowHeight="0" customHeight="1" zeroHeight="1" x14ac:dyDescent="0.3"/>
  <cols>
    <col min="1" max="1" width="2.7265625" style="68" customWidth="1"/>
    <col min="2" max="2" width="1.54296875" style="90" customWidth="1"/>
    <col min="3" max="3" width="3.81640625" style="90" customWidth="1"/>
    <col min="4" max="4" width="17.54296875" style="68" customWidth="1"/>
    <col min="5" max="5" width="146.54296875" style="68" customWidth="1"/>
    <col min="6" max="16383" width="0" style="68" hidden="1" customWidth="1"/>
    <col min="16384" max="16384" width="0.1796875" style="68" customWidth="1"/>
  </cols>
  <sheetData>
    <row r="1" spans="1:5" ht="14.5" x14ac:dyDescent="0.35">
      <c r="A1" s="66"/>
      <c r="B1" s="67"/>
      <c r="C1" s="67"/>
      <c r="D1" s="66"/>
      <c r="E1" s="66"/>
    </row>
    <row r="2" spans="1:5" ht="104.25" customHeight="1" x14ac:dyDescent="0.3">
      <c r="A2" s="69"/>
      <c r="B2" s="70"/>
      <c r="C2" s="70"/>
      <c r="D2" s="70"/>
      <c r="E2" s="71" t="s">
        <v>98</v>
      </c>
    </row>
    <row r="3" spans="1:5" s="75" customFormat="1" ht="37.5" customHeight="1" x14ac:dyDescent="0.25">
      <c r="A3" s="72"/>
      <c r="B3" s="73" t="s">
        <v>88</v>
      </c>
      <c r="C3" s="73"/>
      <c r="D3" s="74"/>
      <c r="E3" s="74"/>
    </row>
    <row r="4" spans="1:5" ht="14.5" x14ac:dyDescent="0.35">
      <c r="A4" s="76"/>
      <c r="B4" s="77"/>
      <c r="C4" s="103" t="s">
        <v>89</v>
      </c>
      <c r="D4" s="78"/>
      <c r="E4" s="79"/>
    </row>
    <row r="5" spans="1:5" ht="14.5" x14ac:dyDescent="0.35">
      <c r="A5" s="80"/>
      <c r="B5" s="81"/>
      <c r="C5" s="77"/>
      <c r="D5" s="95"/>
      <c r="E5" s="95"/>
    </row>
    <row r="6" spans="1:5" s="75" customFormat="1" ht="37.5" customHeight="1" x14ac:dyDescent="0.25">
      <c r="A6" s="72"/>
      <c r="B6" s="73" t="s">
        <v>90</v>
      </c>
      <c r="C6" s="73"/>
      <c r="D6" s="74"/>
      <c r="E6" s="74"/>
    </row>
    <row r="7" spans="1:5" s="75" customFormat="1" ht="42.75" customHeight="1" x14ac:dyDescent="0.25">
      <c r="A7" s="72"/>
      <c r="B7" s="82"/>
      <c r="C7" s="82"/>
      <c r="D7" s="96" t="s">
        <v>91</v>
      </c>
      <c r="E7" s="96"/>
    </row>
    <row r="8" spans="1:5" s="75" customFormat="1" ht="42.75" customHeight="1" x14ac:dyDescent="0.25">
      <c r="A8" s="72"/>
      <c r="B8" s="82"/>
      <c r="C8" s="82"/>
      <c r="D8" s="97" t="s">
        <v>100</v>
      </c>
      <c r="E8" s="97"/>
    </row>
    <row r="9" spans="1:5" s="75" customFormat="1" ht="42.75" customHeight="1" x14ac:dyDescent="0.25">
      <c r="A9" s="72"/>
      <c r="B9" s="82"/>
      <c r="C9" s="82"/>
      <c r="D9" s="97" t="s">
        <v>92</v>
      </c>
      <c r="E9" s="97"/>
    </row>
    <row r="10" spans="1:5" s="75" customFormat="1" ht="57" customHeight="1" x14ac:dyDescent="0.25">
      <c r="A10" s="72"/>
      <c r="B10" s="82"/>
      <c r="C10" s="82"/>
      <c r="D10" s="97" t="s">
        <v>99</v>
      </c>
      <c r="E10" s="97"/>
    </row>
    <row r="11" spans="1:5" s="75" customFormat="1" ht="42.75" customHeight="1" x14ac:dyDescent="0.25">
      <c r="A11" s="72"/>
      <c r="B11" s="82"/>
      <c r="C11" s="82"/>
      <c r="D11" s="97" t="s">
        <v>93</v>
      </c>
      <c r="E11" s="97"/>
    </row>
    <row r="12" spans="1:5" ht="31.5" customHeight="1" x14ac:dyDescent="0.35">
      <c r="A12" s="83"/>
      <c r="B12" s="84"/>
      <c r="C12" s="85"/>
      <c r="D12" s="91" t="s">
        <v>94</v>
      </c>
      <c r="E12" s="91"/>
    </row>
    <row r="13" spans="1:5" ht="22.5" customHeight="1" x14ac:dyDescent="0.35">
      <c r="A13" s="76"/>
      <c r="B13" s="66"/>
      <c r="C13" s="86"/>
      <c r="D13" s="92"/>
      <c r="E13" s="92"/>
    </row>
    <row r="14" spans="1:5" s="75" customFormat="1" ht="37.5" customHeight="1" x14ac:dyDescent="0.25">
      <c r="A14" s="87"/>
      <c r="B14" s="82" t="s">
        <v>95</v>
      </c>
      <c r="C14" s="74"/>
      <c r="D14" s="74"/>
      <c r="E14" s="88"/>
    </row>
    <row r="15" spans="1:5" ht="22.5" customHeight="1" x14ac:dyDescent="0.35">
      <c r="A15" s="76"/>
      <c r="B15" s="66"/>
      <c r="C15" s="66"/>
      <c r="D15" s="93" t="s">
        <v>96</v>
      </c>
      <c r="E15" s="93"/>
    </row>
    <row r="16" spans="1:5" ht="22.5" customHeight="1" x14ac:dyDescent="0.35">
      <c r="A16" s="83"/>
      <c r="B16" s="89"/>
      <c r="C16" s="89"/>
      <c r="D16" s="94" t="s">
        <v>97</v>
      </c>
      <c r="E16" s="94"/>
    </row>
  </sheetData>
  <mergeCells count="10">
    <mergeCell ref="D12:E12"/>
    <mergeCell ref="D13:E13"/>
    <mergeCell ref="D15:E15"/>
    <mergeCell ref="D16:E16"/>
    <mergeCell ref="D5:E5"/>
    <mergeCell ref="D7:E7"/>
    <mergeCell ref="D8:E8"/>
    <mergeCell ref="D9:E9"/>
    <mergeCell ref="D10:E10"/>
    <mergeCell ref="D11:E11"/>
  </mergeCells>
  <hyperlinks>
    <hyperlink ref="C4" location="'FSR Monthly Profiles'!A1" display="Monthly Profiles" xr:uid="{00000000-0004-0000-0000-000000000000}"/>
  </hyperlinks>
  <pageMargins left="0.7" right="0.7" top="0.75" bottom="0.75" header="0.3" footer="0.3"/>
  <pageSetup paperSize="8"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T80"/>
  <sheetViews>
    <sheetView zoomScaleNormal="100" workbookViewId="0">
      <pane xSplit="2" ySplit="5" topLeftCell="C6" activePane="bottomRight" state="frozen"/>
      <selection pane="topRight" activeCell="C1" sqref="C1"/>
      <selection pane="bottomLeft" activeCell="A7" sqref="A7"/>
      <selection pane="bottomRight"/>
    </sheetView>
  </sheetViews>
  <sheetFormatPr defaultColWidth="9.1796875" defaultRowHeight="14.5" x14ac:dyDescent="0.35"/>
  <cols>
    <col min="1" max="1" width="3.1796875" style="2" customWidth="1"/>
    <col min="2" max="2" width="62.54296875" style="2" customWidth="1"/>
    <col min="3" max="7" width="15.7265625" style="2" customWidth="1"/>
    <col min="8" max="8" width="1.453125" style="2" customWidth="1"/>
    <col min="9" max="9" width="10.7265625" style="2" bestFit="1" customWidth="1"/>
    <col min="10" max="20" width="9.81640625" style="2" bestFit="1" customWidth="1"/>
    <col min="21" max="16384" width="9.1796875" style="2"/>
  </cols>
  <sheetData>
    <row r="2" spans="2:20" ht="25.5" customHeight="1" thickBot="1" x14ac:dyDescent="0.4">
      <c r="B2" s="58" t="s">
        <v>85</v>
      </c>
      <c r="F2" s="60"/>
      <c r="G2" s="64"/>
    </row>
    <row r="3" spans="2:20" ht="16" customHeight="1" x14ac:dyDescent="0.35">
      <c r="B3" s="1"/>
      <c r="C3" s="98" t="s">
        <v>84</v>
      </c>
      <c r="D3" s="98"/>
      <c r="E3" s="98"/>
      <c r="F3" s="98"/>
      <c r="G3" s="59"/>
      <c r="H3" s="1"/>
      <c r="I3" s="98" t="s">
        <v>0</v>
      </c>
      <c r="J3" s="98"/>
      <c r="K3" s="98"/>
      <c r="L3" s="98"/>
      <c r="M3" s="98"/>
      <c r="N3" s="98"/>
      <c r="O3" s="98"/>
      <c r="P3" s="98"/>
      <c r="Q3" s="98"/>
      <c r="R3" s="98"/>
      <c r="S3" s="98"/>
      <c r="T3" s="98"/>
    </row>
    <row r="4" spans="2:20" ht="16" customHeight="1" x14ac:dyDescent="0.35">
      <c r="B4" s="56"/>
      <c r="C4" s="100" t="s">
        <v>83</v>
      </c>
      <c r="D4" s="99" t="s">
        <v>82</v>
      </c>
      <c r="E4" s="99"/>
      <c r="F4" s="101" t="s">
        <v>81</v>
      </c>
      <c r="G4" s="102"/>
      <c r="H4" s="56"/>
      <c r="I4" s="99" t="s">
        <v>2</v>
      </c>
      <c r="J4" s="99"/>
      <c r="K4" s="99"/>
      <c r="L4" s="99"/>
      <c r="M4" s="99"/>
      <c r="N4" s="99"/>
      <c r="O4" s="99"/>
      <c r="P4" s="99"/>
      <c r="Q4" s="99"/>
      <c r="R4" s="99"/>
      <c r="S4" s="99"/>
      <c r="T4" s="99"/>
    </row>
    <row r="5" spans="2:20" ht="30" customHeight="1" thickBot="1" x14ac:dyDescent="0.4">
      <c r="B5" s="56"/>
      <c r="C5" s="100"/>
      <c r="D5" s="55" t="s">
        <v>80</v>
      </c>
      <c r="E5" s="55" t="s">
        <v>79</v>
      </c>
      <c r="F5" s="57" t="s">
        <v>86</v>
      </c>
      <c r="G5" s="57" t="s">
        <v>87</v>
      </c>
      <c r="H5" s="56"/>
      <c r="I5" s="55" t="s">
        <v>3</v>
      </c>
      <c r="J5" s="55" t="s">
        <v>4</v>
      </c>
      <c r="K5" s="55" t="s">
        <v>5</v>
      </c>
      <c r="L5" s="55" t="s">
        <v>6</v>
      </c>
      <c r="M5" s="55" t="s">
        <v>7</v>
      </c>
      <c r="N5" s="55" t="s">
        <v>8</v>
      </c>
      <c r="O5" s="55" t="s">
        <v>9</v>
      </c>
      <c r="P5" s="55" t="s">
        <v>10</v>
      </c>
      <c r="Q5" s="55" t="s">
        <v>11</v>
      </c>
      <c r="R5" s="55" t="s">
        <v>12</v>
      </c>
      <c r="S5" s="55" t="s">
        <v>13</v>
      </c>
      <c r="T5" s="55" t="s">
        <v>14</v>
      </c>
    </row>
    <row r="6" spans="2:20" ht="16" customHeight="1" x14ac:dyDescent="0.35">
      <c r="B6" s="19" t="s">
        <v>78</v>
      </c>
      <c r="C6" s="32">
        <v>661.42047993438916</v>
      </c>
      <c r="D6" s="54" t="s">
        <v>18</v>
      </c>
      <c r="E6" s="32">
        <v>552.51024691622445</v>
      </c>
      <c r="F6" s="32">
        <v>551.73383376913205</v>
      </c>
      <c r="G6" s="32">
        <v>547.93583376913205</v>
      </c>
      <c r="H6" s="32">
        <v>0</v>
      </c>
      <c r="I6" s="32">
        <v>35.577088655876594</v>
      </c>
      <c r="J6" s="32">
        <v>26.098157782671823</v>
      </c>
      <c r="K6" s="32">
        <v>29.302548263737883</v>
      </c>
      <c r="L6" s="32">
        <v>44.793785371433316</v>
      </c>
      <c r="M6" s="32">
        <v>38.668115587219347</v>
      </c>
      <c r="N6" s="32">
        <v>36.069499340076369</v>
      </c>
      <c r="O6" s="32">
        <v>46.101312471470543</v>
      </c>
      <c r="P6" s="32">
        <v>42.378042042104518</v>
      </c>
      <c r="Q6" s="32">
        <v>41.537144242971799</v>
      </c>
      <c r="R6" s="32">
        <v>80.868350387649357</v>
      </c>
      <c r="S6" s="32">
        <v>49.994038304749068</v>
      </c>
      <c r="T6" s="32">
        <v>76.550101722244449</v>
      </c>
    </row>
    <row r="7" spans="2:20" ht="16" customHeight="1" x14ac:dyDescent="0.35">
      <c r="B7" s="31" t="s">
        <v>1</v>
      </c>
      <c r="C7" s="29"/>
      <c r="D7" s="53"/>
      <c r="E7" s="29"/>
      <c r="F7" s="29"/>
      <c r="G7" s="29"/>
      <c r="H7" s="29"/>
      <c r="I7" s="29"/>
      <c r="J7" s="29"/>
      <c r="K7" s="29"/>
      <c r="L7" s="29"/>
      <c r="M7" s="29"/>
      <c r="N7" s="29"/>
      <c r="O7" s="29"/>
      <c r="P7" s="29"/>
      <c r="Q7" s="29"/>
      <c r="R7" s="29"/>
      <c r="S7" s="29"/>
      <c r="T7" s="29"/>
    </row>
    <row r="8" spans="2:20" x14ac:dyDescent="0.35">
      <c r="B8" s="28" t="s">
        <v>77</v>
      </c>
      <c r="C8" s="26">
        <v>174.8947250373177</v>
      </c>
      <c r="D8" s="52" t="s">
        <v>18</v>
      </c>
      <c r="E8" s="26">
        <v>146.702</v>
      </c>
      <c r="F8" s="26">
        <v>151.78682447582273</v>
      </c>
      <c r="G8" s="26">
        <f>F8</f>
        <v>151.78682447582273</v>
      </c>
      <c r="H8" s="27"/>
      <c r="I8" s="26">
        <v>15.586937215373702</v>
      </c>
      <c r="J8" s="26">
        <v>11.934999805428502</v>
      </c>
      <c r="K8" s="26">
        <v>11.486876438889205</v>
      </c>
      <c r="L8" s="26">
        <v>12.138260110896208</v>
      </c>
      <c r="M8" s="26">
        <v>11.660673028980254</v>
      </c>
      <c r="N8" s="26">
        <v>11.266530675430454</v>
      </c>
      <c r="O8" s="26">
        <v>12.280504307826895</v>
      </c>
      <c r="P8" s="26">
        <v>12.234853631727308</v>
      </c>
      <c r="Q8" s="26">
        <v>12.14354714112973</v>
      </c>
      <c r="R8" s="26">
        <v>13.308907763647788</v>
      </c>
      <c r="S8" s="26">
        <v>13.3485822184358</v>
      </c>
      <c r="T8" s="26">
        <v>14.396695562641012</v>
      </c>
    </row>
    <row r="9" spans="2:20" x14ac:dyDescent="0.35">
      <c r="B9" s="28" t="s">
        <v>76</v>
      </c>
      <c r="C9" s="26">
        <v>34.309527348611262</v>
      </c>
      <c r="D9" s="51" t="s">
        <v>18</v>
      </c>
      <c r="E9" s="26">
        <v>33.220999999999997</v>
      </c>
      <c r="F9" s="26">
        <v>31.819527348611267</v>
      </c>
      <c r="G9" s="26">
        <f>F9</f>
        <v>31.819527348611267</v>
      </c>
      <c r="H9" s="27"/>
      <c r="I9" s="26">
        <v>-0.76500000000000001</v>
      </c>
      <c r="J9" s="26">
        <v>-0.22</v>
      </c>
      <c r="K9" s="26">
        <v>7.5449972023561407E-2</v>
      </c>
      <c r="L9" s="26">
        <v>1.017761816366481</v>
      </c>
      <c r="M9" s="26">
        <v>0.16845033873622334</v>
      </c>
      <c r="N9" s="26">
        <v>2.5233142920241362E-2</v>
      </c>
      <c r="O9" s="26">
        <v>0.12148862689063503</v>
      </c>
      <c r="P9" s="26">
        <v>0.15612481258074104</v>
      </c>
      <c r="Q9" s="26">
        <v>1.3606612523441617</v>
      </c>
      <c r="R9" s="26">
        <v>23.269284503756491</v>
      </c>
      <c r="S9" s="26">
        <v>5.3050508182707121</v>
      </c>
      <c r="T9" s="26">
        <v>1.3063399026522788</v>
      </c>
    </row>
    <row r="10" spans="2:20" x14ac:dyDescent="0.35">
      <c r="B10" s="28" t="s">
        <v>64</v>
      </c>
      <c r="C10" s="26">
        <v>-2.3603708363737894</v>
      </c>
      <c r="D10" s="51" t="s">
        <v>18</v>
      </c>
      <c r="E10" s="26">
        <v>-2.3603708363737894</v>
      </c>
      <c r="F10" s="26">
        <v>-2.3603708363737894</v>
      </c>
      <c r="G10" s="26">
        <f t="shared" ref="G10:G14" si="0">F10</f>
        <v>-2.3603708363737894</v>
      </c>
      <c r="H10" s="27"/>
      <c r="I10" s="26">
        <v>0.19138168154038848</v>
      </c>
      <c r="J10" s="26">
        <v>-0.3562781064423598</v>
      </c>
      <c r="K10" s="26">
        <v>-0.29141783362588114</v>
      </c>
      <c r="L10" s="26">
        <v>-0.31602611985939238</v>
      </c>
      <c r="M10" s="26">
        <v>-0.50026115348341471</v>
      </c>
      <c r="N10" s="26">
        <v>-0.46252208035672865</v>
      </c>
      <c r="O10" s="26">
        <v>0.27118249675191786</v>
      </c>
      <c r="P10" s="26">
        <v>-5.8736966038142706E-2</v>
      </c>
      <c r="Q10" s="26">
        <v>-0.27705728507674049</v>
      </c>
      <c r="R10" s="26">
        <v>-3.2432147942147486E-2</v>
      </c>
      <c r="S10" s="26">
        <v>-0.23696672109007014</v>
      </c>
      <c r="T10" s="26">
        <v>-0.29132304454942209</v>
      </c>
    </row>
    <row r="11" spans="2:20" x14ac:dyDescent="0.35">
      <c r="B11" s="28" t="s">
        <v>75</v>
      </c>
      <c r="C11" s="26">
        <v>149.84151275835629</v>
      </c>
      <c r="D11" s="51" t="s">
        <v>18</v>
      </c>
      <c r="E11" s="26">
        <v>129.90487810665499</v>
      </c>
      <c r="F11" s="26">
        <v>130.79759678353054</v>
      </c>
      <c r="G11" s="26">
        <f t="shared" si="0"/>
        <v>130.79759678353054</v>
      </c>
      <c r="H11" s="27"/>
      <c r="I11" s="26">
        <v>11.06737711597251</v>
      </c>
      <c r="J11" s="26">
        <v>9.2694990805856854</v>
      </c>
      <c r="K11" s="26">
        <v>9.5973855175738318</v>
      </c>
      <c r="L11" s="26">
        <v>11.274047980500869</v>
      </c>
      <c r="M11" s="26">
        <v>10.019808132943341</v>
      </c>
      <c r="N11" s="26">
        <v>9.7495724552200347</v>
      </c>
      <c r="O11" s="26">
        <v>10.72752506579134</v>
      </c>
      <c r="P11" s="26">
        <v>10.708706506075094</v>
      </c>
      <c r="Q11" s="26">
        <v>10.806944035576713</v>
      </c>
      <c r="R11" s="26">
        <v>13.923476966035338</v>
      </c>
      <c r="S11" s="26">
        <v>11.712190526408744</v>
      </c>
      <c r="T11" s="26">
        <v>11.941886253220867</v>
      </c>
    </row>
    <row r="12" spans="2:20" x14ac:dyDescent="0.35">
      <c r="B12" s="28" t="s">
        <v>56</v>
      </c>
      <c r="C12" s="26">
        <v>11.394143464850865</v>
      </c>
      <c r="D12" s="51" t="s">
        <v>18</v>
      </c>
      <c r="E12" s="26">
        <v>10.744</v>
      </c>
      <c r="F12" s="26">
        <v>10.450688977800057</v>
      </c>
      <c r="G12" s="26">
        <f t="shared" si="0"/>
        <v>10.450688977800057</v>
      </c>
      <c r="H12" s="27"/>
      <c r="I12" s="26">
        <v>5.34003043E-3</v>
      </c>
      <c r="J12" s="26">
        <v>9.7341274800000002E-3</v>
      </c>
      <c r="K12" s="26">
        <v>2.4771108437710392E-2</v>
      </c>
      <c r="L12" s="26">
        <v>7.7656066142915717E-2</v>
      </c>
      <c r="M12" s="26">
        <v>0.14321081343811104</v>
      </c>
      <c r="N12" s="26">
        <v>0.13373877495225037</v>
      </c>
      <c r="O12" s="26">
        <v>0.19624893464992507</v>
      </c>
      <c r="P12" s="26">
        <v>0.24915076581757201</v>
      </c>
      <c r="Q12" s="26">
        <v>0.24654543021647721</v>
      </c>
      <c r="R12" s="26">
        <v>6.3719303638709697</v>
      </c>
      <c r="S12" s="26">
        <v>2.3079078519943983</v>
      </c>
      <c r="T12" s="26">
        <v>0.68445471036972705</v>
      </c>
    </row>
    <row r="13" spans="2:20" x14ac:dyDescent="0.35">
      <c r="B13" s="28" t="s">
        <v>74</v>
      </c>
      <c r="C13" s="26">
        <v>58.016931683076429</v>
      </c>
      <c r="D13" s="51" t="s">
        <v>18</v>
      </c>
      <c r="E13" s="26">
        <v>47.713000000000001</v>
      </c>
      <c r="F13" s="26">
        <v>41.537997634078209</v>
      </c>
      <c r="G13" s="26">
        <f t="shared" si="0"/>
        <v>41.537997634078209</v>
      </c>
      <c r="H13" s="27"/>
      <c r="I13" s="26">
        <v>3.3220000000000001</v>
      </c>
      <c r="J13" s="26">
        <v>0.84599999999999997</v>
      </c>
      <c r="K13" s="26">
        <v>4.4793353611763935</v>
      </c>
      <c r="L13" s="26">
        <v>3.2905449648560281</v>
      </c>
      <c r="M13" s="26">
        <v>1.6907486952063684</v>
      </c>
      <c r="N13" s="26">
        <v>4.73920092753663</v>
      </c>
      <c r="O13" s="26">
        <v>3.9692959510367651</v>
      </c>
      <c r="P13" s="26">
        <v>1.763056496708455</v>
      </c>
      <c r="Q13" s="26">
        <v>6.290196735937772</v>
      </c>
      <c r="R13" s="26">
        <v>4.6822222914348357</v>
      </c>
      <c r="S13" s="26">
        <v>1.8812803697226659</v>
      </c>
      <c r="T13" s="26">
        <v>4.5841158404622968</v>
      </c>
    </row>
    <row r="14" spans="2:20" x14ac:dyDescent="0.35">
      <c r="B14" s="28" t="s">
        <v>73</v>
      </c>
      <c r="C14" s="26">
        <v>0.87867693314670958</v>
      </c>
      <c r="D14" s="51" t="s">
        <v>18</v>
      </c>
      <c r="E14" s="26">
        <v>0.59399999999999997</v>
      </c>
      <c r="F14" s="26">
        <v>0.57091958388506769</v>
      </c>
      <c r="G14" s="26">
        <f t="shared" si="0"/>
        <v>0.57091958388506769</v>
      </c>
      <c r="H14" s="27"/>
      <c r="I14" s="26">
        <v>-5.7499999999999999E-3</v>
      </c>
      <c r="J14" s="26">
        <v>-5.7499999999999999E-3</v>
      </c>
      <c r="K14" s="26">
        <v>-5.7499999999999999E-3</v>
      </c>
      <c r="L14" s="26">
        <v>0.16025</v>
      </c>
      <c r="M14" s="26">
        <v>-5.7499999999999999E-3</v>
      </c>
      <c r="N14" s="26">
        <v>-5.7499999999999999E-3</v>
      </c>
      <c r="O14" s="26">
        <v>0.188</v>
      </c>
      <c r="P14" s="26">
        <v>-5.7499999999999999E-3</v>
      </c>
      <c r="Q14" s="26">
        <v>-5.7499999999999999E-3</v>
      </c>
      <c r="R14" s="26">
        <v>0.27400000000000002</v>
      </c>
      <c r="S14" s="26">
        <v>-5.7499999999999999E-3</v>
      </c>
      <c r="T14" s="26">
        <v>-5.7499999999999999E-3</v>
      </c>
    </row>
    <row r="15" spans="2:20" x14ac:dyDescent="0.35">
      <c r="B15" s="28" t="s">
        <v>62</v>
      </c>
      <c r="C15" s="26">
        <v>136.02398977756266</v>
      </c>
      <c r="D15" s="51" t="s">
        <v>18</v>
      </c>
      <c r="E15" s="26">
        <v>109.01174605403259</v>
      </c>
      <c r="F15" s="26">
        <v>106.43235030603788</v>
      </c>
      <c r="G15" s="26">
        <v>103.9051075216596</v>
      </c>
      <c r="H15" s="27"/>
      <c r="I15" s="26">
        <v>-0.89714781126000076</v>
      </c>
      <c r="J15" s="26">
        <v>-0.63508354797000222</v>
      </c>
      <c r="K15" s="26">
        <v>-1.1851436559986872</v>
      </c>
      <c r="L15" s="26">
        <v>9.9418162509733179</v>
      </c>
      <c r="M15" s="26">
        <v>8.5987137821241699</v>
      </c>
      <c r="N15" s="26">
        <v>4.8242079299714185</v>
      </c>
      <c r="O15" s="26">
        <v>10.680692947472012</v>
      </c>
      <c r="P15" s="26">
        <v>9.7093579878223952</v>
      </c>
      <c r="Q15" s="26">
        <v>4.8238631566704635</v>
      </c>
      <c r="R15" s="26">
        <v>11.814858985251648</v>
      </c>
      <c r="S15" s="26">
        <v>8.8345207813526105</v>
      </c>
      <c r="T15" s="26">
        <v>37.394450715250237</v>
      </c>
    </row>
    <row r="16" spans="2:20" x14ac:dyDescent="0.35">
      <c r="B16" s="28" t="s">
        <v>72</v>
      </c>
      <c r="C16" s="26">
        <v>27.487874409517008</v>
      </c>
      <c r="D16" s="51" t="s">
        <v>18</v>
      </c>
      <c r="E16" s="26">
        <v>20.127006742426367</v>
      </c>
      <c r="F16" s="26">
        <v>22.75874087708933</v>
      </c>
      <c r="G16" s="26">
        <f>F16</f>
        <v>22.75874087708933</v>
      </c>
      <c r="H16" s="27"/>
      <c r="I16" s="26">
        <v>1.2452801968699998</v>
      </c>
      <c r="J16" s="26">
        <v>0.99021726254000009</v>
      </c>
      <c r="K16" s="26">
        <v>1.6680237691276358</v>
      </c>
      <c r="L16" s="26">
        <v>1.8470694238894503</v>
      </c>
      <c r="M16" s="26">
        <v>1.969989105344838</v>
      </c>
      <c r="N16" s="26">
        <v>2.1978976699568591</v>
      </c>
      <c r="O16" s="26">
        <v>2.1223581778895255</v>
      </c>
      <c r="P16" s="26">
        <v>2.2332620389986979</v>
      </c>
      <c r="Q16" s="26">
        <v>2.2230527945067635</v>
      </c>
      <c r="R16" s="26">
        <v>2.0580090262061232</v>
      </c>
      <c r="S16" s="26">
        <v>2.181873545447278</v>
      </c>
      <c r="T16" s="26">
        <v>2.0217078663121573</v>
      </c>
    </row>
    <row r="17" spans="2:20" x14ac:dyDescent="0.35">
      <c r="B17" s="28" t="s">
        <v>60</v>
      </c>
      <c r="C17" s="26">
        <v>11.852472472265578</v>
      </c>
      <c r="D17" s="51" t="s">
        <v>18</v>
      </c>
      <c r="E17" s="26">
        <v>10.669368286959541</v>
      </c>
      <c r="F17" s="26">
        <v>10.695721996020843</v>
      </c>
      <c r="G17" s="26">
        <f>F17</f>
        <v>10.695721996020843</v>
      </c>
      <c r="H17" s="27"/>
      <c r="I17" s="26">
        <v>0.68748415397999996</v>
      </c>
      <c r="J17" s="26">
        <v>0.86049588722999992</v>
      </c>
      <c r="K17" s="26">
        <v>0.94936050155111773</v>
      </c>
      <c r="L17" s="26">
        <v>0.8080767184582085</v>
      </c>
      <c r="M17" s="26">
        <v>0.85890664006154194</v>
      </c>
      <c r="N17" s="26">
        <v>0.91941016870416248</v>
      </c>
      <c r="O17" s="26">
        <v>0.85603886336448076</v>
      </c>
      <c r="P17" s="26">
        <v>1.1236082555898361</v>
      </c>
      <c r="Q17" s="26">
        <v>1.2672129832371322</v>
      </c>
      <c r="R17" s="26">
        <v>0.8647118554195834</v>
      </c>
      <c r="S17" s="26">
        <v>0.73352319594498394</v>
      </c>
      <c r="T17" s="26">
        <v>0.76689277247979393</v>
      </c>
    </row>
    <row r="18" spans="2:20" x14ac:dyDescent="0.35">
      <c r="B18" s="28" t="s">
        <v>71</v>
      </c>
      <c r="C18" s="26">
        <v>13.836965286851678</v>
      </c>
      <c r="D18" s="51" t="s">
        <v>18</v>
      </c>
      <c r="E18" s="26">
        <v>8.3010000000000002</v>
      </c>
      <c r="F18" s="26">
        <v>7.7631426585929546</v>
      </c>
      <c r="G18" s="26">
        <v>6.4921426585929547</v>
      </c>
      <c r="H18" s="27"/>
      <c r="I18" s="26">
        <v>0.54827971855999991</v>
      </c>
      <c r="J18" s="26">
        <v>0.36148068874999995</v>
      </c>
      <c r="K18" s="26">
        <v>0.44368700560755908</v>
      </c>
      <c r="L18" s="26">
        <v>0.48643439494527568</v>
      </c>
      <c r="M18" s="26">
        <v>0.48962011681014639</v>
      </c>
      <c r="N18" s="26">
        <v>0.3901948874462956</v>
      </c>
      <c r="O18" s="26">
        <v>0.4911359789539147</v>
      </c>
      <c r="P18" s="26">
        <v>0.46670617426716177</v>
      </c>
      <c r="Q18" s="26">
        <v>0.61813909169860959</v>
      </c>
      <c r="R18" s="26">
        <v>0.50343247644462563</v>
      </c>
      <c r="S18" s="26">
        <v>0.51085563551800894</v>
      </c>
      <c r="T18" s="26">
        <v>1.1825915898378141</v>
      </c>
    </row>
    <row r="19" spans="2:20" x14ac:dyDescent="0.35">
      <c r="B19" s="28" t="s">
        <v>70</v>
      </c>
      <c r="C19" s="26">
        <v>3.5875145703743785</v>
      </c>
      <c r="D19" s="51" t="s">
        <v>18</v>
      </c>
      <c r="E19" s="26">
        <v>2.89</v>
      </c>
      <c r="F19" s="26">
        <v>3.1914541391505318</v>
      </c>
      <c r="G19" s="26">
        <f>F19</f>
        <v>3.1914541391505318</v>
      </c>
      <c r="H19" s="27"/>
      <c r="I19" s="26">
        <v>0.43870112967999991</v>
      </c>
      <c r="J19" s="26">
        <v>0.29788186415000001</v>
      </c>
      <c r="K19" s="26">
        <v>0.22018870864579487</v>
      </c>
      <c r="L19" s="26">
        <v>0.24517714949221589</v>
      </c>
      <c r="M19" s="26">
        <v>0.26711751091471653</v>
      </c>
      <c r="N19" s="26">
        <v>0.21875391527373417</v>
      </c>
      <c r="O19" s="26">
        <v>0.25078923201996262</v>
      </c>
      <c r="P19" s="26">
        <v>0.29007691883227532</v>
      </c>
      <c r="Q19" s="26">
        <v>0.24898012208060794</v>
      </c>
      <c r="R19" s="26">
        <v>0.24574915902988936</v>
      </c>
      <c r="S19" s="26">
        <v>0.22428549072584084</v>
      </c>
      <c r="T19" s="26">
        <v>0.24375293830549413</v>
      </c>
    </row>
    <row r="20" spans="2:20" x14ac:dyDescent="0.35">
      <c r="B20" s="28" t="s">
        <v>58</v>
      </c>
      <c r="C20" s="26">
        <v>4.0210149081833224</v>
      </c>
      <c r="D20" s="51" t="s">
        <v>18</v>
      </c>
      <c r="E20" s="26">
        <v>2.3406185625248583</v>
      </c>
      <c r="F20" s="26">
        <v>1.0835861580997517</v>
      </c>
      <c r="G20" s="26">
        <f t="shared" ref="G20:G21" si="1">F20</f>
        <v>1.0835861580997517</v>
      </c>
      <c r="H20" s="27"/>
      <c r="I20" s="26">
        <v>2.9491684689999999E-2</v>
      </c>
      <c r="J20" s="26">
        <v>6.8164390199999996E-3</v>
      </c>
      <c r="K20" s="26">
        <v>7.0572664839953095E-3</v>
      </c>
      <c r="L20" s="26">
        <v>7.5304986228157487E-3</v>
      </c>
      <c r="M20" s="26">
        <v>3.1944407738486329E-2</v>
      </c>
      <c r="N20" s="26">
        <v>5.1721005746609677E-2</v>
      </c>
      <c r="O20" s="26">
        <v>9.4094827827985519E-2</v>
      </c>
      <c r="P20" s="26">
        <v>0.13486489906508672</v>
      </c>
      <c r="Q20" s="26">
        <v>0.1441586188114925</v>
      </c>
      <c r="R20" s="26">
        <v>0.21102264514501487</v>
      </c>
      <c r="S20" s="26">
        <v>0.1580630099288324</v>
      </c>
      <c r="T20" s="26">
        <v>0.20682085501943168</v>
      </c>
    </row>
    <row r="21" spans="2:20" x14ac:dyDescent="0.35">
      <c r="B21" s="28" t="s">
        <v>54</v>
      </c>
      <c r="C21" s="26">
        <v>5.5042464211306319</v>
      </c>
      <c r="D21" s="51" t="s">
        <v>18</v>
      </c>
      <c r="E21" s="26">
        <v>5.2569999999999997</v>
      </c>
      <c r="F21" s="26">
        <v>5.39268594574561</v>
      </c>
      <c r="G21" s="26">
        <f t="shared" si="1"/>
        <v>5.39268594574561</v>
      </c>
      <c r="H21" s="27"/>
      <c r="I21" s="26">
        <v>0.30658672401000003</v>
      </c>
      <c r="J21" s="26">
        <v>0.31942580021000005</v>
      </c>
      <c r="K21" s="26">
        <v>0.50344398748460306</v>
      </c>
      <c r="L21" s="26">
        <v>0.53423642497403334</v>
      </c>
      <c r="M21" s="26">
        <v>0.5038936709222599</v>
      </c>
      <c r="N21" s="26">
        <v>0.48566059998864952</v>
      </c>
      <c r="O21" s="26">
        <v>0.51088434057437193</v>
      </c>
      <c r="P21" s="26">
        <v>0.4585444490926231</v>
      </c>
      <c r="Q21" s="26">
        <v>0.43905260314969818</v>
      </c>
      <c r="R21" s="26">
        <v>0.41272267568987558</v>
      </c>
      <c r="S21" s="26">
        <v>0.42579486376844039</v>
      </c>
      <c r="T21" s="26">
        <v>0.4924398058810559</v>
      </c>
    </row>
    <row r="22" spans="2:20" ht="15" thickBot="1" x14ac:dyDescent="0.4">
      <c r="B22" s="45" t="s">
        <v>69</v>
      </c>
      <c r="C22" s="22">
        <v>32.131255699518306</v>
      </c>
      <c r="D22" s="50" t="s">
        <v>18</v>
      </c>
      <c r="E22" s="22">
        <v>27.395</v>
      </c>
      <c r="F22" s="22">
        <v>29.812967721040991</v>
      </c>
      <c r="G22" s="22">
        <v>29.812967721040991</v>
      </c>
      <c r="H22" s="23"/>
      <c r="I22" s="22">
        <v>3.8161268160299961</v>
      </c>
      <c r="J22" s="22">
        <v>2.4187184816899965</v>
      </c>
      <c r="K22" s="22">
        <v>1.3292801163610439</v>
      </c>
      <c r="L22" s="22">
        <v>3.2809496911748868</v>
      </c>
      <c r="M22" s="22">
        <v>2.7710504974823</v>
      </c>
      <c r="N22" s="22">
        <v>1.5356492672857609</v>
      </c>
      <c r="O22" s="22">
        <v>3.3410727204208213</v>
      </c>
      <c r="P22" s="22">
        <v>2.9142160715654142</v>
      </c>
      <c r="Q22" s="22">
        <v>1.2075975626889175</v>
      </c>
      <c r="R22" s="22">
        <v>2.960453823659329</v>
      </c>
      <c r="S22" s="22">
        <v>2.6128267183208185</v>
      </c>
      <c r="T22" s="22">
        <v>1.6250259543617083</v>
      </c>
    </row>
    <row r="23" spans="2:20" x14ac:dyDescent="0.35">
      <c r="B23" s="49" t="s">
        <v>68</v>
      </c>
      <c r="C23" s="46">
        <v>799.38417643328637</v>
      </c>
      <c r="D23" s="46">
        <v>675.59069563595767</v>
      </c>
      <c r="E23" s="46">
        <v>672.23124767373724</v>
      </c>
      <c r="F23" s="46">
        <v>673.91048198968497</v>
      </c>
      <c r="G23" s="46">
        <v>670.03948198968499</v>
      </c>
      <c r="H23" s="62"/>
      <c r="I23" s="46">
        <v>52.07971792484939</v>
      </c>
      <c r="J23" s="46">
        <v>46.835031545702222</v>
      </c>
      <c r="K23" s="46">
        <v>49.637802500266162</v>
      </c>
      <c r="L23" s="46">
        <v>51.991014997434469</v>
      </c>
      <c r="M23" s="46">
        <v>49.38749604220866</v>
      </c>
      <c r="N23" s="46">
        <v>51.025249104082427</v>
      </c>
      <c r="O23" s="46">
        <v>55.113774989843556</v>
      </c>
      <c r="P23" s="46">
        <v>51.671073968696426</v>
      </c>
      <c r="Q23" s="46">
        <v>54.583661545907091</v>
      </c>
      <c r="R23" s="46">
        <v>86.059387086930599</v>
      </c>
      <c r="S23" s="46">
        <v>62.363518482956628</v>
      </c>
      <c r="T23" s="46">
        <v>59.293830985773525</v>
      </c>
    </row>
    <row r="24" spans="2:20" x14ac:dyDescent="0.35">
      <c r="B24" s="48" t="s">
        <v>1</v>
      </c>
      <c r="C24" s="46"/>
      <c r="D24" s="46"/>
      <c r="E24" s="46"/>
      <c r="F24" s="46"/>
      <c r="G24" s="46"/>
      <c r="H24" s="47"/>
      <c r="I24" s="46"/>
      <c r="J24" s="46"/>
      <c r="K24" s="46"/>
      <c r="L24" s="46"/>
      <c r="M24" s="46"/>
      <c r="N24" s="46"/>
      <c r="O24" s="46"/>
      <c r="P24" s="46"/>
      <c r="Q24" s="46"/>
      <c r="R24" s="46"/>
      <c r="S24" s="46"/>
      <c r="T24" s="46"/>
    </row>
    <row r="25" spans="2:20" x14ac:dyDescent="0.35">
      <c r="B25" s="28" t="s">
        <v>67</v>
      </c>
      <c r="C25" s="26">
        <v>207.52980288741188</v>
      </c>
      <c r="D25" s="26">
        <v>173.98480288741186</v>
      </c>
      <c r="E25" s="26">
        <v>182.87596600477735</v>
      </c>
      <c r="F25" s="26">
        <v>182.44390232591692</v>
      </c>
      <c r="G25" s="26">
        <f>F25</f>
        <v>182.44390232591692</v>
      </c>
      <c r="H25" s="27"/>
      <c r="I25" s="26">
        <v>11.818800283830292</v>
      </c>
      <c r="J25" s="26">
        <v>11.802099382052502</v>
      </c>
      <c r="K25" s="26">
        <v>12.842649806235604</v>
      </c>
      <c r="L25" s="26">
        <v>12.79618255623053</v>
      </c>
      <c r="M25" s="26">
        <v>11.730792189906136</v>
      </c>
      <c r="N25" s="26">
        <v>12.093108616362709</v>
      </c>
      <c r="O25" s="26">
        <v>12.24911319282916</v>
      </c>
      <c r="P25" s="26">
        <v>12.190065173083026</v>
      </c>
      <c r="Q25" s="26">
        <v>14.104539177022181</v>
      </c>
      <c r="R25" s="26">
        <v>35.789239144267825</v>
      </c>
      <c r="S25" s="26">
        <v>18.845972443953524</v>
      </c>
      <c r="T25" s="26">
        <v>16.185670500680896</v>
      </c>
    </row>
    <row r="26" spans="2:20" x14ac:dyDescent="0.35">
      <c r="B26" s="42" t="s">
        <v>1</v>
      </c>
      <c r="C26" s="27"/>
      <c r="D26" s="27"/>
      <c r="E26" s="27"/>
      <c r="F26" s="27"/>
      <c r="G26" s="27"/>
      <c r="H26" s="27"/>
      <c r="I26" s="27"/>
      <c r="J26" s="27"/>
      <c r="K26" s="27"/>
      <c r="L26" s="27"/>
      <c r="M26" s="27"/>
      <c r="N26" s="27"/>
      <c r="O26" s="27"/>
      <c r="P26" s="27"/>
      <c r="Q26" s="27"/>
      <c r="R26" s="27"/>
      <c r="S26" s="27"/>
      <c r="T26" s="27"/>
    </row>
    <row r="27" spans="2:20" x14ac:dyDescent="0.35">
      <c r="B27" s="41" t="s">
        <v>66</v>
      </c>
      <c r="C27" s="26">
        <v>175.45730953402327</v>
      </c>
      <c r="D27" s="26">
        <v>141.91230953402325</v>
      </c>
      <c r="E27" s="26">
        <v>151.892</v>
      </c>
      <c r="F27" s="26">
        <v>152.8614089725283</v>
      </c>
      <c r="G27" s="26">
        <f>F27</f>
        <v>152.8614089725283</v>
      </c>
      <c r="H27" s="27"/>
      <c r="I27" s="26">
        <v>12.502704352387873</v>
      </c>
      <c r="J27" s="40">
        <v>12.280693055152922</v>
      </c>
      <c r="K27" s="40">
        <v>12.937048566993614</v>
      </c>
      <c r="L27" s="40">
        <v>12.28738053487033</v>
      </c>
      <c r="M27" s="40">
        <v>11.974566361905476</v>
      </c>
      <c r="N27" s="40">
        <v>12.436763251527285</v>
      </c>
      <c r="O27" s="40">
        <v>12.029919584650969</v>
      </c>
      <c r="P27" s="40">
        <v>12.002870406342579</v>
      </c>
      <c r="Q27" s="40">
        <v>12.901804901754236</v>
      </c>
      <c r="R27" s="40">
        <v>12.76124757153822</v>
      </c>
      <c r="S27" s="40">
        <v>13.689065795133308</v>
      </c>
      <c r="T27" s="40">
        <v>15.060322897656045</v>
      </c>
    </row>
    <row r="28" spans="2:20" x14ac:dyDescent="0.35">
      <c r="B28" s="41" t="s">
        <v>65</v>
      </c>
      <c r="C28" s="26">
        <v>34.309527348611262</v>
      </c>
      <c r="D28" s="26">
        <v>34.309527348611262</v>
      </c>
      <c r="E28" s="26">
        <v>33.220999999999997</v>
      </c>
      <c r="F28" s="26">
        <v>31.819527348611267</v>
      </c>
      <c r="G28" s="26">
        <f t="shared" ref="G28:G30" si="2">F28</f>
        <v>31.819527348611267</v>
      </c>
      <c r="H28" s="27"/>
      <c r="I28" s="26">
        <v>-0.76500000000000001</v>
      </c>
      <c r="J28" s="40">
        <v>-0.22</v>
      </c>
      <c r="K28" s="40">
        <v>7.5449972023561407E-2</v>
      </c>
      <c r="L28" s="40">
        <v>1.017761816366481</v>
      </c>
      <c r="M28" s="40">
        <v>0.16845033873622334</v>
      </c>
      <c r="N28" s="40">
        <v>2.5233142920241362E-2</v>
      </c>
      <c r="O28" s="40">
        <v>0.12148862689063503</v>
      </c>
      <c r="P28" s="40">
        <v>0.15612481258074104</v>
      </c>
      <c r="Q28" s="40">
        <v>1.3606612523441617</v>
      </c>
      <c r="R28" s="40">
        <v>23.269284503756491</v>
      </c>
      <c r="S28" s="40">
        <v>5.3050508182707121</v>
      </c>
      <c r="T28" s="40">
        <v>1.3063399026522788</v>
      </c>
    </row>
    <row r="29" spans="2:20" x14ac:dyDescent="0.35">
      <c r="B29" s="41" t="s">
        <v>64</v>
      </c>
      <c r="C29" s="26">
        <v>-2.237033995222653</v>
      </c>
      <c r="D29" s="26">
        <v>-2.237033995222653</v>
      </c>
      <c r="E29" s="26">
        <v>-2.237033995222653</v>
      </c>
      <c r="F29" s="26">
        <v>-2.2370339952226459</v>
      </c>
      <c r="G29" s="26">
        <f t="shared" si="2"/>
        <v>-2.2370339952226459</v>
      </c>
      <c r="H29" s="27"/>
      <c r="I29" s="26">
        <v>8.1095931442419777E-2</v>
      </c>
      <c r="J29" s="40">
        <v>-0.25859367310041936</v>
      </c>
      <c r="K29" s="40">
        <v>-0.16984873278156981</v>
      </c>
      <c r="L29" s="40">
        <v>-0.50895979500628119</v>
      </c>
      <c r="M29" s="40">
        <v>-0.41222451073556249</v>
      </c>
      <c r="N29" s="40">
        <v>-0.36888777808481632</v>
      </c>
      <c r="O29" s="40">
        <v>9.7704981287555462E-2</v>
      </c>
      <c r="P29" s="40">
        <v>3.1069954159707067E-2</v>
      </c>
      <c r="Q29" s="40">
        <v>-0.15792697707621622</v>
      </c>
      <c r="R29" s="40">
        <v>-0.24129293102689331</v>
      </c>
      <c r="S29" s="40">
        <v>-0.14814416945049635</v>
      </c>
      <c r="T29" s="40">
        <v>-0.18099229962742733</v>
      </c>
    </row>
    <row r="30" spans="2:20" x14ac:dyDescent="0.35">
      <c r="B30" s="28" t="s">
        <v>63</v>
      </c>
      <c r="C30" s="26">
        <v>150.2052958194071</v>
      </c>
      <c r="D30" s="26">
        <v>124.68929581940711</v>
      </c>
      <c r="E30" s="26">
        <v>134.02000000000001</v>
      </c>
      <c r="F30" s="26">
        <v>131.74430745887867</v>
      </c>
      <c r="G30" s="26">
        <f t="shared" si="2"/>
        <v>131.74430745887867</v>
      </c>
      <c r="H30" s="27"/>
      <c r="I30" s="26">
        <v>10.786839769211728</v>
      </c>
      <c r="J30" s="26">
        <v>10.606518437153154</v>
      </c>
      <c r="K30" s="26">
        <v>11.139621489444439</v>
      </c>
      <c r="L30" s="26">
        <v>10.611950121332187</v>
      </c>
      <c r="M30" s="26">
        <v>10.35787715721573</v>
      </c>
      <c r="N30" s="26">
        <v>10.733281291365412</v>
      </c>
      <c r="O30" s="26">
        <v>10.402835981309439</v>
      </c>
      <c r="P30" s="26">
        <v>10.380866181013662</v>
      </c>
      <c r="Q30" s="26">
        <v>11.110995988212103</v>
      </c>
      <c r="R30" s="26">
        <v>10.996832946372276</v>
      </c>
      <c r="S30" s="26">
        <v>11.7504226063157</v>
      </c>
      <c r="T30" s="26">
        <v>12.864180826736346</v>
      </c>
    </row>
    <row r="31" spans="2:20" x14ac:dyDescent="0.35">
      <c r="B31" s="28" t="s">
        <v>62</v>
      </c>
      <c r="C31" s="26">
        <v>140.55406640281396</v>
      </c>
      <c r="D31" s="26">
        <v>110.74738752218761</v>
      </c>
      <c r="E31" s="26">
        <v>108.68025575141959</v>
      </c>
      <c r="F31" s="26">
        <v>108.15588296715312</v>
      </c>
      <c r="G31" s="26">
        <v>105.55588296715312</v>
      </c>
      <c r="H31" s="27"/>
      <c r="I31" s="26">
        <v>7.36055398372811</v>
      </c>
      <c r="J31" s="26">
        <v>7.633575604536488</v>
      </c>
      <c r="K31" s="26">
        <v>7.7971001935491335</v>
      </c>
      <c r="L31" s="26">
        <v>8.855643841113336</v>
      </c>
      <c r="M31" s="26">
        <v>8.803670308585442</v>
      </c>
      <c r="N31" s="26">
        <v>8.6168076969863812</v>
      </c>
      <c r="O31" s="26">
        <v>9.4270528282135064</v>
      </c>
      <c r="P31" s="26">
        <v>9.694157537638505</v>
      </c>
      <c r="Q31" s="26">
        <v>9.8709328529809657</v>
      </c>
      <c r="R31" s="26">
        <v>9.9456731724532208</v>
      </c>
      <c r="S31" s="26">
        <v>9.6828149053352544</v>
      </c>
      <c r="T31" s="26">
        <v>7.8679000420327663</v>
      </c>
    </row>
    <row r="32" spans="2:20" x14ac:dyDescent="0.35">
      <c r="B32" s="28" t="s">
        <v>61</v>
      </c>
      <c r="C32" s="26">
        <v>58.100885349138977</v>
      </c>
      <c r="D32" s="26">
        <v>48.235726337110648</v>
      </c>
      <c r="E32" s="26">
        <v>46.755000000000003</v>
      </c>
      <c r="F32" s="26">
        <v>37.492051288326849</v>
      </c>
      <c r="G32" s="26">
        <f>F32</f>
        <v>37.492051288326849</v>
      </c>
      <c r="H32" s="27"/>
      <c r="I32" s="26">
        <v>3.228600909320432</v>
      </c>
      <c r="J32" s="26">
        <v>3.0742231112513938</v>
      </c>
      <c r="K32" s="26">
        <v>3.0892432823803539</v>
      </c>
      <c r="L32" s="26">
        <v>3.0597881390208737</v>
      </c>
      <c r="M32" s="26">
        <v>3.1364732295568585</v>
      </c>
      <c r="N32" s="26">
        <v>3.1304131274034281</v>
      </c>
      <c r="O32" s="26">
        <v>2.839409031679395</v>
      </c>
      <c r="P32" s="26">
        <v>2.8185843807761795</v>
      </c>
      <c r="Q32" s="26">
        <v>2.8771875500133715</v>
      </c>
      <c r="R32" s="26">
        <v>3.3623937833111688</v>
      </c>
      <c r="S32" s="26">
        <v>3.4293779776107862</v>
      </c>
      <c r="T32" s="26">
        <v>3.4463567660026091</v>
      </c>
    </row>
    <row r="33" spans="2:20" x14ac:dyDescent="0.35">
      <c r="B33" s="28" t="s">
        <v>60</v>
      </c>
      <c r="C33" s="26">
        <v>11.887412685766835</v>
      </c>
      <c r="D33" s="26">
        <v>10.789839963457339</v>
      </c>
      <c r="E33" s="26">
        <v>10.789839963457339</v>
      </c>
      <c r="F33" s="26">
        <v>10.937734868194907</v>
      </c>
      <c r="G33" s="26">
        <f t="shared" ref="G33:G37" si="3">F33</f>
        <v>10.937734868194907</v>
      </c>
      <c r="H33" s="27"/>
      <c r="I33" s="26">
        <v>0.86049588722999992</v>
      </c>
      <c r="J33" s="26">
        <v>0.94936050155111773</v>
      </c>
      <c r="K33" s="26">
        <v>0.8080767184582085</v>
      </c>
      <c r="L33" s="26">
        <v>0.85890664006154194</v>
      </c>
      <c r="M33" s="26">
        <v>0.91941016870416248</v>
      </c>
      <c r="N33" s="26">
        <v>0.85603886336448076</v>
      </c>
      <c r="O33" s="26">
        <v>1.1236082555898361</v>
      </c>
      <c r="P33" s="26">
        <v>1.2672129832371322</v>
      </c>
      <c r="Q33" s="26">
        <v>0.8647118554195834</v>
      </c>
      <c r="R33" s="26">
        <v>0.73352319594498394</v>
      </c>
      <c r="S33" s="26">
        <v>0.76689277247979393</v>
      </c>
      <c r="T33" s="26">
        <v>0.92949702615406438</v>
      </c>
    </row>
    <row r="34" spans="2:20" x14ac:dyDescent="0.35">
      <c r="B34" s="28" t="s">
        <v>59</v>
      </c>
      <c r="C34" s="26">
        <v>27.487874409517008</v>
      </c>
      <c r="D34" s="26">
        <v>20.127006742426367</v>
      </c>
      <c r="E34" s="26">
        <v>20.127006742426367</v>
      </c>
      <c r="F34" s="26">
        <v>22.75874087708933</v>
      </c>
      <c r="G34" s="26">
        <f t="shared" si="3"/>
        <v>22.75874087708933</v>
      </c>
      <c r="H34" s="27"/>
      <c r="I34" s="26">
        <v>1.2452801968699998</v>
      </c>
      <c r="J34" s="26">
        <v>0.99021726254000009</v>
      </c>
      <c r="K34" s="26">
        <v>1.6680237691276358</v>
      </c>
      <c r="L34" s="26">
        <v>1.8470694238894503</v>
      </c>
      <c r="M34" s="26">
        <v>1.969989105344838</v>
      </c>
      <c r="N34" s="26">
        <v>2.1978976699568591</v>
      </c>
      <c r="O34" s="26">
        <v>2.1223581778895255</v>
      </c>
      <c r="P34" s="26">
        <v>2.2332620389986979</v>
      </c>
      <c r="Q34" s="26">
        <v>2.2230527945067635</v>
      </c>
      <c r="R34" s="26">
        <v>2.0580090262061232</v>
      </c>
      <c r="S34" s="26">
        <v>2.181873545447278</v>
      </c>
      <c r="T34" s="26">
        <v>2.0217078663121573</v>
      </c>
    </row>
    <row r="35" spans="2:20" x14ac:dyDescent="0.35">
      <c r="B35" s="28" t="s">
        <v>58</v>
      </c>
      <c r="C35" s="26">
        <v>4.0392436145812498</v>
      </c>
      <c r="D35" s="26">
        <v>2.5781974052093801</v>
      </c>
      <c r="E35" s="26">
        <v>2.5781974052093828</v>
      </c>
      <c r="F35" s="26">
        <v>1.290892408503145</v>
      </c>
      <c r="G35" s="26">
        <f t="shared" si="3"/>
        <v>1.290892408503145</v>
      </c>
      <c r="H35" s="27"/>
      <c r="I35" s="26">
        <v>6.8164390199999996E-3</v>
      </c>
      <c r="J35" s="26">
        <v>7.0572664839953095E-3</v>
      </c>
      <c r="K35" s="26">
        <v>7.5304986228157487E-3</v>
      </c>
      <c r="L35" s="26">
        <v>3.1944407738486329E-2</v>
      </c>
      <c r="M35" s="26">
        <v>5.1721005746609677E-2</v>
      </c>
      <c r="N35" s="26">
        <v>9.4094827827985519E-2</v>
      </c>
      <c r="O35" s="26">
        <v>0.13486489906508672</v>
      </c>
      <c r="P35" s="26">
        <v>0.1441586188114925</v>
      </c>
      <c r="Q35" s="26">
        <v>0.21102264514501487</v>
      </c>
      <c r="R35" s="26">
        <v>0.1580630099288324</v>
      </c>
      <c r="S35" s="26">
        <v>0.20682085501943168</v>
      </c>
      <c r="T35" s="26">
        <v>0.23679793509339345</v>
      </c>
    </row>
    <row r="36" spans="2:20" x14ac:dyDescent="0.35">
      <c r="B36" s="28" t="s">
        <v>57</v>
      </c>
      <c r="C36" s="26">
        <v>28.844999999999999</v>
      </c>
      <c r="D36" s="26">
        <v>15.844999999999999</v>
      </c>
      <c r="E36" s="26">
        <v>15.844999999999999</v>
      </c>
      <c r="F36" s="26">
        <v>17.611999999999998</v>
      </c>
      <c r="G36" s="26">
        <f t="shared" si="3"/>
        <v>17.611999999999998</v>
      </c>
      <c r="H36" s="27"/>
      <c r="I36" s="26">
        <v>1.4846538973676124</v>
      </c>
      <c r="J36" s="26">
        <v>1.4846538973676124</v>
      </c>
      <c r="K36" s="26">
        <v>1.4828499436648572</v>
      </c>
      <c r="L36" s="26">
        <v>1.4840525794666939</v>
      </c>
      <c r="M36" s="26">
        <v>1.4840525794666939</v>
      </c>
      <c r="N36" s="26">
        <v>1.4816473078630203</v>
      </c>
      <c r="O36" s="26">
        <v>1.4828499436648572</v>
      </c>
      <c r="P36" s="26">
        <v>1.4828499436648572</v>
      </c>
      <c r="Q36" s="26">
        <v>1.4804446720611835</v>
      </c>
      <c r="R36" s="26">
        <v>1.4810459899621018</v>
      </c>
      <c r="S36" s="26">
        <v>1.4810459899621018</v>
      </c>
      <c r="T36" s="26">
        <v>1.3018532554884086</v>
      </c>
    </row>
    <row r="37" spans="2:20" x14ac:dyDescent="0.35">
      <c r="B37" s="28" t="s">
        <v>56</v>
      </c>
      <c r="C37" s="26">
        <v>11.394143464850865</v>
      </c>
      <c r="D37" s="26">
        <v>11.394143464850865</v>
      </c>
      <c r="E37" s="26">
        <v>10.744</v>
      </c>
      <c r="F37" s="26">
        <v>10.450688977800057</v>
      </c>
      <c r="G37" s="26">
        <f t="shared" si="3"/>
        <v>10.450688977800057</v>
      </c>
      <c r="H37" s="27"/>
      <c r="I37" s="26">
        <v>5.34003043E-3</v>
      </c>
      <c r="J37" s="26">
        <v>9.7341274800000002E-3</v>
      </c>
      <c r="K37" s="26">
        <v>2.4771108437710392E-2</v>
      </c>
      <c r="L37" s="26">
        <v>7.7656066142915717E-2</v>
      </c>
      <c r="M37" s="26">
        <v>0.14321081343811104</v>
      </c>
      <c r="N37" s="26">
        <v>0.13373877495225037</v>
      </c>
      <c r="O37" s="26">
        <v>0.19624893464992507</v>
      </c>
      <c r="P37" s="26">
        <v>0.24915076581757201</v>
      </c>
      <c r="Q37" s="26">
        <v>0.24654543021647721</v>
      </c>
      <c r="R37" s="26">
        <v>6.3719303638709697</v>
      </c>
      <c r="S37" s="26">
        <v>2.3079078519943983</v>
      </c>
      <c r="T37" s="26">
        <v>0.68445471036972705</v>
      </c>
    </row>
    <row r="38" spans="2:20" x14ac:dyDescent="0.35">
      <c r="B38" s="28" t="s">
        <v>55</v>
      </c>
      <c r="C38" s="26">
        <v>17.424479857226057</v>
      </c>
      <c r="D38" s="26">
        <v>11.470479857226056</v>
      </c>
      <c r="E38" s="26">
        <v>11.778</v>
      </c>
      <c r="F38" s="26">
        <v>11.622879302402239</v>
      </c>
      <c r="G38" s="26">
        <v>10.351879302402239</v>
      </c>
      <c r="H38" s="61"/>
      <c r="I38" s="26">
        <v>1.1339808482399998</v>
      </c>
      <c r="J38" s="26">
        <v>0.71736255289999995</v>
      </c>
      <c r="K38" s="26">
        <v>0.69533345641285427</v>
      </c>
      <c r="L38" s="26">
        <v>0.77490804927754797</v>
      </c>
      <c r="M38" s="26">
        <v>0.80205101715969507</v>
      </c>
      <c r="N38" s="26">
        <v>0.64489101820341732</v>
      </c>
      <c r="O38" s="26">
        <v>0.79077785955282032</v>
      </c>
      <c r="P38" s="26">
        <v>0.80104199906624873</v>
      </c>
      <c r="Q38" s="26">
        <v>0.92129338875291111</v>
      </c>
      <c r="R38" s="26">
        <v>0.79729081586117334</v>
      </c>
      <c r="S38" s="26">
        <v>0.78582213473733631</v>
      </c>
      <c r="T38" s="26">
        <v>1.4875412624846909</v>
      </c>
    </row>
    <row r="39" spans="2:20" x14ac:dyDescent="0.35">
      <c r="B39" s="28" t="s">
        <v>54</v>
      </c>
      <c r="C39" s="26">
        <v>5.5042464211306319</v>
      </c>
      <c r="D39" s="26">
        <v>5.5042464211306319</v>
      </c>
      <c r="E39" s="26">
        <v>5.2569999999999997</v>
      </c>
      <c r="F39" s="26">
        <v>5.39268594574561</v>
      </c>
      <c r="G39" s="26">
        <f>F39</f>
        <v>5.39268594574561</v>
      </c>
      <c r="H39" s="27"/>
      <c r="I39" s="26">
        <v>0.30658672401000003</v>
      </c>
      <c r="J39" s="26">
        <v>0.31942580021000005</v>
      </c>
      <c r="K39" s="26">
        <v>0.50344398748460306</v>
      </c>
      <c r="L39" s="26">
        <v>0.53423642497403334</v>
      </c>
      <c r="M39" s="26">
        <v>0.5038936709222599</v>
      </c>
      <c r="N39" s="26">
        <v>0.48566059998864952</v>
      </c>
      <c r="O39" s="26">
        <v>0.51088434057437193</v>
      </c>
      <c r="P39" s="26">
        <v>0.4585444490926231</v>
      </c>
      <c r="Q39" s="26">
        <v>0.43905260314969818</v>
      </c>
      <c r="R39" s="26">
        <v>0.41272267568987558</v>
      </c>
      <c r="S39" s="26">
        <v>0.42579486376844039</v>
      </c>
      <c r="T39" s="26">
        <v>0.4924398058810559</v>
      </c>
    </row>
    <row r="40" spans="2:20" x14ac:dyDescent="0.35">
      <c r="B40" s="28" t="s">
        <v>53</v>
      </c>
      <c r="C40" s="26">
        <v>19.02113811234927</v>
      </c>
      <c r="D40" s="26">
        <v>22.862981806447145</v>
      </c>
      <c r="E40" s="26">
        <v>22.862981806447145</v>
      </c>
      <c r="F40" s="26">
        <v>20.718594806933044</v>
      </c>
      <c r="G40" s="26">
        <f t="shared" ref="G40:G41" si="4">F40</f>
        <v>20.718594806933044</v>
      </c>
      <c r="H40" s="27"/>
      <c r="I40" s="26">
        <v>4.6040000000000001</v>
      </c>
      <c r="J40" s="26">
        <v>0.60299999999999998</v>
      </c>
      <c r="K40" s="26">
        <v>0.53662200956937811</v>
      </c>
      <c r="L40" s="26">
        <v>1.7844668489405331</v>
      </c>
      <c r="M40" s="26">
        <v>0.61985317840054688</v>
      </c>
      <c r="N40" s="26">
        <v>1.1761878332194122</v>
      </c>
      <c r="O40" s="26">
        <v>3.9012356801093642</v>
      </c>
      <c r="P40" s="26">
        <v>0.677895967190704</v>
      </c>
      <c r="Q40" s="26">
        <v>0.74360478468899516</v>
      </c>
      <c r="R40" s="26">
        <v>3.8446999316473001</v>
      </c>
      <c r="S40" s="26">
        <v>0.73703390293916604</v>
      </c>
      <c r="T40" s="26">
        <v>1.4893998632945999</v>
      </c>
    </row>
    <row r="41" spans="2:20" x14ac:dyDescent="0.35">
      <c r="B41" s="41" t="s">
        <v>52</v>
      </c>
      <c r="C41" s="40">
        <v>7.3831563059021263</v>
      </c>
      <c r="D41" s="40">
        <v>13.8</v>
      </c>
      <c r="E41" s="40">
        <v>13.8</v>
      </c>
      <c r="F41" s="40">
        <v>11.501379573514134</v>
      </c>
      <c r="G41" s="26">
        <f t="shared" si="4"/>
        <v>11.501379573514134</v>
      </c>
      <c r="H41" s="27"/>
      <c r="I41" s="26">
        <v>4</v>
      </c>
      <c r="J41" s="40">
        <v>0</v>
      </c>
      <c r="K41" s="40">
        <v>0</v>
      </c>
      <c r="L41" s="40">
        <v>1.1000000000000001</v>
      </c>
      <c r="M41" s="40">
        <v>0</v>
      </c>
      <c r="N41" s="40">
        <v>0</v>
      </c>
      <c r="O41" s="40">
        <v>3.3</v>
      </c>
      <c r="P41" s="40">
        <v>0</v>
      </c>
      <c r="Q41" s="40">
        <v>0</v>
      </c>
      <c r="R41" s="40">
        <v>3.1</v>
      </c>
      <c r="S41" s="40">
        <v>0</v>
      </c>
      <c r="T41" s="40">
        <v>0</v>
      </c>
    </row>
    <row r="42" spans="2:20" ht="15" thickBot="1" x14ac:dyDescent="0.4">
      <c r="B42" s="45" t="s">
        <v>51</v>
      </c>
      <c r="C42" s="44">
        <v>117.39058740909252</v>
      </c>
      <c r="D42" s="44">
        <v>117.36158740909252</v>
      </c>
      <c r="E42" s="44">
        <v>99.918000000000006</v>
      </c>
      <c r="F42" s="44">
        <v>113.29012076274103</v>
      </c>
      <c r="G42" s="44">
        <f>F42</f>
        <v>113.29012076274103</v>
      </c>
      <c r="H42" s="22"/>
      <c r="I42" s="22">
        <v>9.2377689555912106</v>
      </c>
      <c r="J42" s="22">
        <v>8.6378036021759517</v>
      </c>
      <c r="K42" s="22">
        <v>9.042536236878572</v>
      </c>
      <c r="L42" s="22">
        <v>9.274209899246344</v>
      </c>
      <c r="M42" s="22">
        <v>8.8645016177615794</v>
      </c>
      <c r="N42" s="22">
        <v>9.3814814765884158</v>
      </c>
      <c r="O42" s="22">
        <v>9.9325358647162751</v>
      </c>
      <c r="P42" s="22">
        <v>9.2732839303057268</v>
      </c>
      <c r="Q42" s="22">
        <v>9.4902778037378237</v>
      </c>
      <c r="R42" s="22">
        <v>10.107963031414739</v>
      </c>
      <c r="S42" s="22">
        <v>9.7617386333934153</v>
      </c>
      <c r="T42" s="22">
        <v>10.286031125242806</v>
      </c>
    </row>
    <row r="43" spans="2:20" x14ac:dyDescent="0.35">
      <c r="B43" s="19" t="s">
        <v>50</v>
      </c>
      <c r="C43" s="32">
        <v>845.15182746321454</v>
      </c>
      <c r="D43" s="32">
        <v>941.23934364767604</v>
      </c>
      <c r="E43" s="32">
        <v>963.85298485085889</v>
      </c>
      <c r="F43" s="32">
        <v>980.82513538531998</v>
      </c>
      <c r="G43" s="63">
        <v>1027.12073649532</v>
      </c>
      <c r="H43" s="63"/>
      <c r="I43" s="63">
        <v>113.77663568427489</v>
      </c>
      <c r="J43" s="63">
        <v>106.67851272099725</v>
      </c>
      <c r="K43" s="63">
        <v>85.637734116803969</v>
      </c>
      <c r="L43" s="63">
        <v>83.355954152965793</v>
      </c>
      <c r="M43" s="63">
        <v>89.807402141684037</v>
      </c>
      <c r="N43" s="63">
        <v>88.674595070403853</v>
      </c>
      <c r="O43" s="63">
        <v>80.041836203317061</v>
      </c>
      <c r="P43" s="63">
        <v>73.075427914119985</v>
      </c>
      <c r="Q43" s="63">
        <v>76.4432274879141</v>
      </c>
      <c r="R43" s="63">
        <v>77.194205952536961</v>
      </c>
      <c r="S43" s="63">
        <v>68.801372348486865</v>
      </c>
      <c r="T43" s="63">
        <v>83.633832701815251</v>
      </c>
    </row>
    <row r="44" spans="2:20" x14ac:dyDescent="0.35">
      <c r="B44" s="31" t="s">
        <v>1</v>
      </c>
      <c r="C44" s="29"/>
      <c r="D44" s="29"/>
      <c r="E44" s="29"/>
      <c r="F44" s="29"/>
      <c r="G44" s="29"/>
      <c r="H44" s="29"/>
      <c r="I44" s="29"/>
      <c r="J44" s="29"/>
      <c r="K44" s="29"/>
      <c r="L44" s="29"/>
      <c r="M44" s="29"/>
      <c r="N44" s="29"/>
      <c r="O44" s="29"/>
      <c r="P44" s="29"/>
      <c r="Q44" s="29"/>
      <c r="R44" s="29"/>
      <c r="S44" s="29"/>
      <c r="T44" s="29"/>
    </row>
    <row r="45" spans="2:20" x14ac:dyDescent="0.35">
      <c r="B45" s="28" t="s">
        <v>49</v>
      </c>
      <c r="C45" s="26">
        <v>44.683607715231126</v>
      </c>
      <c r="D45" s="26">
        <v>42.479510212821232</v>
      </c>
      <c r="E45" s="26">
        <v>42.414151416003953</v>
      </c>
      <c r="F45" s="26">
        <v>36.78425887691234</v>
      </c>
      <c r="G45" s="26">
        <v>36.78425887691234</v>
      </c>
      <c r="H45" s="27"/>
      <c r="I45" s="26">
        <v>5.07</v>
      </c>
      <c r="J45" s="26">
        <v>3.347</v>
      </c>
      <c r="K45" s="26">
        <v>2.7658834792747955</v>
      </c>
      <c r="L45" s="26">
        <v>2.6538868611757196</v>
      </c>
      <c r="M45" s="26">
        <v>3.0205748137117263</v>
      </c>
      <c r="N45" s="26">
        <v>2.7097760103176372</v>
      </c>
      <c r="O45" s="26">
        <v>3.0187885126541039</v>
      </c>
      <c r="P45" s="26">
        <v>3.2446161461358316</v>
      </c>
      <c r="Q45" s="26">
        <v>3.175703495373885</v>
      </c>
      <c r="R45" s="26">
        <v>3.1418757548273533</v>
      </c>
      <c r="S45" s="26">
        <v>3.0022255041334445</v>
      </c>
      <c r="T45" s="26">
        <v>1.6339282993078401</v>
      </c>
    </row>
    <row r="46" spans="2:20" x14ac:dyDescent="0.35">
      <c r="B46" s="28" t="s">
        <v>48</v>
      </c>
      <c r="C46" s="26">
        <v>223.98901170134019</v>
      </c>
      <c r="D46" s="26">
        <v>245.78062538821175</v>
      </c>
      <c r="E46" s="26">
        <v>246.78062538821175</v>
      </c>
      <c r="F46" s="26">
        <v>255.58082518322939</v>
      </c>
      <c r="G46" s="26">
        <v>255.58082518322939</v>
      </c>
      <c r="H46" s="27"/>
      <c r="I46" s="26">
        <v>19.742999999999999</v>
      </c>
      <c r="J46" s="26">
        <v>19.777999999999999</v>
      </c>
      <c r="K46" s="26">
        <v>21.290758066425997</v>
      </c>
      <c r="L46" s="26">
        <v>21.848859925531681</v>
      </c>
      <c r="M46" s="26">
        <v>22.012950766293621</v>
      </c>
      <c r="N46" s="26">
        <v>23.399006169744343</v>
      </c>
      <c r="O46" s="26">
        <v>23.226134645887157</v>
      </c>
      <c r="P46" s="26">
        <v>21.049261503551794</v>
      </c>
      <c r="Q46" s="26">
        <v>21.902257329754853</v>
      </c>
      <c r="R46" s="26">
        <v>21.523845988536031</v>
      </c>
      <c r="S46" s="26">
        <v>18.501648657378073</v>
      </c>
      <c r="T46" s="26">
        <v>21.305102130125807</v>
      </c>
    </row>
    <row r="47" spans="2:20" x14ac:dyDescent="0.35">
      <c r="B47" s="28" t="s">
        <v>47</v>
      </c>
      <c r="C47" s="26">
        <v>106.24613236391929</v>
      </c>
      <c r="D47" s="26">
        <v>121.74613236391929</v>
      </c>
      <c r="E47" s="26">
        <v>121.62513236391931</v>
      </c>
      <c r="F47" s="26">
        <v>122.72728131231155</v>
      </c>
      <c r="G47" s="26">
        <v>124.23098131231157</v>
      </c>
      <c r="H47" s="27"/>
      <c r="I47" s="26">
        <v>27.468</v>
      </c>
      <c r="J47" s="26">
        <v>11.077</v>
      </c>
      <c r="K47" s="26">
        <v>9.6693286143667443</v>
      </c>
      <c r="L47" s="26">
        <v>10.271542336909548</v>
      </c>
      <c r="M47" s="26">
        <v>7.8250069689824429</v>
      </c>
      <c r="N47" s="26">
        <v>8.0699973916499701</v>
      </c>
      <c r="O47" s="26">
        <v>8.7104708727554563</v>
      </c>
      <c r="P47" s="26">
        <v>7.4746806711807574</v>
      </c>
      <c r="Q47" s="26">
        <v>8.0524030254772896</v>
      </c>
      <c r="R47" s="26">
        <v>8.3208099470862731</v>
      </c>
      <c r="S47" s="26">
        <v>7.4520191218782452</v>
      </c>
      <c r="T47" s="26">
        <v>9.8397223620248369</v>
      </c>
    </row>
    <row r="48" spans="2:20" x14ac:dyDescent="0.35">
      <c r="B48" s="41" t="s">
        <v>46</v>
      </c>
      <c r="C48" s="27"/>
      <c r="D48" s="40">
        <v>15</v>
      </c>
      <c r="E48" s="40">
        <v>15</v>
      </c>
      <c r="F48" s="40">
        <v>14.513999999999999</v>
      </c>
      <c r="G48" s="40">
        <v>14.513999999999999</v>
      </c>
      <c r="H48" s="43"/>
      <c r="I48" s="40">
        <v>12.414</v>
      </c>
      <c r="J48" s="40">
        <v>0.6</v>
      </c>
      <c r="K48" s="40">
        <v>0.6</v>
      </c>
      <c r="L48" s="40">
        <v>0.5</v>
      </c>
      <c r="M48" s="40">
        <v>0.3</v>
      </c>
      <c r="N48" s="40">
        <v>0.1</v>
      </c>
      <c r="O48" s="40">
        <v>0</v>
      </c>
      <c r="P48" s="40">
        <v>0</v>
      </c>
      <c r="Q48" s="40">
        <v>0</v>
      </c>
      <c r="R48" s="40">
        <v>0</v>
      </c>
      <c r="S48" s="40">
        <v>0</v>
      </c>
      <c r="T48" s="40">
        <v>0</v>
      </c>
    </row>
    <row r="49" spans="2:20" x14ac:dyDescent="0.35">
      <c r="B49" s="28" t="s">
        <v>45</v>
      </c>
      <c r="C49" s="26">
        <v>9.5049394195895474</v>
      </c>
      <c r="D49" s="26">
        <v>9.5049394195895474</v>
      </c>
      <c r="E49" s="26">
        <v>9.5049394195895474</v>
      </c>
      <c r="F49" s="26">
        <v>9.5049394195895474</v>
      </c>
      <c r="G49" s="26">
        <v>9.5049394195895474</v>
      </c>
      <c r="H49" s="27"/>
      <c r="I49" s="26">
        <v>1.0880000000000001</v>
      </c>
      <c r="J49" s="26">
        <v>1.6339999999999999</v>
      </c>
      <c r="K49" s="26">
        <v>1.4532831499455852</v>
      </c>
      <c r="L49" s="26">
        <v>0.90681995682774819</v>
      </c>
      <c r="M49" s="26">
        <v>0.90681995682774819</v>
      </c>
      <c r="N49" s="26">
        <v>0.90681995682774819</v>
      </c>
      <c r="O49" s="26">
        <v>0.90681995682774819</v>
      </c>
      <c r="P49" s="26">
        <v>0.90681995682774819</v>
      </c>
      <c r="Q49" s="26">
        <v>0.90681995682774819</v>
      </c>
      <c r="R49" s="26">
        <v>-5.5631735661264288E-2</v>
      </c>
      <c r="S49" s="26">
        <v>-5.5631735661264288E-2</v>
      </c>
      <c r="T49" s="26">
        <v>0</v>
      </c>
    </row>
    <row r="50" spans="2:20" x14ac:dyDescent="0.35">
      <c r="B50" s="28" t="s">
        <v>44</v>
      </c>
      <c r="C50" s="26">
        <v>341.70157475427834</v>
      </c>
      <c r="D50" s="26">
        <v>404.70157475427834</v>
      </c>
      <c r="E50" s="26">
        <v>421.50157475427829</v>
      </c>
      <c r="F50" s="26">
        <v>421.88000428143147</v>
      </c>
      <c r="G50" s="26">
        <v>458.68470539143152</v>
      </c>
      <c r="H50" s="26"/>
      <c r="I50" s="26">
        <v>47.008235951910564</v>
      </c>
      <c r="J50" s="26">
        <v>55.735044927865843</v>
      </c>
      <c r="K50" s="26">
        <v>40.20868818668837</v>
      </c>
      <c r="L50" s="26">
        <v>37.385381949421991</v>
      </c>
      <c r="M50" s="26">
        <v>44.321859510528135</v>
      </c>
      <c r="N50" s="26">
        <v>36.208661701148785</v>
      </c>
      <c r="O50" s="26">
        <v>35.132500077013617</v>
      </c>
      <c r="P50" s="26">
        <v>30.647558261202093</v>
      </c>
      <c r="Q50" s="26">
        <v>30.745446146738274</v>
      </c>
      <c r="R50" s="26">
        <v>30.912378042836238</v>
      </c>
      <c r="S50" s="26">
        <v>33.745762528862258</v>
      </c>
      <c r="T50" s="26">
        <v>36.633188107215332</v>
      </c>
    </row>
    <row r="51" spans="2:20" x14ac:dyDescent="0.35">
      <c r="B51" s="42" t="s">
        <v>1</v>
      </c>
      <c r="C51" s="27"/>
      <c r="D51" s="27"/>
      <c r="E51" s="27"/>
      <c r="F51" s="27"/>
      <c r="G51" s="27"/>
      <c r="H51" s="27"/>
      <c r="I51" s="27"/>
      <c r="J51" s="27"/>
      <c r="K51" s="27"/>
      <c r="L51" s="27"/>
      <c r="M51" s="27"/>
      <c r="N51" s="27"/>
      <c r="O51" s="27"/>
      <c r="P51" s="27"/>
      <c r="Q51" s="27"/>
      <c r="R51" s="27"/>
      <c r="S51" s="27"/>
      <c r="T51" s="27"/>
    </row>
    <row r="52" spans="2:20" x14ac:dyDescent="0.35">
      <c r="B52" s="41" t="s">
        <v>43</v>
      </c>
      <c r="C52" s="27"/>
      <c r="D52" s="40">
        <v>42</v>
      </c>
      <c r="E52" s="40">
        <v>56</v>
      </c>
      <c r="F52" s="40">
        <v>52.047905214690978</v>
      </c>
      <c r="G52" s="40">
        <v>52.047905214690978</v>
      </c>
      <c r="H52" s="40"/>
      <c r="I52" s="40">
        <v>10.920546</v>
      </c>
      <c r="J52" s="40">
        <v>10.20051</v>
      </c>
      <c r="K52" s="40">
        <v>9.1096554600000239</v>
      </c>
      <c r="L52" s="40">
        <v>6.9660707155585611</v>
      </c>
      <c r="M52" s="40">
        <v>6.1026495227605269</v>
      </c>
      <c r="N52" s="40">
        <v>4.9414328741629383</v>
      </c>
      <c r="O52" s="40">
        <v>3.8070406422089267</v>
      </c>
      <c r="P52" s="40">
        <v>0</v>
      </c>
      <c r="Q52" s="40">
        <v>0</v>
      </c>
      <c r="R52" s="40">
        <v>0</v>
      </c>
      <c r="S52" s="40">
        <v>0</v>
      </c>
      <c r="T52" s="40">
        <v>0</v>
      </c>
    </row>
    <row r="53" spans="2:20" x14ac:dyDescent="0.35">
      <c r="B53" s="41" t="s">
        <v>42</v>
      </c>
      <c r="C53" s="27"/>
      <c r="D53" s="40">
        <v>10</v>
      </c>
      <c r="E53" s="40">
        <v>9</v>
      </c>
      <c r="F53" s="40">
        <v>15.188006250000001</v>
      </c>
      <c r="G53" s="40">
        <v>15.188006250000001</v>
      </c>
      <c r="H53" s="40"/>
      <c r="I53" s="40">
        <v>0</v>
      </c>
      <c r="J53" s="40">
        <v>6.8179999999999996</v>
      </c>
      <c r="K53" s="40">
        <v>0.59899999999999998</v>
      </c>
      <c r="L53" s="40">
        <v>0.57127000000000039</v>
      </c>
      <c r="M53" s="40">
        <v>6.07775</v>
      </c>
      <c r="N53" s="40">
        <v>0.52412499999999995</v>
      </c>
      <c r="O53" s="40">
        <v>0.49986125000000031</v>
      </c>
      <c r="P53" s="40">
        <v>9.799999999999999E-2</v>
      </c>
      <c r="Q53" s="40">
        <v>0</v>
      </c>
      <c r="R53" s="40">
        <v>0</v>
      </c>
      <c r="S53" s="40">
        <v>0</v>
      </c>
      <c r="T53" s="40">
        <v>0</v>
      </c>
    </row>
    <row r="54" spans="2:20" x14ac:dyDescent="0.35">
      <c r="B54" s="41" t="s">
        <v>41</v>
      </c>
      <c r="C54" s="27"/>
      <c r="D54" s="40">
        <v>10</v>
      </c>
      <c r="E54" s="40">
        <v>15.4</v>
      </c>
      <c r="F54" s="40">
        <v>20.728449759552809</v>
      </c>
      <c r="G54" s="40">
        <v>57.533150869552799</v>
      </c>
      <c r="H54" s="40"/>
      <c r="I54" s="40">
        <v>4.1456899519105628</v>
      </c>
      <c r="J54" s="40">
        <v>6.2185349278658428</v>
      </c>
      <c r="K54" s="40">
        <v>4.1456899519105628</v>
      </c>
      <c r="L54" s="40">
        <v>3.1092674639329214</v>
      </c>
      <c r="M54" s="40">
        <v>6.3471826147052823</v>
      </c>
      <c r="N54" s="40">
        <v>4.8107601267276401</v>
      </c>
      <c r="O54" s="40">
        <v>3.7743376387499996</v>
      </c>
      <c r="P54" s="40">
        <v>3.7743376387499996</v>
      </c>
      <c r="Q54" s="40">
        <v>3.7743376387499996</v>
      </c>
      <c r="R54" s="40">
        <v>3.7743376387499996</v>
      </c>
      <c r="S54" s="40">
        <v>6.8293376387499993</v>
      </c>
      <c r="T54" s="40">
        <v>6.8293376387499993</v>
      </c>
    </row>
    <row r="55" spans="2:20" x14ac:dyDescent="0.35">
      <c r="B55" s="39" t="s">
        <v>40</v>
      </c>
      <c r="C55" s="37">
        <v>8.2815706365385129</v>
      </c>
      <c r="D55" s="37">
        <v>8.2815706365385129</v>
      </c>
      <c r="E55" s="37">
        <v>8.2815706365385129</v>
      </c>
      <c r="F55" s="37">
        <v>8.2815706365385129</v>
      </c>
      <c r="G55" s="37">
        <v>8.2815706365385129</v>
      </c>
      <c r="H55" s="38"/>
      <c r="I55" s="37">
        <v>0.876</v>
      </c>
      <c r="J55" s="37">
        <v>0.72199999999999998</v>
      </c>
      <c r="K55" s="37">
        <v>0.537037640589898</v>
      </c>
      <c r="L55" s="37">
        <v>0.64451050175417812</v>
      </c>
      <c r="M55" s="37">
        <v>0.55598422401703551</v>
      </c>
      <c r="N55" s="37">
        <v>0.66541707657032989</v>
      </c>
      <c r="O55" s="37">
        <v>0.60759733059441023</v>
      </c>
      <c r="P55" s="37">
        <v>1.2965343038329109</v>
      </c>
      <c r="Q55" s="37">
        <v>0.89212274723297547</v>
      </c>
      <c r="R55" s="37">
        <v>0.59387739087131064</v>
      </c>
      <c r="S55" s="37">
        <v>0.36063841557861764</v>
      </c>
      <c r="T55" s="37">
        <v>0.52985100549684583</v>
      </c>
    </row>
    <row r="56" spans="2:20" x14ac:dyDescent="0.35">
      <c r="B56" s="39" t="s">
        <v>39</v>
      </c>
      <c r="C56" s="37">
        <v>19.338656833835238</v>
      </c>
      <c r="D56" s="37">
        <v>19.338656833835238</v>
      </c>
      <c r="E56" s="37">
        <v>19.338656833835238</v>
      </c>
      <c r="F56" s="37">
        <v>22.629931833835233</v>
      </c>
      <c r="G56" s="37">
        <v>23.809931833835229</v>
      </c>
      <c r="H56" s="38"/>
      <c r="I56" s="37">
        <v>2.2474983438485805</v>
      </c>
      <c r="J56" s="37">
        <v>2.5162958990536275</v>
      </c>
      <c r="K56" s="37">
        <v>1.6905539225179551</v>
      </c>
      <c r="L56" s="37">
        <v>1.5024849653674244</v>
      </c>
      <c r="M56" s="37">
        <v>2.2646191176373995</v>
      </c>
      <c r="N56" s="37">
        <v>2.1947649335529174</v>
      </c>
      <c r="O56" s="37">
        <v>2.0389363690567635</v>
      </c>
      <c r="P56" s="37">
        <v>2.0079359915044783</v>
      </c>
      <c r="Q56" s="37">
        <v>1.8822811278258818</v>
      </c>
      <c r="R56" s="37">
        <v>2.189804873144551</v>
      </c>
      <c r="S56" s="37">
        <v>1.4424891049507953</v>
      </c>
      <c r="T56" s="37">
        <v>1.8322671853748618</v>
      </c>
    </row>
    <row r="57" spans="2:20" x14ac:dyDescent="0.35">
      <c r="B57" s="39" t="s">
        <v>38</v>
      </c>
      <c r="C57" s="37">
        <v>30.37508939732918</v>
      </c>
      <c r="D57" s="37">
        <v>30.37508939732918</v>
      </c>
      <c r="E57" s="37">
        <v>30.37508939732918</v>
      </c>
      <c r="F57" s="37">
        <v>30.37508939732918</v>
      </c>
      <c r="G57" s="37">
        <v>30.37508939732918</v>
      </c>
      <c r="H57" s="38"/>
      <c r="I57" s="37">
        <v>2.5310000000000001</v>
      </c>
      <c r="J57" s="37">
        <v>2.5310000000000001</v>
      </c>
      <c r="K57" s="37">
        <v>2.5208232816942857</v>
      </c>
      <c r="L57" s="37">
        <v>2.5201123896238702</v>
      </c>
      <c r="M57" s="37">
        <v>2.5204678356590779</v>
      </c>
      <c r="N57" s="37">
        <v>2.519756943588662</v>
      </c>
      <c r="O57" s="37">
        <v>2.5268658642928203</v>
      </c>
      <c r="P57" s="37">
        <v>2.5272213103280281</v>
      </c>
      <c r="Q57" s="37">
        <v>2.5279322023984436</v>
      </c>
      <c r="R57" s="37">
        <v>2.549969856581332</v>
      </c>
      <c r="S57" s="37">
        <v>2.549969856581332</v>
      </c>
      <c r="T57" s="37">
        <v>2.549969856581332</v>
      </c>
    </row>
    <row r="58" spans="2:20" x14ac:dyDescent="0.35">
      <c r="B58" s="28" t="s">
        <v>37</v>
      </c>
      <c r="C58" s="26">
        <v>61.031244641153137</v>
      </c>
      <c r="D58" s="26">
        <v>59.031244641153137</v>
      </c>
      <c r="E58" s="26">
        <v>64.031244641153137</v>
      </c>
      <c r="F58" s="26">
        <v>73.061234444142784</v>
      </c>
      <c r="G58" s="26">
        <v>79.868434444142807</v>
      </c>
      <c r="H58" s="27"/>
      <c r="I58" s="26">
        <v>7.7449013885157489</v>
      </c>
      <c r="J58" s="26">
        <v>9.3381718940777763</v>
      </c>
      <c r="K58" s="26">
        <v>5.5013777753003481</v>
      </c>
      <c r="L58" s="26">
        <v>5.6223552663536323</v>
      </c>
      <c r="M58" s="26">
        <v>6.3791189480268455</v>
      </c>
      <c r="N58" s="26">
        <v>12.000394887003463</v>
      </c>
      <c r="O58" s="26">
        <v>3.8737225742349888</v>
      </c>
      <c r="P58" s="26">
        <v>3.9207997695563397</v>
      </c>
      <c r="Q58" s="26">
        <v>6.358261456284751</v>
      </c>
      <c r="R58" s="26">
        <v>8.0172758343151234</v>
      </c>
      <c r="S58" s="26">
        <v>1.8022508947853688</v>
      </c>
      <c r="T58" s="26">
        <v>9.3098037556884083</v>
      </c>
    </row>
    <row r="59" spans="2:20" ht="15" thickBot="1" x14ac:dyDescent="0.4">
      <c r="B59" s="36" t="s">
        <v>36</v>
      </c>
      <c r="C59" s="33"/>
      <c r="D59" s="35"/>
      <c r="E59" s="33">
        <v>5</v>
      </c>
      <c r="F59" s="33">
        <v>18.295240000000003</v>
      </c>
      <c r="G59" s="33">
        <v>18.295240000000003</v>
      </c>
      <c r="H59" s="34"/>
      <c r="I59" s="33">
        <v>0.29376263590504448</v>
      </c>
      <c r="J59" s="33">
        <v>6.811571880858188</v>
      </c>
      <c r="K59" s="33">
        <v>2.7468201618312991</v>
      </c>
      <c r="L59" s="33">
        <v>3.0976821285621878</v>
      </c>
      <c r="M59" s="33">
        <v>2.7239118624919136</v>
      </c>
      <c r="N59" s="33">
        <v>1.9763713303513673</v>
      </c>
      <c r="O59" s="33">
        <v>0.10751999999999999</v>
      </c>
      <c r="P59" s="33">
        <v>0.10751999999999999</v>
      </c>
      <c r="Q59" s="33">
        <v>0.10751999999999999</v>
      </c>
      <c r="R59" s="33">
        <v>0.10751999999999999</v>
      </c>
      <c r="S59" s="33">
        <v>0.10751999999999999</v>
      </c>
      <c r="T59" s="33">
        <v>0.10751999999999999</v>
      </c>
    </row>
    <row r="60" spans="2:20" x14ac:dyDescent="0.35">
      <c r="B60" s="19" t="s">
        <v>35</v>
      </c>
      <c r="C60" s="32">
        <v>54.785617166301854</v>
      </c>
      <c r="D60" s="32">
        <v>272.95206118221591</v>
      </c>
      <c r="E60" s="32">
        <v>298.40995510417542</v>
      </c>
      <c r="F60" s="32">
        <v>321.9849684102864</v>
      </c>
      <c r="G60" s="32">
        <v>372.15323160500606</v>
      </c>
      <c r="H60" s="32">
        <v>0</v>
      </c>
      <c r="I60" s="32">
        <v>54.980917759425502</v>
      </c>
      <c r="J60" s="32">
        <v>61.883481175295032</v>
      </c>
      <c r="K60" s="32">
        <v>33.317552594597501</v>
      </c>
      <c r="L60" s="32">
        <v>28.936132419606103</v>
      </c>
      <c r="M60" s="32">
        <v>44.375720807015554</v>
      </c>
      <c r="N60" s="32">
        <v>39.226156774314767</v>
      </c>
      <c r="O60" s="32">
        <v>28.718100884848013</v>
      </c>
      <c r="P60" s="32">
        <v>25.411949144292127</v>
      </c>
      <c r="Q60" s="32">
        <v>24.73368830194752</v>
      </c>
      <c r="R60" s="32">
        <v>-2.6678586230287689</v>
      </c>
      <c r="S60" s="32">
        <v>13.379165191588051</v>
      </c>
      <c r="T60" s="32">
        <v>19.856147990138545</v>
      </c>
    </row>
    <row r="61" spans="2:20" x14ac:dyDescent="0.35">
      <c r="B61" s="31" t="s">
        <v>1</v>
      </c>
      <c r="C61" s="30"/>
      <c r="D61" s="30"/>
      <c r="E61" s="30"/>
      <c r="F61" s="30"/>
      <c r="G61" s="30"/>
      <c r="H61" s="30"/>
      <c r="I61" s="30"/>
      <c r="J61" s="29"/>
      <c r="K61" s="29"/>
      <c r="L61" s="29"/>
      <c r="M61" s="29"/>
      <c r="N61" s="29"/>
      <c r="O61" s="29"/>
      <c r="P61" s="29"/>
      <c r="Q61" s="29"/>
      <c r="R61" s="29"/>
      <c r="S61" s="29"/>
      <c r="T61" s="29"/>
    </row>
    <row r="62" spans="2:20" x14ac:dyDescent="0.35">
      <c r="B62" s="28" t="s">
        <v>34</v>
      </c>
      <c r="C62" s="26">
        <v>45.76765102992816</v>
      </c>
      <c r="D62" s="26">
        <v>265.64864801171836</v>
      </c>
      <c r="E62" s="26">
        <v>291.62173717712164</v>
      </c>
      <c r="F62" s="26">
        <v>306.91299131091534</v>
      </c>
      <c r="G62" s="26">
        <v>357.081254505635</v>
      </c>
      <c r="H62" s="26"/>
      <c r="I62" s="26">
        <v>61.696917759425503</v>
      </c>
      <c r="J62" s="26">
        <v>59.843481175295025</v>
      </c>
      <c r="K62" s="26">
        <v>35.999931616537808</v>
      </c>
      <c r="L62" s="26">
        <v>31.364939155531324</v>
      </c>
      <c r="M62" s="26">
        <v>40.419906099475376</v>
      </c>
      <c r="N62" s="26">
        <v>37.649345966321427</v>
      </c>
      <c r="O62" s="26">
        <v>24.928061213473505</v>
      </c>
      <c r="P62" s="26">
        <v>21.404353945423559</v>
      </c>
      <c r="Q62" s="26">
        <v>21.859565942007009</v>
      </c>
      <c r="R62" s="26">
        <v>-8.8651811343936373</v>
      </c>
      <c r="S62" s="26">
        <v>6.4378538655302364</v>
      </c>
      <c r="T62" s="26">
        <v>24.340001716041726</v>
      </c>
    </row>
    <row r="63" spans="2:20" x14ac:dyDescent="0.35">
      <c r="B63" s="28" t="s">
        <v>33</v>
      </c>
      <c r="C63" s="26">
        <v>10.944674475657067</v>
      </c>
      <c r="D63" s="26">
        <v>10.944674475657067</v>
      </c>
      <c r="E63" s="26">
        <v>10.9466605</v>
      </c>
      <c r="F63" s="26">
        <v>16.94467447565707</v>
      </c>
      <c r="G63" s="26">
        <v>16.94467447565707</v>
      </c>
      <c r="H63" s="27"/>
      <c r="I63" s="26">
        <v>-9.7330000000000005</v>
      </c>
      <c r="J63" s="26">
        <v>2.8980000000000001</v>
      </c>
      <c r="K63" s="26">
        <v>-1.7243257017735323</v>
      </c>
      <c r="L63" s="26">
        <v>-2.5020810008252306</v>
      </c>
      <c r="M63" s="26">
        <v>5.082540442640167</v>
      </c>
      <c r="N63" s="26">
        <v>2.8035365430933301</v>
      </c>
      <c r="O63" s="26">
        <v>1.5503427888073715</v>
      </c>
      <c r="P63" s="26">
        <v>5.0678983163014308</v>
      </c>
      <c r="Q63" s="26">
        <v>3.9344254773733747</v>
      </c>
      <c r="R63" s="26">
        <v>4.4348416775384205</v>
      </c>
      <c r="S63" s="26">
        <v>8.278830492231366</v>
      </c>
      <c r="T63" s="26">
        <v>-3.1463345597296275</v>
      </c>
    </row>
    <row r="64" spans="2:20" ht="15" thickBot="1" x14ac:dyDescent="0.4">
      <c r="B64" s="28" t="s">
        <v>32</v>
      </c>
      <c r="C64" s="26">
        <v>-1.9267083392833482</v>
      </c>
      <c r="D64" s="26">
        <v>-4.1584425729462122</v>
      </c>
      <c r="E64" s="26">
        <v>-4.1584425729462122</v>
      </c>
      <c r="F64" s="26">
        <v>-1.8726973762859891</v>
      </c>
      <c r="G64" s="26">
        <v>-1.8726973762859891</v>
      </c>
      <c r="H64" s="27"/>
      <c r="I64" s="26">
        <v>3.0169999999999999</v>
      </c>
      <c r="J64" s="26">
        <v>-0.85799999999999998</v>
      </c>
      <c r="K64" s="26">
        <v>-0.95805332016677691</v>
      </c>
      <c r="L64" s="26">
        <v>7.3274264900011016E-2</v>
      </c>
      <c r="M64" s="26">
        <v>-1.1267257350999891</v>
      </c>
      <c r="N64" s="26">
        <v>-1.2267257350999892</v>
      </c>
      <c r="O64" s="26">
        <v>2.2396968825671375</v>
      </c>
      <c r="P64" s="26">
        <v>-1.0603031174328628</v>
      </c>
      <c r="Q64" s="26">
        <v>-1.0603031174328628</v>
      </c>
      <c r="R64" s="26">
        <v>1.7624808338264479</v>
      </c>
      <c r="S64" s="26">
        <v>-1.3375191661735524</v>
      </c>
      <c r="T64" s="26">
        <v>-1.3375191661735524</v>
      </c>
    </row>
    <row r="65" spans="2:20" x14ac:dyDescent="0.35">
      <c r="B65" s="19" t="s">
        <v>31</v>
      </c>
      <c r="C65" s="32">
        <f>SUM(C66:C69)</f>
        <v>-29.529105634370275</v>
      </c>
      <c r="D65" s="32">
        <f t="shared" ref="D65:F65" si="5">SUM(D66:D69)</f>
        <v>106.76199714529329</v>
      </c>
      <c r="E65" s="32">
        <f t="shared" si="5"/>
        <v>124.66779294417941</v>
      </c>
      <c r="F65" s="32">
        <f t="shared" si="5"/>
        <v>61.200114993750901</v>
      </c>
      <c r="G65" s="32">
        <v>61.272872209372629</v>
      </c>
      <c r="H65" s="32">
        <v>0</v>
      </c>
      <c r="I65" s="32">
        <v>16.42659559376623</v>
      </c>
      <c r="J65" s="32">
        <v>4.2611549750706459</v>
      </c>
      <c r="K65" s="32">
        <v>16.741495939685926</v>
      </c>
      <c r="L65" s="32">
        <v>6.2375411097369344</v>
      </c>
      <c r="M65" s="32">
        <v>2.0298039441947933</v>
      </c>
      <c r="N65" s="32">
        <v>13.311776445865618</v>
      </c>
      <c r="O65" s="32">
        <v>-0.80583997191390111</v>
      </c>
      <c r="P65" s="32">
        <v>5.8766087609368309</v>
      </c>
      <c r="Q65" s="32">
        <v>11.742382008790747</v>
      </c>
      <c r="R65" s="32">
        <v>1.6421754574458052</v>
      </c>
      <c r="S65" s="32">
        <v>4.2313826661357377</v>
      </c>
      <c r="T65" s="32">
        <v>-20.422204720342734</v>
      </c>
    </row>
    <row r="66" spans="2:20" x14ac:dyDescent="0.35">
      <c r="B66" s="27" t="s">
        <v>30</v>
      </c>
      <c r="C66" s="26">
        <v>-43.670557306590254</v>
      </c>
      <c r="D66" s="26">
        <v>92.92944269340974</v>
      </c>
      <c r="E66" s="26">
        <v>92.933885386819483</v>
      </c>
      <c r="F66" s="26">
        <v>42.933885386819483</v>
      </c>
      <c r="G66" s="26">
        <v>42.933885386819476</v>
      </c>
      <c r="H66" s="26">
        <v>0</v>
      </c>
      <c r="I66" s="26">
        <v>8.1850000000000005</v>
      </c>
      <c r="J66" s="26">
        <v>3.645</v>
      </c>
      <c r="K66" s="26">
        <v>3.1103885386819483</v>
      </c>
      <c r="L66" s="26">
        <v>3.1103885386819483</v>
      </c>
      <c r="M66" s="26">
        <v>3.1103885386819483</v>
      </c>
      <c r="N66" s="26">
        <v>3.1103885386819483</v>
      </c>
      <c r="O66" s="26">
        <v>3.1103885386819483</v>
      </c>
      <c r="P66" s="26">
        <v>3.1103885386819483</v>
      </c>
      <c r="Q66" s="26">
        <v>3.1103885386819483</v>
      </c>
      <c r="R66" s="26">
        <v>3.1103885386819483</v>
      </c>
      <c r="S66" s="26">
        <v>3.1103885386819483</v>
      </c>
      <c r="T66" s="26">
        <v>3.1103885386819483</v>
      </c>
    </row>
    <row r="67" spans="2:20" x14ac:dyDescent="0.35">
      <c r="B67" s="27" t="s">
        <v>29</v>
      </c>
      <c r="C67" s="26">
        <v>0</v>
      </c>
      <c r="D67" s="26">
        <v>0</v>
      </c>
      <c r="E67" s="26">
        <v>6.9999999999999991</v>
      </c>
      <c r="F67" s="26">
        <v>2.5191734638398899</v>
      </c>
      <c r="G67" s="26">
        <v>2.5191734638398899</v>
      </c>
      <c r="H67" s="26">
        <v>0</v>
      </c>
      <c r="I67" s="26">
        <v>-5.7555460000000007</v>
      </c>
      <c r="J67" s="26">
        <v>-0.41151000000000021</v>
      </c>
      <c r="K67" s="26">
        <v>-6.3655460000023589E-2</v>
      </c>
      <c r="L67" s="26">
        <v>4.2886090641965833</v>
      </c>
      <c r="M67" s="26">
        <v>0.67503025699461794</v>
      </c>
      <c r="N67" s="26">
        <v>-4.3753094407793472E-2</v>
      </c>
      <c r="O67" s="26">
        <v>7.1639137546217632E-2</v>
      </c>
      <c r="P67" s="26">
        <v>2.6326797797551444</v>
      </c>
      <c r="Q67" s="26">
        <v>0.67233988987757221</v>
      </c>
      <c r="R67" s="26">
        <v>0.45333988987757218</v>
      </c>
      <c r="S67" s="26">
        <v>0</v>
      </c>
      <c r="T67" s="26">
        <v>0</v>
      </c>
    </row>
    <row r="68" spans="2:20" x14ac:dyDescent="0.35">
      <c r="B68" s="27" t="s">
        <v>28</v>
      </c>
      <c r="C68" s="26"/>
      <c r="D68" s="26"/>
      <c r="E68" s="26"/>
      <c r="F68" s="26">
        <v>-13.848339199999996</v>
      </c>
      <c r="G68" s="26">
        <v>-13.848339199999998</v>
      </c>
      <c r="H68" s="26"/>
      <c r="I68" s="26">
        <v>-2.2499999999999999E-2</v>
      </c>
      <c r="J68" s="26">
        <v>-6.4915400531511009</v>
      </c>
      <c r="K68" s="26">
        <v>-2.5201753986332576</v>
      </c>
      <c r="L68" s="26">
        <v>-2.7486138192862568</v>
      </c>
      <c r="M68" s="26">
        <v>-2.720496991875474</v>
      </c>
      <c r="N68" s="26">
        <v>-2.0164685370539104</v>
      </c>
      <c r="O68" s="26">
        <v>-0.2563974</v>
      </c>
      <c r="P68" s="26">
        <v>0.58557060000000005</v>
      </c>
      <c r="Q68" s="26">
        <v>0.58557060000000005</v>
      </c>
      <c r="R68" s="26">
        <v>0.58557060000000005</v>
      </c>
      <c r="S68" s="26">
        <v>0.58557060000000005</v>
      </c>
      <c r="T68" s="26">
        <v>0.58557060000000005</v>
      </c>
    </row>
    <row r="69" spans="2:20" x14ac:dyDescent="0.35">
      <c r="B69" s="27" t="s">
        <v>27</v>
      </c>
      <c r="C69" s="26">
        <v>14.141451672219979</v>
      </c>
      <c r="D69" s="26">
        <v>13.832554451883553</v>
      </c>
      <c r="E69" s="26">
        <v>24.733907557359927</v>
      </c>
      <c r="F69" s="26">
        <v>29.595395343091525</v>
      </c>
      <c r="G69" s="26">
        <v>29.66815255871326</v>
      </c>
      <c r="H69" s="27"/>
      <c r="I69" s="26">
        <v>14.019641593766231</v>
      </c>
      <c r="J69" s="26">
        <v>7.5192050282217471</v>
      </c>
      <c r="K69" s="26">
        <v>16.214938259637258</v>
      </c>
      <c r="L69" s="26">
        <v>1.5871573261446594</v>
      </c>
      <c r="M69" s="26">
        <v>0.9648821403937009</v>
      </c>
      <c r="N69" s="26">
        <v>12.261609538645374</v>
      </c>
      <c r="O69" s="26">
        <v>-3.7314702481420672</v>
      </c>
      <c r="P69" s="26">
        <v>-0.45203015750026249</v>
      </c>
      <c r="Q69" s="26">
        <v>7.3740829802312264</v>
      </c>
      <c r="R69" s="26">
        <v>-2.507123571113715</v>
      </c>
      <c r="S69" s="26">
        <v>0.53542352745378952</v>
      </c>
      <c r="T69" s="26">
        <v>-24.118163859024683</v>
      </c>
    </row>
    <row r="70" spans="2:20" x14ac:dyDescent="0.35">
      <c r="B70" s="25" t="s">
        <v>26</v>
      </c>
      <c r="C70" s="24">
        <v>25.256511531931579</v>
      </c>
      <c r="D70" s="24">
        <v>379.71405832750918</v>
      </c>
      <c r="E70" s="24">
        <v>423.07774804835486</v>
      </c>
      <c r="F70" s="24">
        <f>F60+F65</f>
        <v>383.1850834040373</v>
      </c>
      <c r="G70" s="65">
        <v>433.42402662941265</v>
      </c>
      <c r="H70" s="24">
        <v>0</v>
      </c>
      <c r="I70" s="24">
        <v>71.407513353191732</v>
      </c>
      <c r="J70" s="24">
        <v>66.14463615036567</v>
      </c>
      <c r="K70" s="24">
        <v>50.059048534283427</v>
      </c>
      <c r="L70" s="24">
        <v>35.173673529343034</v>
      </c>
      <c r="M70" s="24">
        <v>46.405524751210351</v>
      </c>
      <c r="N70" s="24">
        <v>52.537933220180385</v>
      </c>
      <c r="O70" s="24">
        <v>27.912260912934112</v>
      </c>
      <c r="P70" s="24">
        <v>31.288557905228956</v>
      </c>
      <c r="Q70" s="24">
        <v>36.476070310738265</v>
      </c>
      <c r="R70" s="24">
        <v>-1.0256831655829637</v>
      </c>
      <c r="S70" s="24">
        <v>17.610547857723788</v>
      </c>
      <c r="T70" s="24">
        <v>-0.56605673020418834</v>
      </c>
    </row>
    <row r="71" spans="2:20" ht="15" thickBot="1" x14ac:dyDescent="0.4">
      <c r="B71" s="23" t="s">
        <v>25</v>
      </c>
      <c r="C71" s="22">
        <v>-5.8847432822653056</v>
      </c>
      <c r="D71" s="22">
        <v>24.115256717734695</v>
      </c>
      <c r="E71" s="22">
        <v>8.2792751386313537</v>
      </c>
      <c r="F71" s="22">
        <v>15.501963605326402</v>
      </c>
      <c r="G71" s="22">
        <v>15.501963605326399</v>
      </c>
      <c r="H71" s="22">
        <v>0</v>
      </c>
      <c r="I71" s="22">
        <v>-0.14034763771776515</v>
      </c>
      <c r="J71" s="22">
        <v>6.3225295651083391</v>
      </c>
      <c r="K71" s="22">
        <v>7.4883740359866033</v>
      </c>
      <c r="L71" s="22">
        <v>1.887965649015841</v>
      </c>
      <c r="M71" s="22">
        <v>4.1562127547355088</v>
      </c>
      <c r="N71" s="22">
        <v>4.0848220034295597</v>
      </c>
      <c r="O71" s="22">
        <v>-1.3091647620985361</v>
      </c>
      <c r="P71" s="22">
        <v>-1.168058663171436</v>
      </c>
      <c r="Q71" s="22">
        <v>-1.0910943615065511</v>
      </c>
      <c r="R71" s="22">
        <v>-0.96627120312013726</v>
      </c>
      <c r="S71" s="22">
        <v>-1.0639834335043477</v>
      </c>
      <c r="T71" s="22">
        <v>-2.6990203418306784</v>
      </c>
    </row>
    <row r="72" spans="2:20" ht="15" thickBot="1" x14ac:dyDescent="0.4">
      <c r="B72" s="21" t="s">
        <v>24</v>
      </c>
      <c r="C72" s="20">
        <v>1818.2854783226242</v>
      </c>
      <c r="D72" s="20">
        <v>2202.7430251182018</v>
      </c>
      <c r="E72" s="20">
        <v>2230.2707332599439</v>
      </c>
      <c r="F72" s="20">
        <v>2204.9870470093638</v>
      </c>
      <c r="G72" s="20">
        <v>2254.6259902347388</v>
      </c>
      <c r="H72" s="20">
        <v>1805.7</v>
      </c>
      <c r="I72" s="20">
        <v>1876.967165715474</v>
      </c>
      <c r="J72" s="20">
        <v>1949.4343314309481</v>
      </c>
      <c r="K72" s="20">
        <v>2006.9817540012182</v>
      </c>
      <c r="L72" s="20">
        <v>2044.0433931795769</v>
      </c>
      <c r="M72" s="20">
        <v>2094.6051306855229</v>
      </c>
      <c r="N72" s="20">
        <v>2151.227885909133</v>
      </c>
      <c r="O72" s="20">
        <v>2177.8309820599684</v>
      </c>
      <c r="P72" s="20">
        <v>2207.951481302026</v>
      </c>
      <c r="Q72" s="20">
        <v>2243.3364572512573</v>
      </c>
      <c r="R72" s="20">
        <v>2241.3445028825545</v>
      </c>
      <c r="S72" s="20">
        <v>2257.8910673067739</v>
      </c>
      <c r="T72" s="20">
        <v>2254.6259902347388</v>
      </c>
    </row>
    <row r="73" spans="2:20" x14ac:dyDescent="0.35">
      <c r="B73" s="19" t="s">
        <v>23</v>
      </c>
      <c r="C73" s="19"/>
      <c r="D73" s="19"/>
      <c r="E73" s="19"/>
      <c r="F73" s="19"/>
      <c r="G73" s="19"/>
      <c r="H73" s="19"/>
      <c r="I73" s="19"/>
      <c r="J73" s="19"/>
      <c r="K73" s="19"/>
      <c r="L73" s="19"/>
      <c r="M73" s="19"/>
      <c r="N73" s="19"/>
      <c r="O73" s="19"/>
      <c r="P73" s="19"/>
      <c r="Q73" s="19"/>
      <c r="R73" s="19"/>
      <c r="S73" s="19"/>
      <c r="T73" s="19"/>
    </row>
    <row r="74" spans="2:20" s="14" customFormat="1" x14ac:dyDescent="0.35">
      <c r="B74" s="17" t="s">
        <v>22</v>
      </c>
      <c r="C74" s="17">
        <v>2304.4648173416863</v>
      </c>
      <c r="D74" s="17">
        <v>1968.2691041560001</v>
      </c>
      <c r="E74" s="18">
        <v>1968.2691041560001</v>
      </c>
      <c r="F74" s="18">
        <v>1968.2691041560001</v>
      </c>
      <c r="G74" s="18">
        <v>1968.2691041560001</v>
      </c>
      <c r="H74" s="17"/>
      <c r="I74" s="17">
        <v>2183.8062263863335</v>
      </c>
      <c r="J74" s="17">
        <v>2152.4134527726669</v>
      </c>
      <c r="K74" s="17">
        <v>2121.0206791589999</v>
      </c>
      <c r="L74" s="17">
        <v>2094.3979993196667</v>
      </c>
      <c r="M74" s="17">
        <v>2067.7753194803336</v>
      </c>
      <c r="N74" s="17">
        <v>2041.152639641</v>
      </c>
      <c r="O74" s="17">
        <v>2024.3649608766664</v>
      </c>
      <c r="P74" s="17">
        <v>2007.5772821123335</v>
      </c>
      <c r="Q74" s="17">
        <v>1990.7896033479999</v>
      </c>
      <c r="R74" s="17">
        <v>1983.2827702839998</v>
      </c>
      <c r="S74" s="17">
        <v>1975.7759372200001</v>
      </c>
      <c r="T74" s="17">
        <v>1968.2691041560001</v>
      </c>
    </row>
    <row r="75" spans="2:20" s="14" customFormat="1" ht="15" thickBot="1" x14ac:dyDescent="0.4">
      <c r="B75" s="15" t="s">
        <v>21</v>
      </c>
      <c r="C75" s="15">
        <v>2348.1194798758447</v>
      </c>
      <c r="D75" s="15">
        <v>2118.1992082369998</v>
      </c>
      <c r="E75" s="16">
        <v>2118.1992082369998</v>
      </c>
      <c r="F75" s="16">
        <v>2118.1992082369998</v>
      </c>
      <c r="G75" s="16">
        <v>2118.1992082369998</v>
      </c>
      <c r="H75" s="15"/>
      <c r="I75" s="15">
        <v>2024.3649608766664</v>
      </c>
      <c r="J75" s="15">
        <v>2007.5772821123335</v>
      </c>
      <c r="K75" s="15">
        <v>1990.7896033479999</v>
      </c>
      <c r="L75" s="15">
        <v>1983.2827702839998</v>
      </c>
      <c r="M75" s="15">
        <v>1975.7759372200001</v>
      </c>
      <c r="N75" s="15">
        <v>1968.2691041560001</v>
      </c>
      <c r="O75" s="15">
        <v>1994.3698057736665</v>
      </c>
      <c r="P75" s="15">
        <v>2020.4705073913333</v>
      </c>
      <c r="Q75" s="15">
        <v>2046.5712090090001</v>
      </c>
      <c r="R75" s="15">
        <v>2070.4472087516669</v>
      </c>
      <c r="S75" s="15">
        <v>2094.3232084943334</v>
      </c>
      <c r="T75" s="15">
        <v>2118.1992082369998</v>
      </c>
    </row>
    <row r="76" spans="2:20" s="4" customFormat="1" ht="12.75" customHeight="1" x14ac:dyDescent="0.35">
      <c r="B76" s="13" t="s">
        <v>20</v>
      </c>
      <c r="C76" s="13"/>
      <c r="D76" s="13"/>
      <c r="E76" s="13"/>
      <c r="F76" s="13"/>
      <c r="G76" s="13"/>
      <c r="H76" s="13"/>
      <c r="I76" s="13"/>
      <c r="J76" s="13"/>
      <c r="K76" s="13"/>
      <c r="L76" s="13"/>
      <c r="M76" s="13"/>
      <c r="N76" s="13"/>
      <c r="O76" s="13"/>
      <c r="P76" s="13"/>
      <c r="Q76" s="13"/>
      <c r="R76" s="13"/>
      <c r="S76" s="13"/>
      <c r="T76" s="13"/>
    </row>
    <row r="77" spans="2:20" s="4" customFormat="1" ht="12.75" customHeight="1" x14ac:dyDescent="0.35">
      <c r="B77" s="11" t="s">
        <v>19</v>
      </c>
      <c r="C77" s="12">
        <v>65.266818646308849</v>
      </c>
      <c r="D77" s="12" t="s">
        <v>18</v>
      </c>
      <c r="E77" s="12">
        <v>327.26913830747941</v>
      </c>
      <c r="F77" s="12">
        <v>337.94313596615245</v>
      </c>
      <c r="G77" s="12">
        <v>388.18207919152781</v>
      </c>
      <c r="H77" s="12">
        <v>0</v>
      </c>
      <c r="I77" s="12">
        <v>63.472999999999999</v>
      </c>
      <c r="J77" s="12">
        <v>62.735999999999997</v>
      </c>
      <c r="K77" s="12">
        <v>50.049812305148741</v>
      </c>
      <c r="L77" s="12">
        <v>32.780445033186261</v>
      </c>
      <c r="M77" s="12">
        <v>39.931143712940482</v>
      </c>
      <c r="N77" s="12">
        <v>50.678186694460393</v>
      </c>
      <c r="O77" s="12">
        <v>22.717711068618655</v>
      </c>
      <c r="P77" s="12">
        <v>25.861468187837524</v>
      </c>
      <c r="Q77" s="12">
        <v>34.245622770072565</v>
      </c>
      <c r="R77" s="12">
        <v>-7.85554464393707</v>
      </c>
      <c r="S77" s="12">
        <v>9.9327220129015803</v>
      </c>
      <c r="T77" s="12">
        <v>3.6315120502985185</v>
      </c>
    </row>
    <row r="78" spans="2:20" s="4" customFormat="1" ht="12" customHeight="1" x14ac:dyDescent="0.35">
      <c r="B78" s="11" t="s">
        <v>17</v>
      </c>
      <c r="C78" s="10">
        <v>2.3773683483482193</v>
      </c>
      <c r="D78" s="10">
        <v>13.867619046901547</v>
      </c>
      <c r="E78" s="10">
        <v>15.161034356231209</v>
      </c>
      <c r="F78" s="10">
        <v>16.358787918299136</v>
      </c>
      <c r="G78" s="10">
        <v>18.907639754096863</v>
      </c>
      <c r="H78" s="9"/>
      <c r="I78" s="8" t="s">
        <v>16</v>
      </c>
      <c r="J78" s="8" t="s">
        <v>16</v>
      </c>
      <c r="K78" s="8" t="s">
        <v>16</v>
      </c>
      <c r="L78" s="8" t="s">
        <v>16</v>
      </c>
      <c r="M78" s="8" t="s">
        <v>16</v>
      </c>
      <c r="N78" s="8" t="s">
        <v>16</v>
      </c>
      <c r="O78" s="8" t="s">
        <v>16</v>
      </c>
      <c r="P78" s="8" t="s">
        <v>16</v>
      </c>
      <c r="Q78" s="8" t="s">
        <v>16</v>
      </c>
      <c r="R78" s="8" t="s">
        <v>16</v>
      </c>
      <c r="S78" s="8" t="s">
        <v>16</v>
      </c>
      <c r="T78" s="8" t="s">
        <v>16</v>
      </c>
    </row>
    <row r="79" spans="2:20" s="4" customFormat="1" ht="12" customHeight="1" thickBot="1" x14ac:dyDescent="0.4">
      <c r="B79" s="7" t="s">
        <v>15</v>
      </c>
      <c r="C79" s="5">
        <v>77.435815932959457</v>
      </c>
      <c r="D79" s="5">
        <v>103.99130622617731</v>
      </c>
      <c r="E79" s="5">
        <v>105.29088692825177</v>
      </c>
      <c r="F79" s="5">
        <v>104.09724630407158</v>
      </c>
      <c r="G79" s="5">
        <v>106.44069648724346</v>
      </c>
      <c r="H79" s="6"/>
      <c r="I79" s="5">
        <v>92.718813158208363</v>
      </c>
      <c r="J79" s="5">
        <v>97.103825033315346</v>
      </c>
      <c r="K79" s="5">
        <v>100.81335318538871</v>
      </c>
      <c r="L79" s="5">
        <v>103.06363892259682</v>
      </c>
      <c r="M79" s="5">
        <v>106.01430512574825</v>
      </c>
      <c r="N79" s="5">
        <v>109.2954150104178</v>
      </c>
      <c r="O79" s="5">
        <v>109.19895476531909</v>
      </c>
      <c r="P79" s="5">
        <v>109.27907500875887</v>
      </c>
      <c r="Q79" s="5">
        <v>109.61438563076121</v>
      </c>
      <c r="R79" s="5">
        <v>108.25412468419933</v>
      </c>
      <c r="S79" s="5">
        <v>107.81005807265223</v>
      </c>
      <c r="T79" s="5">
        <v>106.44069648724346</v>
      </c>
    </row>
    <row r="80" spans="2:20" x14ac:dyDescent="0.35">
      <c r="B80" s="3"/>
      <c r="C80" s="3"/>
      <c r="D80" s="3"/>
      <c r="E80" s="3"/>
      <c r="F80" s="3"/>
      <c r="G80" s="3"/>
      <c r="H80" s="3"/>
      <c r="I80" s="3"/>
      <c r="J80" s="3"/>
      <c r="K80" s="3"/>
      <c r="L80" s="3"/>
      <c r="M80" s="3"/>
      <c r="N80" s="3"/>
      <c r="O80" s="3"/>
      <c r="P80" s="3"/>
      <c r="Q80" s="3"/>
      <c r="R80" s="3"/>
      <c r="S80" s="3"/>
      <c r="T80" s="3"/>
    </row>
  </sheetData>
  <mergeCells count="6">
    <mergeCell ref="I3:T3"/>
    <mergeCell ref="D4:E4"/>
    <mergeCell ref="I4:T4"/>
    <mergeCell ref="C4:C5"/>
    <mergeCell ref="C3:F3"/>
    <mergeCell ref="F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FSR Monthly Profiles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Khatun, Foyzunnesa</dc:creator>
  <cp:lastModifiedBy>Hall-Strutt, Kate</cp:lastModifiedBy>
  <dcterms:created xsi:type="dcterms:W3CDTF">2020-08-14T11:51:08Z</dcterms:created>
  <dcterms:modified xsi:type="dcterms:W3CDTF">2020-08-21T08:07:59Z</dcterms:modified>
</cp:coreProperties>
</file>