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PSF\Databank\Web Versions\2021\"/>
    </mc:Choice>
  </mc:AlternateContent>
  <xr:revisionPtr revIDLastSave="0" documentId="13_ncr:1_{5B05D049-C4EC-4B94-B482-5069A87D2760}" xr6:coauthVersionLast="45" xr6:coauthVersionMax="45" xr10:uidLastSave="{00000000-0000-0000-0000-000000000000}"/>
  <bookViews>
    <workbookView xWindow="-5628" yWindow="-17388" windowWidth="30936" windowHeight="16896" tabRatio="601" xr2:uid="{00000000-000D-0000-FFFF-FFFF00000000}"/>
  </bookViews>
  <sheets>
    <sheet name="Spending and receipts" sheetId="10" r:id="rId1"/>
    <sheet name="Aggregates (£bn)" sheetId="5" r:id="rId2"/>
    <sheet name="Aggregates (per cent of GDP)" sheetId="4" r:id="rId3"/>
    <sheet name="Aggregates (2020-21 prices)" sheetId="8" r:id="rId4"/>
    <sheet name="Receipts (£bn)" sheetId="44" r:id="rId5"/>
    <sheet name="Public finances since 1900" sheetId="51"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 localSheetId="5">[9]PSAT!$A$1:$JB$121</definedName>
    <definedName name="PSAT_Area">#REF!</definedName>
    <definedName name="PSAT_date" localSheetId="5">[9]PSAT!$A$1:$A$121</definedName>
    <definedName name="PSAT_date">#REF!</definedName>
    <definedName name="PSAT_Name" localSheetId="5">[9]PSAT!$A$1:$JB$1</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<sst xmlns="http://schemas.openxmlformats.org/spreadsheetml/2006/main" count="1358" uniqueCount="342">
  <si>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</si>
  <si>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</si>
  <si>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</si>
  <si>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</si>
  <si>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</si>
  <si>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</si>
  <si>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</si>
  <si>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</si>
  <si>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</si>
  <si>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</si>
  <si>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</si>
  <si>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</si>
  <si>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</si>
  <si>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</si>
  <si>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</si>
  <si>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</si>
  <si>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</si>
  <si>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</si>
  <si>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</si>
  <si>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</si>
  <si>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</si>
  <si>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</si>
  <si>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</si>
  <si>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</si>
  <si>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</si>
  <si>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</si>
  <si>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</si>
  <si>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</si>
  <si>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</si>
  <si>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</si>
  <si>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</si>
  <si>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</si>
  <si>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</si>
  <si>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</si>
  <si>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</si>
  <si>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</si>
  <si>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</si>
  <si>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</si>
  <si>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</si>
  <si>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</si>
  <si>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</si>
  <si>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</si>
  <si>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</si>
  <si>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</si>
  <si>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</si>
  <si>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</si>
  <si>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</si>
  <si>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</si>
  <si>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</si>
  <si>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</si>
  <si>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</si>
  <si>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</si>
  <si>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</si>
  <si>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</si>
  <si>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</si>
  <si>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</si>
  <si>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</si>
  <si>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</si>
  <si>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</si>
  <si>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</si>
  <si>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</si>
  <si>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</si>
  <si>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</si>
  <si>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</si>
  <si>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</si>
  <si>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</si>
  <si>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</si>
  <si>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</si>
  <si>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</si>
  <si>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</si>
  <si>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</si>
  <si>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</si>
  <si>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</si>
  <si>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</si>
  <si>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</si>
  <si>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</si>
  <si>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</si>
  <si>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</si>
  <si>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</si>
  <si>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</si>
  <si>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</si>
  <si>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</si>
  <si>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</si>
  <si>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</si>
  <si>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</si>
  <si>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</si>
  <si>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</si>
  <si>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</si>
  <si>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</si>
  <si>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</si>
  <si>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</si>
  <si>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</si>
  <si>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</si>
  <si>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</si>
  <si>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</si>
  <si>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</si>
  <si>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</si>
  <si>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</si>
  <si>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</si>
  <si>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</si>
  <si>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</si>
  <si>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</si>
  <si>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</si>
  <si>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</si>
  <si>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</si>
  <si>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</si>
  <si>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</si>
  <si>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</si>
  <si>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</si>
  <si>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</si>
  <si>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</si>
  <si>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</si>
  <si>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</si>
  <si>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</si>
  <si>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</si>
  <si>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</si>
  <si>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</si>
  <si>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</si>
  <si>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</si>
  <si>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</si>
  <si>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</si>
  <si>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</si>
  <si>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</si>
  <si>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</si>
  <si>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</si>
  <si>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</si>
  <si>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</si>
  <si>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</si>
  <si>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</si>
  <si>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</si>
  <si>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</si>
  <si>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</si>
  <si>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</si>
  <si>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</si>
  <si>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</si>
  <si>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</si>
  <si>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</si>
  <si>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</si>
  <si>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</si>
  <si>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</si>
  <si>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</si>
  <si>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</si>
  <si>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</si>
  <si>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</si>
  <si>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</si>
  <si>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</si>
  <si>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</si>
  <si>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</si>
  <si>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</si>
  <si>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</si>
  <si>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</si>
  <si>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</si>
  <si>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</si>
  <si>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</si>
  <si>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</si>
  <si>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</si>
  <si>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</si>
  <si>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</si>
  <si>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</si>
  <si>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</si>
  <si>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</si>
  <si>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</si>
  <si>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</si>
  <si>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</si>
  <si>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</si>
  <si>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</si>
  <si>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</si>
  <si>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</si>
  <si>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</si>
  <si>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</si>
  <si>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</si>
  <si>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</si>
  <si>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</si>
  <si>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</si>
  <si>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</si>
  <si>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</si>
  <si>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</si>
  <si>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</si>
  <si>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</si>
  <si>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</si>
  <si>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</si>
  <si>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</si>
  <si>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</si>
  <si>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</si>
  <si>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</si>
  <si>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</si>
  <si>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</si>
  <si>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</si>
  <si>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</si>
  <si>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</si>
  <si>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</si>
  <si>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</si>
  <si>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</si>
  <si>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</si>
  <si>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</si>
  <si>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</si>
  <si>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</si>
  <si>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</si>
  <si>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</si>
  <si>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</si>
  <si>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</si>
  <si>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</si>
  <si>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</si>
  <si>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</si>
  <si>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</si>
  <si>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</si>
  <si>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</si>
  <si>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</si>
  <si>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</si>
  <si>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</si>
  <si>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</si>
  <si>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</si>
  <si>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</si>
  <si>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</si>
  <si>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</si>
  <si>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</si>
  <si>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</si>
  <si>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</si>
  <si>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</si>
  <si>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</si>
  <si>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</si>
  <si>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</si>
  <si>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</si>
  <si>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</si>
  <si>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</si>
  <si>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</si>
  <si>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</si>
  <si>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</si>
  <si>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</si>
  <si>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</si>
  <si>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</si>
  <si>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</si>
  <si>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</si>
  <si>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</si>
  <si>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</si>
  <si>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</si>
  <si>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</si>
  <si>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</si>
  <si>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</si>
  <si>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</si>
  <si>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</si>
  <si>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</si>
  <si>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</si>
  <si>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</si>
  <si>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</si>
  <si>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</si>
  <si>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</si>
  <si>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</si>
  <si>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</si>
  <si>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</si>
  <si>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</si>
  <si>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</si>
  <si>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</si>
  <si>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</si>
  <si>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</si>
  <si>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</si>
  <si>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</si>
  <si>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</si>
  <si>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</si>
  <si>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</si>
  <si>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</si>
  <si>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</si>
  <si>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</si>
  <si>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</si>
  <si>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</si>
  <si>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</si>
  <si>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</si>
  <si>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</si>
  <si>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</si>
  <si>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</si>
  <si>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</si>
  <si>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</si>
  <si>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</si>
  <si>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</si>
  <si>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</si>
  <si>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</si>
  <si>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</si>
  <si>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</si>
  <si>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</si>
  <si>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</si>
  <si>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</si>
  <si>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r>
      <rPr>
        <b/>
        <sz val="10"/>
        <color indexed="8"/>
        <rFont val="Calibri"/>
        <family val="2"/>
      </rPr>
      <t/>
    </r>
  </si>
  <si>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</si>
  <si>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</si>
  <si>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</si>
  <si>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</si>
  <si>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</si>
  <si>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</si>
  <si>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</si>
  <si>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</si>
  <si>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</si>
  <si>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</si>
  <si>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</si>
  <si>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</si>
  <si>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</si>
  <si>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</si>
  <si>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</si>
  <si>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</si>
  <si>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</si>
  <si>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</si>
  <si>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</si>
  <si>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</si>
  <si>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</si>
  <si>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</si>
  <si>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</si>
  <si>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</si>
  <si>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 xml:space="preserve">Forecast years (in blue) from 2021-22 are consistent with the OBR Economic and fiscal outlook forecast published March 2021. </t>
  </si>
  <si>
    <r>
      <t xml:space="preserve">2021-22 onwards: Updated 3 March 2021 to reflect our March 2021 </t>
    </r>
    <r>
      <rPr>
        <i/>
        <sz val="8"/>
        <rFont val="Calibri"/>
        <family val="2"/>
      </rPr>
      <t>Economic and fiscal outlook</t>
    </r>
    <r>
      <rPr>
        <sz val="8"/>
        <rFont val="Calibri"/>
        <family val="2"/>
      </rPr>
      <t>.</t>
    </r>
  </si>
  <si>
    <t>1948-49 to 2020-21: Updated 23 April 2021 to reflect the latest available ONS data.</t>
  </si>
  <si>
    <t>GDP Deflator (2020-21=100)</t>
  </si>
  <si>
    <t xml:space="preserve"> £ billion (2020-21 prices)</t>
  </si>
  <si>
    <t>(J5II+JW2P-JW2L+JW2M)</t>
  </si>
  <si>
    <t>1946-47 (1974-75 for PSND) to 2020-21: Updated 22 June 2021 to reflect the latest available ONS data.</t>
  </si>
  <si>
    <t>Other Debt and Deficit measures</t>
  </si>
  <si>
    <t>Public sector net debt ex BoE</t>
  </si>
  <si>
    <t>Public Sector Net Debt ex BoE</t>
  </si>
  <si>
    <r>
      <t xml:space="preserve">Forecast as of March 2021 Economic and fiscal outlook, latest outturns as of 21 September 2021 from ONS/HM Treasury Public Sector Finances Statistical Bulletin and Bank of England </t>
    </r>
    <r>
      <rPr>
        <i/>
        <sz val="12"/>
        <rFont val="Calibri"/>
        <family val="2"/>
      </rPr>
      <t xml:space="preserve">A millennium of macroeconomic data </t>
    </r>
    <r>
      <rPr>
        <sz val="12"/>
        <rFont val="Calibri"/>
        <family val="2"/>
      </rPr>
      <t>Version 3.1.</t>
    </r>
  </si>
  <si>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</si>
  <si>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</si>
  <si>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</si>
  <si>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2025-27</t>
  </si>
  <si>
    <t>Emissions trading scheme</t>
  </si>
  <si>
    <r>
      <t xml:space="preserve">2021-22 onwards: Updated 27 October 2021 to reflect our October 2021 </t>
    </r>
    <r>
      <rPr>
        <i/>
        <sz val="8"/>
        <rFont val="Calibri"/>
        <family val="2"/>
      </rPr>
      <t>Economic and fiscal outlook</t>
    </r>
    <r>
      <rPr>
        <sz val="8"/>
        <rFont val="Calibri"/>
        <family val="2"/>
      </rPr>
      <t>.</t>
    </r>
  </si>
  <si>
    <t xml:space="preserve">Outturn fiscal data consistent with the ONS/HM Treasury Public Sector Finances Statistical Bulletin released on 19 November 2021. </t>
  </si>
  <si>
    <t>General government net borrowing</t>
  </si>
  <si>
    <t>Cyclically-adjusted general government net borrowing</t>
  </si>
  <si>
    <t>General Government Gross Debt</t>
  </si>
  <si>
    <t>Outturn fiscal data consistent with the ONS/HM Treasury Public Sector Finances Statistical Bulletin released on 19 November 2021.</t>
  </si>
  <si>
    <t>Outturn fiscal data consistent with the ONS/HM Treasury Public Sector Finances Statistical Bulletin released on 19 November 2021</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</si>
  <si>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</si>
  <si>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</si>
  <si>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</si>
  <si>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</si>
  <si>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</si>
  <si>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</si>
  <si>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2021-22 are consistent with the OBR </t>
    </r>
    <r>
      <rPr>
        <i/>
        <sz val="10"/>
        <rFont val="Calibri"/>
        <family val="2"/>
      </rPr>
      <t xml:space="preserve">Economic and fiscal outlook </t>
    </r>
    <r>
      <rPr>
        <sz val="10"/>
        <rFont val="Calibri"/>
        <family val="2"/>
      </rPr>
      <t>forecast published October 2021.</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</si>
  <si>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</si>
  <si>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 xml:space="preserve">Forecast years from 2021-22 are consistent with the OBR </t>
    </r>
    <r>
      <rPr>
        <i/>
        <sz val="10"/>
        <color indexed="8"/>
        <rFont val="Calibri"/>
        <family val="2"/>
      </rPr>
      <t>Economic and fiscal outlook</t>
    </r>
    <r>
      <rPr>
        <sz val="10"/>
        <color indexed="8"/>
        <rFont val="Calibri"/>
        <family val="2"/>
      </rPr>
      <t xml:space="preserve"> forecast published October 2021.</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</si>
  <si>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</si>
  <si>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</si>
  <si>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on 11 November 2021). Forecast data is based on an earlier vintage of GDP data resulting in a break in series continuity between outturn and forecast. Calendar year GDP used for 1948-1954.</t>
    </r>
  </si>
  <si>
    <r>
      <t xml:space="preserve">2 </t>
    </r>
    <r>
      <rPr>
        <sz val="10"/>
        <rFont val="Calibri"/>
        <family val="2"/>
      </rPr>
      <t>Debt at end March; GDP centred on end-March.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</si>
</sst>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07">
    <font>
      <sz val="11"/>
      <color indexed="8"/>
      <name val="Calibri"/>
      <family val="2"/>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10"/>
      <color indexed="8"/>
      <name val="Calibri"/>
      <family val="2"/>
    </font>
    <font>
      <b/>
      <sz val="8"/>
      <color indexed="8"/>
      <name val="Calibri"/>
      <family val="2"/>
    </font>
    <font>
      <i/>
      <sz val="12"/>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sz val="14"/>
      <name val="Calibri"/>
      <family val="2"/>
    </font>
    <font>
      <vertAlign val="superscript"/>
      <sz val="10"/>
      <name val="Calibri"/>
      <family val="2"/>
    </font>
    <font>
      <sz val="10"/>
      <color theme="8"/>
      <name val="Calibri"/>
      <family val="2"/>
    </font>
    <font>
      <sz val="12"/>
      <color rgb="FFFF0000"/>
      <name val="Calibri"/>
      <family val="2"/>
    </font>
    <font>
      <sz val="10"/>
      <color indexed="45"/>
      <name val="Calibri"/>
      <family val="2"/>
    </font>
    <font>
      <sz val="10"/>
      <color indexed="14"/>
      <name val="Calibri"/>
      <family val="2"/>
    </font>
    <font>
      <sz val="10"/>
      <color indexed="46"/>
      <name val="Calibri"/>
      <family val="2"/>
    </font>
    <font>
      <sz val="10"/>
      <color rgb="FF477391"/>
      <name val="Calibri"/>
      <family val="2"/>
    </font>
    <font>
      <vertAlign val="superscript"/>
      <sz val="14"/>
      <name val="Calibri"/>
      <family val="2"/>
    </font>
    <font>
      <sz val="10"/>
      <color theme="7"/>
      <name val="Calibri"/>
      <family val="2"/>
    </font>
    <font>
      <sz val="10"/>
      <color indexed="10"/>
      <name val="Calibri"/>
      <family val="2"/>
    </font>
  </fonts>
  <fills count="8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rgb="FF92D0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8">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right/>
      <top style="dotted">
        <color theme="8"/>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medium">
        <color indexed="45"/>
      </left>
      <right style="medium">
        <color indexed="45"/>
      </right>
      <top style="dotted">
        <color theme="8"/>
      </top>
      <bottom/>
      <diagonal/>
    </border>
    <border>
      <left style="medium">
        <color indexed="45"/>
      </left>
      <right style="thin">
        <color indexed="45"/>
      </right>
      <top style="dotted">
        <color theme="8"/>
      </top>
      <bottom/>
      <diagonal/>
    </border>
    <border>
      <left style="thin">
        <color indexed="45"/>
      </left>
      <right/>
      <top style="dotted">
        <color theme="8"/>
      </top>
      <bottom/>
      <diagonal/>
    </border>
    <border>
      <left/>
      <right style="medium">
        <color theme="8"/>
      </right>
      <top style="dotted">
        <color theme="8"/>
      </top>
      <bottom/>
      <diagonal/>
    </border>
    <border>
      <left/>
      <right style="medium">
        <color indexed="45"/>
      </right>
      <top style="dotted">
        <color indexed="45"/>
      </top>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bottom style="dotted">
        <color rgb="FF477391"/>
      </bottom>
      <diagonal/>
    </border>
  </borders>
  <cellStyleXfs count="1106">
    <xf numFmtId="0" fontId="0" fillId="0" borderId="0"/>
    <xf numFmtId="183" fontId="29" fillId="0" borderId="0" applyFill="0" applyBorder="0" applyAlignment="0" applyProtection="0"/>
    <xf numFmtId="0" fontId="28" fillId="0" borderId="0"/>
    <xf numFmtId="0" fontId="29" fillId="0" borderId="0"/>
    <xf numFmtId="0" fontId="29" fillId="0" borderId="0"/>
    <xf numFmtId="0" fontId="2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1" fillId="0" borderId="0"/>
    <xf numFmtId="0" fontId="28" fillId="0" borderId="0"/>
    <xf numFmtId="0" fontId="29" fillId="0" borderId="0"/>
    <xf numFmtId="0" fontId="28" fillId="0" borderId="0"/>
    <xf numFmtId="0" fontId="29" fillId="0" borderId="0"/>
    <xf numFmtId="0" fontId="28" fillId="0" borderId="0"/>
    <xf numFmtId="0" fontId="29" fillId="0" borderId="0"/>
    <xf numFmtId="0" fontId="31" fillId="0" borderId="0"/>
    <xf numFmtId="0" fontId="31" fillId="0" borderId="0"/>
    <xf numFmtId="0" fontId="28" fillId="0" borderId="0"/>
    <xf numFmtId="0" fontId="29" fillId="0" borderId="0"/>
    <xf numFmtId="0" fontId="31" fillId="0" borderId="0"/>
    <xf numFmtId="0" fontId="28" fillId="0" borderId="0"/>
    <xf numFmtId="0" fontId="28" fillId="0" borderId="0"/>
    <xf numFmtId="0" fontId="29" fillId="0" borderId="0"/>
    <xf numFmtId="0" fontId="28" fillId="0" borderId="0"/>
    <xf numFmtId="0" fontId="29" fillId="0" borderId="0"/>
    <xf numFmtId="0" fontId="29" fillId="0" borderId="0"/>
    <xf numFmtId="0" fontId="28" fillId="0" borderId="0"/>
    <xf numFmtId="0" fontId="29" fillId="0" borderId="0"/>
    <xf numFmtId="0" fontId="28" fillId="0" borderId="0">
      <alignment horizontal="left" wrapText="1"/>
    </xf>
    <xf numFmtId="0" fontId="28" fillId="0" borderId="0"/>
    <xf numFmtId="0" fontId="29" fillId="0" borderId="0"/>
    <xf numFmtId="0" fontId="32" fillId="0" borderId="1" applyNumberFormat="0" applyFill="0" applyProtection="0">
      <alignment horizontal="center"/>
    </xf>
    <xf numFmtId="0" fontId="28" fillId="0" borderId="0"/>
    <xf numFmtId="164" fontId="29" fillId="0" borderId="0" applyFont="0" applyFill="0" applyBorder="0" applyProtection="0">
      <alignment horizontal="right"/>
    </xf>
    <xf numFmtId="164" fontId="29" fillId="0" borderId="0" applyFont="0" applyFill="0" applyBorder="0" applyProtection="0">
      <alignment horizontal="right"/>
    </xf>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165" fontId="29" fillId="0" borderId="0" applyFont="0" applyFill="0" applyBorder="0" applyProtection="0">
      <alignment horizontal="right"/>
    </xf>
    <xf numFmtId="165" fontId="29" fillId="0" borderId="0" applyFont="0" applyFill="0" applyBorder="0" applyProtection="0">
      <alignment horizontal="right"/>
    </xf>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166" fontId="29" fillId="0" borderId="0" applyFont="0" applyFill="0" applyBorder="0" applyProtection="0">
      <alignment horizontal="right"/>
    </xf>
    <xf numFmtId="166" fontId="29" fillId="0" borderId="0" applyFont="0" applyFill="0" applyBorder="0" applyProtection="0">
      <alignment horizontal="right"/>
    </xf>
    <xf numFmtId="0" fontId="33" fillId="12"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4" fillId="0" borderId="0" applyNumberFormat="0" applyFill="0" applyBorder="0" applyAlignment="0">
      <protection locked="0"/>
    </xf>
    <xf numFmtId="0" fontId="35" fillId="3" borderId="0" applyNumberFormat="0" applyBorder="0" applyAlignment="0" applyProtection="0"/>
    <xf numFmtId="0" fontId="35" fillId="3" borderId="0" applyNumberFormat="0" applyBorder="0" applyAlignment="0" applyProtection="0"/>
    <xf numFmtId="177" fontId="29" fillId="0" borderId="0" applyBorder="0"/>
    <xf numFmtId="0" fontId="36" fillId="0" borderId="0" applyNumberFormat="0" applyAlignment="0">
      <alignment horizontal="left"/>
    </xf>
    <xf numFmtId="184" fontId="37" fillId="0" borderId="2" applyAlignment="0" applyProtection="0"/>
    <xf numFmtId="49" fontId="38" fillId="0" borderId="0" applyFont="0" applyFill="0" applyBorder="0" applyAlignment="0" applyProtection="0">
      <alignment horizontal="left"/>
    </xf>
    <xf numFmtId="3" fontId="39" fillId="0" borderId="0" applyAlignment="0" applyProtection="0"/>
    <xf numFmtId="179" fontId="40" fillId="0" borderId="0" applyFill="0" applyBorder="0" applyAlignment="0" applyProtection="0"/>
    <xf numFmtId="49" fontId="40" fillId="0" borderId="0" applyNumberFormat="0" applyAlignment="0" applyProtection="0">
      <alignment horizontal="left"/>
    </xf>
    <xf numFmtId="49" fontId="41" fillId="0" borderId="3" applyNumberFormat="0" applyAlignment="0" applyProtection="0">
      <alignment horizontal="left" wrapText="1"/>
    </xf>
    <xf numFmtId="49" fontId="41" fillId="0" borderId="0" applyNumberFormat="0" applyAlignment="0" applyProtection="0">
      <alignment horizontal="left" wrapText="1"/>
    </xf>
    <xf numFmtId="49" fontId="42" fillId="0" borderId="0" applyAlignment="0" applyProtection="0">
      <alignment horizontal="left"/>
    </xf>
    <xf numFmtId="0" fontId="43" fillId="20" borderId="4" applyNumberFormat="0" applyAlignment="0" applyProtection="0"/>
    <xf numFmtId="0" fontId="43" fillId="20" borderId="4" applyNumberFormat="0" applyAlignment="0" applyProtection="0"/>
    <xf numFmtId="0" fontId="29" fillId="0" borderId="0"/>
    <xf numFmtId="0" fontId="28" fillId="0" borderId="0"/>
    <xf numFmtId="0" fontId="29" fillId="0" borderId="0"/>
    <xf numFmtId="0" fontId="29" fillId="0" borderId="0"/>
    <xf numFmtId="0" fontId="28" fillId="0" borderId="0"/>
    <xf numFmtId="0" fontId="29" fillId="0" borderId="0"/>
    <xf numFmtId="0" fontId="28" fillId="0" borderId="0"/>
    <xf numFmtId="0" fontId="44" fillId="21" borderId="5" applyNumberFormat="0" applyAlignment="0" applyProtection="0"/>
    <xf numFmtId="0" fontId="44" fillId="21" borderId="5" applyNumberFormat="0" applyAlignment="0" applyProtection="0"/>
    <xf numFmtId="166" fontId="45" fillId="0" borderId="0" applyFont="0" applyFill="0" applyBorder="0" applyProtection="0">
      <alignment horizontal="right"/>
    </xf>
    <xf numFmtId="167" fontId="45" fillId="0" borderId="0" applyFont="0" applyFill="0" applyBorder="0" applyProtection="0">
      <alignment horizontal="left"/>
    </xf>
    <xf numFmtId="185" fontId="46" fillId="22" borderId="6"/>
    <xf numFmtId="3" fontId="47" fillId="0" borderId="0"/>
    <xf numFmtId="3" fontId="47" fillId="0" borderId="0"/>
    <xf numFmtId="3" fontId="47" fillId="0" borderId="0"/>
    <xf numFmtId="3" fontId="47" fillId="0" borderId="0"/>
    <xf numFmtId="3" fontId="47" fillId="0" borderId="0"/>
    <xf numFmtId="3" fontId="47" fillId="0" borderId="0"/>
    <xf numFmtId="3" fontId="47" fillId="0" borderId="0"/>
    <xf numFmtId="3" fontId="47" fillId="0" borderId="0"/>
    <xf numFmtId="0" fontId="48" fillId="0" borderId="0" applyFont="0" applyFill="0" applyBorder="0" applyAlignment="0" applyProtection="0">
      <alignment horizontal="right"/>
    </xf>
    <xf numFmtId="186" fontId="48" fillId="0" borderId="0" applyFont="0" applyFill="0" applyBorder="0" applyAlignment="0" applyProtection="0"/>
    <xf numFmtId="187" fontId="48" fillId="0" borderId="0" applyFont="0" applyFill="0" applyBorder="0" applyAlignment="0" applyProtection="0">
      <alignment horizontal="right"/>
    </xf>
    <xf numFmtId="43" fontId="29" fillId="0" borderId="0" applyFont="0" applyFill="0" applyBorder="0" applyAlignment="0" applyProtection="0"/>
    <xf numFmtId="182" fontId="29" fillId="0" borderId="0" applyFont="0" applyFill="0" applyBorder="0" applyAlignment="0" applyProtection="0"/>
    <xf numFmtId="188" fontId="48" fillId="0" borderId="0" applyFont="0" applyFill="0" applyBorder="0" applyAlignment="0" applyProtection="0"/>
    <xf numFmtId="189" fontId="48" fillId="0" borderId="0" applyFont="0" applyFill="0" applyBorder="0" applyAlignment="0" applyProtection="0">
      <alignment horizontal="right"/>
    </xf>
    <xf numFmtId="43" fontId="29" fillId="0" borderId="0" applyFont="0" applyFill="0" applyBorder="0" applyAlignment="0" applyProtection="0"/>
    <xf numFmtId="43" fontId="29" fillId="0" borderId="0" applyFont="0" applyFill="0" applyBorder="0" applyAlignment="0" applyProtection="0"/>
    <xf numFmtId="43" fontId="27" fillId="0" borderId="0" applyFont="0" applyFill="0" applyBorder="0" applyAlignment="0" applyProtection="0"/>
    <xf numFmtId="190" fontId="48"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191" fontId="48" fillId="0" borderId="0" applyFont="0" applyFill="0" applyBorder="0" applyAlignment="0" applyProtection="0"/>
    <xf numFmtId="3" fontId="49" fillId="0" borderId="0" applyFont="0" applyFill="0" applyBorder="0" applyAlignment="0" applyProtection="0"/>
    <xf numFmtId="0" fontId="50" fillId="0" borderId="0"/>
    <xf numFmtId="0" fontId="51" fillId="0" borderId="0"/>
    <xf numFmtId="0" fontId="50" fillId="0" borderId="0"/>
    <xf numFmtId="0" fontId="51" fillId="0" borderId="0"/>
    <xf numFmtId="0" fontId="29" fillId="0" borderId="0"/>
    <xf numFmtId="0" fontId="29" fillId="0" borderId="0"/>
    <xf numFmtId="0" fontId="29" fillId="0" borderId="0"/>
    <xf numFmtId="0" fontId="52" fillId="0" borderId="0">
      <alignment horizontal="left" indent="3"/>
    </xf>
    <xf numFmtId="0" fontId="52" fillId="0" borderId="0">
      <alignment horizontal="left" indent="5"/>
    </xf>
    <xf numFmtId="0" fontId="29" fillId="0" borderId="0">
      <alignment horizontal="left"/>
    </xf>
    <xf numFmtId="0" fontId="29" fillId="0" borderId="0"/>
    <xf numFmtId="0" fontId="29" fillId="0" borderId="0">
      <alignment horizontal="left"/>
    </xf>
    <xf numFmtId="0" fontId="48" fillId="0" borderId="0" applyFont="0" applyFill="0" applyBorder="0" applyAlignment="0" applyProtection="0">
      <alignment horizontal="right"/>
    </xf>
    <xf numFmtId="44" fontId="29" fillId="0" borderId="0" applyFont="0" applyFill="0" applyBorder="0" applyAlignment="0" applyProtection="0"/>
    <xf numFmtId="192" fontId="29" fillId="0" borderId="0" applyFont="0" applyFill="0" applyBorder="0" applyAlignment="0" applyProtection="0"/>
    <xf numFmtId="181" fontId="29" fillId="0" borderId="0" applyFont="0" applyFill="0" applyBorder="0" applyAlignment="0" applyProtection="0"/>
    <xf numFmtId="193" fontId="53" fillId="0" borderId="0" applyFont="0" applyFill="0" applyBorder="0" applyAlignment="0" applyProtection="0"/>
    <xf numFmtId="0" fontId="48" fillId="0" borderId="0" applyFill="0" applyBorder="0" applyProtection="0"/>
    <xf numFmtId="194" fontId="53" fillId="0" borderId="0" applyFont="0" applyFill="0" applyBorder="0" applyAlignment="0" applyProtection="0"/>
    <xf numFmtId="195" fontId="48" fillId="0" borderId="0" applyFont="0" applyFill="0" applyBorder="0" applyAlignment="0" applyProtection="0"/>
    <xf numFmtId="196" fontId="48" fillId="0" borderId="0" applyFont="0" applyFill="0" applyBorder="0" applyAlignment="0" applyProtection="0"/>
    <xf numFmtId="0" fontId="49" fillId="0" borderId="0" applyFont="0" applyFill="0" applyBorder="0" applyAlignment="0" applyProtection="0"/>
    <xf numFmtId="0" fontId="48" fillId="0" borderId="0" applyFont="0" applyFill="0" applyBorder="0" applyAlignment="0" applyProtection="0"/>
    <xf numFmtId="197" fontId="48" fillId="0" borderId="0" applyFont="0" applyFill="0" applyBorder="0" applyAlignment="0" applyProtection="0"/>
    <xf numFmtId="198" fontId="48" fillId="0" borderId="0" applyFont="0" applyFill="0" applyBorder="0" applyAlignment="0" applyProtection="0"/>
    <xf numFmtId="0" fontId="54" fillId="0" borderId="7" applyNumberFormat="0" applyBorder="0" applyAlignment="0" applyProtection="0">
      <alignment horizontal="right" vertical="center"/>
    </xf>
    <xf numFmtId="0" fontId="29" fillId="0" borderId="0">
      <protection locked="0"/>
    </xf>
    <xf numFmtId="0" fontId="29" fillId="0" borderId="0"/>
    <xf numFmtId="0" fontId="48" fillId="0" borderId="8" applyNumberFormat="0" applyFont="0" applyFill="0" applyAlignment="0" applyProtection="0"/>
    <xf numFmtId="0" fontId="29" fillId="0" borderId="0">
      <protection locked="0"/>
    </xf>
    <xf numFmtId="0" fontId="29" fillId="0" borderId="0">
      <protection locked="0"/>
    </xf>
    <xf numFmtId="178" fontId="29" fillId="0" borderId="0" applyFont="0" applyFill="0" applyBorder="0" applyAlignment="0" applyProtection="0"/>
    <xf numFmtId="199" fontId="28"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2" fontId="49" fillId="0" borderId="0" applyFont="0" applyFill="0" applyBorder="0" applyAlignment="0" applyProtection="0"/>
    <xf numFmtId="0" fontId="56" fillId="0" borderId="0"/>
    <xf numFmtId="0" fontId="57" fillId="0" borderId="0">
      <alignment horizontal="right"/>
      <protection locked="0"/>
    </xf>
    <xf numFmtId="0" fontId="28" fillId="0" borderId="9"/>
    <xf numFmtId="0" fontId="29" fillId="0" borderId="0">
      <alignment horizontal="left"/>
    </xf>
    <xf numFmtId="0" fontId="58" fillId="0" borderId="0">
      <alignment horizontal="left"/>
    </xf>
    <xf numFmtId="0" fontId="59" fillId="0" borderId="0" applyFill="0" applyBorder="0" applyProtection="0">
      <alignment horizontal="left"/>
    </xf>
    <xf numFmtId="0" fontId="59" fillId="0" borderId="0">
      <alignment horizontal="left"/>
    </xf>
    <xf numFmtId="0" fontId="60" fillId="0" borderId="0" applyNumberFormat="0" applyFill="0" applyBorder="0" applyProtection="0">
      <alignment horizontal="left"/>
    </xf>
    <xf numFmtId="0" fontId="61" fillId="0" borderId="0">
      <alignment horizontal="left"/>
    </xf>
    <xf numFmtId="0" fontId="60" fillId="0" borderId="0">
      <alignment horizontal="left"/>
    </xf>
    <xf numFmtId="0" fontId="29" fillId="0" borderId="0" applyFont="0" applyFill="0" applyBorder="0" applyProtection="0">
      <alignment horizontal="right"/>
    </xf>
    <xf numFmtId="0" fontId="29" fillId="0" borderId="0" applyFont="0" applyFill="0" applyBorder="0" applyProtection="0">
      <alignment horizontal="right"/>
    </xf>
    <xf numFmtId="0" fontId="62" fillId="4" borderId="0" applyNumberFormat="0" applyBorder="0" applyAlignment="0" applyProtection="0"/>
    <xf numFmtId="0" fontId="62" fillId="4" borderId="0" applyNumberFormat="0" applyBorder="0" applyAlignment="0" applyProtection="0"/>
    <xf numFmtId="38" fontId="63" fillId="23" borderId="0" applyNumberFormat="0" applyBorder="0" applyAlignment="0" applyProtection="0"/>
    <xf numFmtId="0" fontId="29" fillId="0" borderId="0"/>
    <xf numFmtId="0" fontId="28" fillId="0" borderId="0"/>
    <xf numFmtId="0" fontId="48" fillId="0" borderId="0" applyFont="0" applyFill="0" applyBorder="0" applyAlignment="0" applyProtection="0">
      <alignment horizontal="right"/>
    </xf>
    <xf numFmtId="0" fontId="64" fillId="0" borderId="0" applyProtection="0">
      <alignment horizontal="right"/>
    </xf>
    <xf numFmtId="0" fontId="65" fillId="0" borderId="0">
      <alignment horizontal="left"/>
    </xf>
    <xf numFmtId="0" fontId="65" fillId="0" borderId="0">
      <alignment horizontal="left"/>
    </xf>
    <xf numFmtId="0" fontId="66" fillId="0" borderId="10" applyNumberFormat="0" applyAlignment="0" applyProtection="0">
      <alignment horizontal="left" vertical="center"/>
    </xf>
    <xf numFmtId="0" fontId="66" fillId="0" borderId="11">
      <alignment horizontal="left" vertical="center"/>
    </xf>
    <xf numFmtId="0" fontId="67" fillId="24" borderId="12" applyProtection="0">
      <alignment horizontal="right"/>
    </xf>
    <xf numFmtId="0" fontId="68" fillId="24" borderId="0" applyProtection="0">
      <alignment horizontal="left"/>
    </xf>
    <xf numFmtId="0" fontId="69" fillId="0" borderId="0" applyNumberFormat="0" applyFill="0" applyBorder="0" applyAlignment="0" applyProtection="0"/>
    <xf numFmtId="0" fontId="70" fillId="0" borderId="13" applyNumberFormat="0" applyFill="0" applyAlignment="0" applyProtection="0"/>
    <xf numFmtId="0" fontId="70" fillId="0" borderId="13" applyNumberFormat="0" applyFill="0" applyAlignment="0" applyProtection="0"/>
    <xf numFmtId="0" fontId="71" fillId="0" borderId="0">
      <alignment vertical="top" wrapText="1"/>
    </xf>
    <xf numFmtId="0" fontId="71" fillId="0" borderId="0">
      <alignment vertical="top" wrapText="1"/>
    </xf>
    <xf numFmtId="0" fontId="71" fillId="0" borderId="0">
      <alignment vertical="top" wrapText="1"/>
    </xf>
    <xf numFmtId="0" fontId="71" fillId="0" borderId="0">
      <alignment vertical="top" wrapText="1"/>
    </xf>
    <xf numFmtId="0" fontId="72" fillId="0" borderId="0">
      <alignment horizontal="left"/>
    </xf>
    <xf numFmtId="0" fontId="29" fillId="0" borderId="14">
      <alignment horizontal="left" vertical="top"/>
    </xf>
    <xf numFmtId="0" fontId="73" fillId="0" borderId="15" applyNumberFormat="0" applyFill="0" applyAlignment="0" applyProtection="0"/>
    <xf numFmtId="0" fontId="73" fillId="0" borderId="15" applyNumberFormat="0" applyFill="0" applyAlignment="0" applyProtection="0"/>
    <xf numFmtId="168" fontId="66" fillId="0" borderId="0" applyNumberFormat="0" applyFill="0" applyAlignment="0" applyProtection="0"/>
    <xf numFmtId="0" fontId="74" fillId="0" borderId="0">
      <alignment horizontal="left"/>
    </xf>
    <xf numFmtId="0" fontId="29" fillId="0" borderId="14">
      <alignment horizontal="left" vertical="top"/>
    </xf>
    <xf numFmtId="0" fontId="75" fillId="0" borderId="16" applyNumberFormat="0" applyFill="0" applyAlignment="0" applyProtection="0"/>
    <xf numFmtId="0" fontId="75" fillId="0" borderId="16" applyNumberFormat="0" applyFill="0" applyAlignment="0" applyProtection="0"/>
    <xf numFmtId="168" fontId="76" fillId="0" borderId="0" applyNumberFormat="0" applyFill="0" applyAlignment="0" applyProtection="0"/>
    <xf numFmtId="0" fontId="77" fillId="0" borderId="0">
      <alignment horizontal="left"/>
    </xf>
    <xf numFmtId="0" fontId="75" fillId="0" borderId="0" applyNumberFormat="0" applyFill="0" applyBorder="0" applyAlignment="0" applyProtection="0"/>
    <xf numFmtId="0" fontId="75" fillId="0" borderId="0" applyNumberFormat="0" applyFill="0" applyBorder="0" applyAlignment="0" applyProtection="0"/>
    <xf numFmtId="168" fontId="52" fillId="0" borderId="0" applyNumberFormat="0" applyFill="0" applyAlignment="0" applyProtection="0"/>
    <xf numFmtId="168" fontId="78" fillId="0" borderId="0" applyNumberFormat="0" applyFill="0" applyAlignment="0" applyProtection="0"/>
    <xf numFmtId="168" fontId="79" fillId="0" borderId="0" applyNumberFormat="0" applyFill="0" applyAlignment="0" applyProtection="0"/>
    <xf numFmtId="168" fontId="79" fillId="0" borderId="0" applyNumberFormat="0" applyFont="0" applyFill="0" applyBorder="0" applyAlignment="0" applyProtection="0"/>
    <xf numFmtId="168" fontId="79" fillId="0" borderId="0" applyNumberFormat="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28" fillId="0" borderId="0">
      <alignment horizontal="center"/>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2" fillId="0" borderId="0" applyFill="0" applyBorder="0" applyProtection="0">
      <alignment horizontal="left"/>
    </xf>
    <xf numFmtId="0" fontId="83" fillId="7" borderId="4" applyNumberFormat="0" applyAlignment="0" applyProtection="0"/>
    <xf numFmtId="10" fontId="63" fillId="25" borderId="17" applyNumberFormat="0" applyBorder="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53" fillId="0" borderId="0" applyFill="0" applyBorder="0" applyProtection="0"/>
    <xf numFmtId="0" fontId="53" fillId="0" borderId="0" applyFill="0" applyBorder="0" applyProtection="0"/>
    <xf numFmtId="0" fontId="53" fillId="0" borderId="0" applyFill="0" applyBorder="0" applyProtection="0"/>
    <xf numFmtId="0" fontId="53" fillId="0" borderId="0" applyFill="0" applyBorder="0" applyProtection="0"/>
    <xf numFmtId="0" fontId="67" fillId="0" borderId="18" applyProtection="0">
      <alignment horizontal="right"/>
    </xf>
    <xf numFmtId="0" fontId="67" fillId="0" borderId="12" applyProtection="0">
      <alignment horizontal="right"/>
    </xf>
    <xf numFmtId="0" fontId="67" fillId="0" borderId="19" applyProtection="0">
      <alignment horizontal="center"/>
      <protection locked="0"/>
    </xf>
    <xf numFmtId="0" fontId="29" fillId="0" borderId="0"/>
    <xf numFmtId="0" fontId="84" fillId="0" borderId="20" applyNumberFormat="0" applyFill="0" applyAlignment="0" applyProtection="0"/>
    <xf numFmtId="0" fontId="84" fillId="0" borderId="20" applyNumberFormat="0" applyFill="0" applyAlignment="0" applyProtection="0"/>
    <xf numFmtId="0" fontId="29" fillId="0" borderId="0"/>
    <xf numFmtId="0" fontId="29" fillId="0" borderId="0"/>
    <xf numFmtId="0" fontId="29" fillId="0" borderId="0"/>
    <xf numFmtId="200" fontId="48" fillId="0" borderId="0" applyFont="0" applyFill="0" applyBorder="0" applyAlignment="0" applyProtection="0"/>
    <xf numFmtId="201" fontId="48" fillId="0" borderId="0" applyFont="0" applyFill="0" applyBorder="0" applyAlignment="0" applyProtection="0"/>
    <xf numFmtId="180" fontId="85" fillId="0" borderId="0" applyFont="0" applyFill="0" applyBorder="0" applyAlignment="0" applyProtection="0"/>
    <xf numFmtId="181" fontId="85" fillId="0" borderId="0" applyFont="0" applyFill="0" applyBorder="0" applyAlignment="0" applyProtection="0"/>
    <xf numFmtId="0" fontId="86" fillId="0" borderId="0" applyNumberFormat="0">
      <alignment horizontal="left"/>
    </xf>
    <xf numFmtId="0" fontId="48" fillId="0" borderId="0" applyFont="0" applyFill="0" applyBorder="0" applyAlignment="0" applyProtection="0">
      <alignment horizontal="right"/>
    </xf>
    <xf numFmtId="202" fontId="48" fillId="0" borderId="0" applyFont="0" applyFill="0" applyBorder="0" applyAlignment="0" applyProtection="0">
      <alignment horizontal="right"/>
    </xf>
    <xf numFmtId="1" fontId="29" fillId="0" borderId="0" applyFont="0" applyFill="0" applyBorder="0" applyProtection="0">
      <alignment horizontal="right"/>
    </xf>
    <xf numFmtId="1" fontId="29" fillId="0" borderId="0" applyFont="0" applyFill="0" applyBorder="0" applyProtection="0">
      <alignment horizontal="right"/>
    </xf>
    <xf numFmtId="0" fontId="87" fillId="26" borderId="0" applyNumberFormat="0" applyBorder="0" applyAlignment="0" applyProtection="0"/>
    <xf numFmtId="0" fontId="87" fillId="26" borderId="0" applyNumberFormat="0" applyBorder="0" applyAlignment="0" applyProtection="0"/>
    <xf numFmtId="37" fontId="88" fillId="0" borderId="0"/>
    <xf numFmtId="0" fontId="89" fillId="0" borderId="0"/>
    <xf numFmtId="3" fontId="90" fillId="0" borderId="0"/>
    <xf numFmtId="0" fontId="89" fillId="0" borderId="0"/>
    <xf numFmtId="0" fontId="89" fillId="0" borderId="0"/>
    <xf numFmtId="0" fontId="89" fillId="0" borderId="0"/>
    <xf numFmtId="0" fontId="89" fillId="0" borderId="0"/>
    <xf numFmtId="0" fontId="48" fillId="0" borderId="0" applyFill="0" applyBorder="0" applyProtection="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xf numFmtId="0" fontId="27" fillId="0" borderId="0"/>
    <xf numFmtId="0" fontId="29" fillId="0" borderId="0"/>
    <xf numFmtId="0" fontId="29"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183" fontId="28" fillId="0" borderId="0" applyFill="0" applyBorder="0" applyAlignment="0" applyProtection="0"/>
    <xf numFmtId="183" fontId="28" fillId="0" borderId="0" applyFill="0" applyBorder="0" applyAlignment="0" applyProtection="0"/>
    <xf numFmtId="183" fontId="28" fillId="0" borderId="0" applyFill="0" applyBorder="0" applyAlignment="0" applyProtection="0"/>
    <xf numFmtId="0" fontId="91" fillId="0" borderId="0"/>
    <xf numFmtId="0" fontId="27" fillId="0" borderId="0"/>
    <xf numFmtId="0" fontId="27" fillId="0" borderId="0"/>
    <xf numFmtId="0" fontId="29" fillId="0" borderId="0"/>
    <xf numFmtId="0" fontId="29" fillId="0" borderId="0"/>
    <xf numFmtId="0" fontId="29" fillId="0" borderId="0"/>
    <xf numFmtId="0" fontId="29" fillId="0" borderId="0"/>
    <xf numFmtId="0" fontId="29"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8" fillId="0" borderId="0"/>
    <xf numFmtId="0" fontId="27" fillId="27" borderId="21" applyNumberFormat="0" applyFont="0" applyAlignment="0" applyProtection="0"/>
    <xf numFmtId="0" fontId="29" fillId="27" borderId="21" applyNumberFormat="0" applyFont="0" applyAlignment="0" applyProtection="0"/>
    <xf numFmtId="0" fontId="92" fillId="0" borderId="0"/>
    <xf numFmtId="0" fontId="56" fillId="0" borderId="0"/>
    <xf numFmtId="0" fontId="56" fillId="0" borderId="0"/>
    <xf numFmtId="0" fontId="93" fillId="20" borderId="22" applyNumberFormat="0" applyAlignment="0" applyProtection="0"/>
    <xf numFmtId="0" fontId="93" fillId="20" borderId="22" applyNumberFormat="0" applyAlignment="0" applyProtection="0"/>
    <xf numFmtId="40" fontId="94" fillId="28" borderId="0">
      <alignment horizontal="right"/>
    </xf>
    <xf numFmtId="0" fontId="95" fillId="28" borderId="0">
      <alignment horizontal="right"/>
    </xf>
    <xf numFmtId="0" fontId="96" fillId="28" borderId="23"/>
    <xf numFmtId="0" fontId="96" fillId="0" borderId="0" applyBorder="0">
      <alignment horizontal="centerContinuous"/>
    </xf>
    <xf numFmtId="0" fontId="97" fillId="0" borderId="0" applyBorder="0">
      <alignment horizontal="centerContinuous"/>
    </xf>
    <xf numFmtId="169" fontId="29" fillId="0" borderId="0" applyFont="0" applyFill="0" applyBorder="0" applyProtection="0">
      <alignment horizontal="right"/>
    </xf>
    <xf numFmtId="169" fontId="29" fillId="0" borderId="0" applyFont="0" applyFill="0" applyBorder="0" applyProtection="0">
      <alignment horizontal="right"/>
    </xf>
    <xf numFmtId="1" fontId="98" fillId="0" borderId="0" applyProtection="0">
      <alignment horizontal="right" vertical="center"/>
    </xf>
    <xf numFmtId="9" fontId="99" fillId="0" borderId="0" applyFont="0" applyFill="0" applyBorder="0" applyAlignment="0" applyProtection="0"/>
    <xf numFmtId="10" fontId="2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203" fontId="53" fillId="0" borderId="0" applyFont="0" applyFill="0" applyBorder="0" applyAlignment="0" applyProtection="0"/>
    <xf numFmtId="3" fontId="40" fillId="29" borderId="24"/>
    <xf numFmtId="3" fontId="40" fillId="0" borderId="24" applyFont="0" applyFill="0" applyBorder="0" applyAlignment="0" applyProtection="0">
      <protection locked="0"/>
    </xf>
    <xf numFmtId="0" fontId="92" fillId="0" borderId="0"/>
    <xf numFmtId="0" fontId="28" fillId="0" borderId="0"/>
    <xf numFmtId="0" fontId="63" fillId="0" borderId="0"/>
    <xf numFmtId="204" fontId="101" fillId="0" borderId="0"/>
    <xf numFmtId="0" fontId="29" fillId="0" borderId="0"/>
    <xf numFmtId="0" fontId="29" fillId="0" borderId="0"/>
    <xf numFmtId="2" fontId="102" fillId="30" borderId="25" applyAlignment="0" applyProtection="0">
      <protection locked="0"/>
    </xf>
    <xf numFmtId="0" fontId="103" fillId="25" borderId="25" applyNumberFormat="0" applyAlignment="0" applyProtection="0"/>
    <xf numFmtId="0" fontId="104" fillId="31" borderId="17" applyNumberFormat="0" applyAlignment="0" applyProtection="0">
      <alignment horizontal="center" vertical="center"/>
    </xf>
    <xf numFmtId="0" fontId="63" fillId="0" borderId="0"/>
    <xf numFmtId="0" fontId="28" fillId="0" borderId="0"/>
    <xf numFmtId="4" fontId="91" fillId="32" borderId="22" applyNumberFormat="0" applyProtection="0">
      <alignment vertical="center"/>
    </xf>
    <xf numFmtId="4" fontId="105" fillId="32" borderId="22" applyNumberFormat="0" applyProtection="0">
      <alignment vertical="center"/>
    </xf>
    <xf numFmtId="4" fontId="91" fillId="32" borderId="22" applyNumberFormat="0" applyProtection="0">
      <alignment horizontal="left" vertical="center" indent="1"/>
    </xf>
    <xf numFmtId="4" fontId="91" fillId="32" borderId="22" applyNumberFormat="0" applyProtection="0">
      <alignment horizontal="left" vertical="center" indent="1"/>
    </xf>
    <xf numFmtId="0" fontId="29" fillId="33" borderId="22" applyNumberFormat="0" applyProtection="0">
      <alignment horizontal="left" vertical="center" indent="1"/>
    </xf>
    <xf numFmtId="4" fontId="91" fillId="34" borderId="22" applyNumberFormat="0" applyProtection="0">
      <alignment horizontal="right" vertical="center"/>
    </xf>
    <xf numFmtId="4" fontId="91" fillId="35" borderId="22" applyNumberFormat="0" applyProtection="0">
      <alignment horizontal="right" vertical="center"/>
    </xf>
    <xf numFmtId="4" fontId="91" fillId="36" borderId="22" applyNumberFormat="0" applyProtection="0">
      <alignment horizontal="right" vertical="center"/>
    </xf>
    <xf numFmtId="4" fontId="91" fillId="37" borderId="22" applyNumberFormat="0" applyProtection="0">
      <alignment horizontal="right" vertical="center"/>
    </xf>
    <xf numFmtId="4" fontId="91" fillId="38" borderId="22" applyNumberFormat="0" applyProtection="0">
      <alignment horizontal="right" vertical="center"/>
    </xf>
    <xf numFmtId="4" fontId="91" fillId="39" borderId="22" applyNumberFormat="0" applyProtection="0">
      <alignment horizontal="right" vertical="center"/>
    </xf>
    <xf numFmtId="4" fontId="91" fillId="40" borderId="22" applyNumberFormat="0" applyProtection="0">
      <alignment horizontal="right" vertical="center"/>
    </xf>
    <xf numFmtId="4" fontId="91" fillId="41" borderId="22" applyNumberFormat="0" applyProtection="0">
      <alignment horizontal="right" vertical="center"/>
    </xf>
    <xf numFmtId="4" fontId="91" fillId="42" borderId="22" applyNumberFormat="0" applyProtection="0">
      <alignment horizontal="right" vertical="center"/>
    </xf>
    <xf numFmtId="4" fontId="46" fillId="43" borderId="22" applyNumberFormat="0" applyProtection="0">
      <alignment horizontal="left" vertical="center" indent="1"/>
    </xf>
    <xf numFmtId="4" fontId="91" fillId="44" borderId="26" applyNumberFormat="0" applyProtection="0">
      <alignment horizontal="left" vertical="center" indent="1"/>
    </xf>
    <xf numFmtId="4" fontId="106" fillId="45" borderId="0" applyNumberFormat="0" applyProtection="0">
      <alignment horizontal="left" vertical="center" indent="1"/>
    </xf>
    <xf numFmtId="0" fontId="29" fillId="33" borderId="22" applyNumberFormat="0" applyProtection="0">
      <alignment horizontal="left" vertical="center" indent="1"/>
    </xf>
    <xf numFmtId="4" fontId="91" fillId="44" borderId="22" applyNumberFormat="0" applyProtection="0">
      <alignment horizontal="left" vertical="center" indent="1"/>
    </xf>
    <xf numFmtId="4" fontId="91" fillId="46" borderId="22" applyNumberFormat="0" applyProtection="0">
      <alignment horizontal="left" vertical="center" indent="1"/>
    </xf>
    <xf numFmtId="0" fontId="29" fillId="46" borderId="22" applyNumberFormat="0" applyProtection="0">
      <alignment horizontal="left" vertical="center" indent="1"/>
    </xf>
    <xf numFmtId="0" fontId="29" fillId="46" borderId="22" applyNumberFormat="0" applyProtection="0">
      <alignment horizontal="left" vertical="center" indent="1"/>
    </xf>
    <xf numFmtId="0" fontId="29" fillId="31" borderId="22" applyNumberFormat="0" applyProtection="0">
      <alignment horizontal="left" vertical="center" indent="1"/>
    </xf>
    <xf numFmtId="0" fontId="29" fillId="31" borderId="22" applyNumberFormat="0" applyProtection="0">
      <alignment horizontal="left" vertical="center" indent="1"/>
    </xf>
    <xf numFmtId="0" fontId="29" fillId="23" borderId="22" applyNumberFormat="0" applyProtection="0">
      <alignment horizontal="left" vertical="center" indent="1"/>
    </xf>
    <xf numFmtId="0" fontId="29" fillId="23" borderId="22" applyNumberFormat="0" applyProtection="0">
      <alignment horizontal="left" vertical="center" indent="1"/>
    </xf>
    <xf numFmtId="0" fontId="29" fillId="33" borderId="22" applyNumberFormat="0" applyProtection="0">
      <alignment horizontal="left" vertical="center" indent="1"/>
    </xf>
    <xf numFmtId="0" fontId="29" fillId="33" borderId="22" applyNumberFormat="0" applyProtection="0">
      <alignment horizontal="left" vertical="center" indent="1"/>
    </xf>
    <xf numFmtId="4" fontId="91" fillId="25" borderId="22" applyNumberFormat="0" applyProtection="0">
      <alignment vertical="center"/>
    </xf>
    <xf numFmtId="4" fontId="105" fillId="25" borderId="22" applyNumberFormat="0" applyProtection="0">
      <alignment vertical="center"/>
    </xf>
    <xf numFmtId="4" fontId="91" fillId="25" borderId="22" applyNumberFormat="0" applyProtection="0">
      <alignment horizontal="left" vertical="center" indent="1"/>
    </xf>
    <xf numFmtId="4" fontId="91" fillId="25" borderId="22" applyNumberFormat="0" applyProtection="0">
      <alignment horizontal="left" vertical="center" indent="1"/>
    </xf>
    <xf numFmtId="4" fontId="91" fillId="44" borderId="22" applyNumberFormat="0" applyProtection="0">
      <alignment horizontal="right" vertical="center"/>
    </xf>
    <xf numFmtId="4" fontId="105" fillId="44" borderId="22" applyNumberFormat="0" applyProtection="0">
      <alignment horizontal="right" vertical="center"/>
    </xf>
    <xf numFmtId="0" fontId="29" fillId="33" borderId="22" applyNumberFormat="0" applyProtection="0">
      <alignment horizontal="left" vertical="center" indent="1"/>
    </xf>
    <xf numFmtId="0" fontId="29" fillId="33" borderId="22" applyNumberFormat="0" applyProtection="0">
      <alignment horizontal="left" vertical="center" indent="1"/>
    </xf>
    <xf numFmtId="0" fontId="107" fillId="0" borderId="0"/>
    <xf numFmtId="4" fontId="108" fillId="44" borderId="22" applyNumberFormat="0" applyProtection="0">
      <alignment horizontal="right" vertical="center"/>
    </xf>
    <xf numFmtId="0" fontId="28" fillId="0" borderId="9"/>
    <xf numFmtId="0" fontId="29" fillId="0" borderId="0"/>
    <xf numFmtId="0" fontId="28" fillId="0" borderId="0"/>
    <xf numFmtId="0" fontId="31" fillId="0" borderId="0"/>
    <xf numFmtId="0" fontId="29" fillId="0" borderId="0">
      <alignment vertical="top"/>
    </xf>
    <xf numFmtId="0" fontId="109" fillId="28" borderId="27">
      <alignment horizontal="center"/>
    </xf>
    <xf numFmtId="3" fontId="110" fillId="28" borderId="0"/>
    <xf numFmtId="3" fontId="109" fillId="28" borderId="0"/>
    <xf numFmtId="0" fontId="110" fillId="28" borderId="0"/>
    <xf numFmtId="0" fontId="109" fillId="28" borderId="0"/>
    <xf numFmtId="0" fontId="110" fillId="28" borderId="0">
      <alignment horizontal="center"/>
    </xf>
    <xf numFmtId="0" fontId="28" fillId="0" borderId="28"/>
    <xf numFmtId="0" fontId="111" fillId="0" borderId="0">
      <alignment wrapText="1"/>
    </xf>
    <xf numFmtId="0" fontId="111" fillId="0" borderId="0">
      <alignment wrapText="1"/>
    </xf>
    <xf numFmtId="0" fontId="111" fillId="0" borderId="0">
      <alignment wrapText="1"/>
    </xf>
    <xf numFmtId="0" fontId="111" fillId="0" borderId="0">
      <alignment wrapText="1"/>
    </xf>
    <xf numFmtId="0" fontId="112" fillId="0" borderId="0" applyBorder="0" applyProtection="0">
      <alignment vertical="center"/>
    </xf>
    <xf numFmtId="0" fontId="112" fillId="0" borderId="29" applyBorder="0" applyProtection="0">
      <alignment horizontal="right" vertical="center"/>
    </xf>
    <xf numFmtId="0" fontId="113" fillId="47" borderId="0" applyBorder="0" applyProtection="0">
      <alignment horizontal="centerContinuous" vertical="center"/>
    </xf>
    <xf numFmtId="0" fontId="113" fillId="48" borderId="29" applyBorder="0" applyProtection="0">
      <alignment horizontal="centerContinuous" vertical="center"/>
    </xf>
    <xf numFmtId="0" fontId="114" fillId="0" borderId="0" applyNumberFormat="0" applyFill="0" applyBorder="0" applyProtection="0">
      <alignment horizontal="left"/>
    </xf>
    <xf numFmtId="0" fontId="115" fillId="49" borderId="0">
      <alignment horizontal="right" vertical="top" wrapText="1"/>
    </xf>
    <xf numFmtId="0" fontId="115" fillId="49" borderId="0">
      <alignment horizontal="right" vertical="top" wrapText="1"/>
    </xf>
    <xf numFmtId="0" fontId="115" fillId="49" borderId="0">
      <alignment horizontal="right" vertical="top" wrapText="1"/>
    </xf>
    <xf numFmtId="0" fontId="115" fillId="49" borderId="0">
      <alignment horizontal="right" vertical="top" wrapText="1"/>
    </xf>
    <xf numFmtId="0" fontId="115" fillId="0" borderId="0" applyBorder="0" applyProtection="0">
      <alignment horizontal="left"/>
    </xf>
    <xf numFmtId="0" fontId="116" fillId="0" borderId="0"/>
    <xf numFmtId="0" fontId="116" fillId="0" borderId="0"/>
    <xf numFmtId="0" fontId="116" fillId="0" borderId="0"/>
    <xf numFmtId="0" fontId="116" fillId="0" borderId="0"/>
    <xf numFmtId="0" fontId="117" fillId="0" borderId="0"/>
    <xf numFmtId="0" fontId="117" fillId="0" borderId="0"/>
    <xf numFmtId="0" fontId="117" fillId="0" borderId="0"/>
    <xf numFmtId="0" fontId="118" fillId="0" borderId="0"/>
    <xf numFmtId="0" fontId="118" fillId="0" borderId="0"/>
    <xf numFmtId="0" fontId="118" fillId="0" borderId="0"/>
    <xf numFmtId="170" fontId="63" fillId="0" borderId="0">
      <alignment wrapText="1"/>
      <protection locked="0"/>
    </xf>
    <xf numFmtId="170" fontId="63" fillId="0" borderId="0">
      <alignment wrapText="1"/>
      <protection locked="0"/>
    </xf>
    <xf numFmtId="170" fontId="115" fillId="50" borderId="0">
      <alignment wrapText="1"/>
      <protection locked="0"/>
    </xf>
    <xf numFmtId="170" fontId="115" fillId="50" borderId="0">
      <alignment wrapText="1"/>
      <protection locked="0"/>
    </xf>
    <xf numFmtId="170" fontId="115" fillId="50" borderId="0">
      <alignment wrapText="1"/>
      <protection locked="0"/>
    </xf>
    <xf numFmtId="170" fontId="115" fillId="50" borderId="0">
      <alignment wrapText="1"/>
      <protection locked="0"/>
    </xf>
    <xf numFmtId="170" fontId="63" fillId="0" borderId="0">
      <alignment wrapText="1"/>
      <protection locked="0"/>
    </xf>
    <xf numFmtId="171" fontId="63" fillId="0" borderId="0">
      <alignment wrapText="1"/>
      <protection locked="0"/>
    </xf>
    <xf numFmtId="171" fontId="63" fillId="0" borderId="0">
      <alignment wrapText="1"/>
      <protection locked="0"/>
    </xf>
    <xf numFmtId="171" fontId="63" fillId="0" borderId="0">
      <alignment wrapText="1"/>
      <protection locked="0"/>
    </xf>
    <xf numFmtId="171" fontId="115" fillId="50" borderId="0">
      <alignment wrapText="1"/>
      <protection locked="0"/>
    </xf>
    <xf numFmtId="171" fontId="115" fillId="50" borderId="0">
      <alignment wrapText="1"/>
      <protection locked="0"/>
    </xf>
    <xf numFmtId="171" fontId="115" fillId="50" borderId="0">
      <alignment wrapText="1"/>
      <protection locked="0"/>
    </xf>
    <xf numFmtId="171" fontId="115" fillId="50" borderId="0">
      <alignment wrapText="1"/>
      <protection locked="0"/>
    </xf>
    <xf numFmtId="171" fontId="115" fillId="50" borderId="0">
      <alignment wrapText="1"/>
      <protection locked="0"/>
    </xf>
    <xf numFmtId="171" fontId="63" fillId="0" borderId="0">
      <alignment wrapText="1"/>
      <protection locked="0"/>
    </xf>
    <xf numFmtId="172" fontId="63" fillId="0" borderId="0">
      <alignment wrapText="1"/>
      <protection locked="0"/>
    </xf>
    <xf numFmtId="172" fontId="63" fillId="0" borderId="0">
      <alignment wrapText="1"/>
      <protection locked="0"/>
    </xf>
    <xf numFmtId="172" fontId="115" fillId="50" borderId="0">
      <alignment wrapText="1"/>
      <protection locked="0"/>
    </xf>
    <xf numFmtId="172" fontId="115" fillId="50" borderId="0">
      <alignment wrapText="1"/>
      <protection locked="0"/>
    </xf>
    <xf numFmtId="172" fontId="115" fillId="50" borderId="0">
      <alignment wrapText="1"/>
      <protection locked="0"/>
    </xf>
    <xf numFmtId="172" fontId="115" fillId="50" borderId="0">
      <alignment wrapText="1"/>
      <protection locked="0"/>
    </xf>
    <xf numFmtId="172" fontId="63" fillId="0" borderId="0">
      <alignment wrapText="1"/>
      <protection locked="0"/>
    </xf>
    <xf numFmtId="0" fontId="60" fillId="0" borderId="0" applyNumberFormat="0" applyFill="0" applyBorder="0" applyProtection="0">
      <alignment horizontal="left"/>
    </xf>
    <xf numFmtId="0" fontId="74" fillId="0" borderId="0" applyNumberFormat="0" applyFill="0" applyBorder="0" applyProtection="0"/>
    <xf numFmtId="0" fontId="119" fillId="0" borderId="0" applyFill="0" applyBorder="0" applyProtection="0">
      <alignment horizontal="left"/>
    </xf>
    <xf numFmtId="173" fontId="115" fillId="49" borderId="30">
      <alignment wrapText="1"/>
    </xf>
    <xf numFmtId="173" fontId="115" fillId="49" borderId="30">
      <alignment wrapText="1"/>
    </xf>
    <xf numFmtId="173" fontId="115" fillId="49" borderId="30">
      <alignment wrapText="1"/>
    </xf>
    <xf numFmtId="174" fontId="115" fillId="49" borderId="30">
      <alignment wrapText="1"/>
    </xf>
    <xf numFmtId="174" fontId="115" fillId="49" borderId="30">
      <alignment wrapText="1"/>
    </xf>
    <xf numFmtId="174" fontId="115" fillId="49" borderId="30">
      <alignment wrapText="1"/>
    </xf>
    <xf numFmtId="174" fontId="115" fillId="49" borderId="30">
      <alignment wrapText="1"/>
    </xf>
    <xf numFmtId="175" fontId="115" fillId="49" borderId="30">
      <alignment wrapText="1"/>
    </xf>
    <xf numFmtId="175" fontId="115" fillId="49" borderId="30">
      <alignment wrapText="1"/>
    </xf>
    <xf numFmtId="175" fontId="115" fillId="49" borderId="30">
      <alignment wrapText="1"/>
    </xf>
    <xf numFmtId="0" fontId="116" fillId="0" borderId="31">
      <alignment horizontal="right"/>
    </xf>
    <xf numFmtId="0" fontId="116" fillId="0" borderId="31">
      <alignment horizontal="right"/>
    </xf>
    <xf numFmtId="0" fontId="116" fillId="0" borderId="31">
      <alignment horizontal="right"/>
    </xf>
    <xf numFmtId="0" fontId="63" fillId="0" borderId="14" applyFill="0" applyBorder="0" applyProtection="0">
      <alignment horizontal="left" vertical="top"/>
    </xf>
    <xf numFmtId="0" fontId="116" fillId="0" borderId="31">
      <alignment horizontal="right"/>
    </xf>
    <xf numFmtId="205" fontId="29" fillId="0" borderId="0" applyNumberFormat="0" applyFill="0" applyBorder="0">
      <alignment horizontal="left"/>
    </xf>
    <xf numFmtId="205" fontId="29" fillId="0" borderId="0" applyNumberFormat="0" applyFill="0" applyBorder="0">
      <alignment horizontal="right"/>
    </xf>
    <xf numFmtId="0" fontId="29" fillId="0" borderId="0"/>
    <xf numFmtId="0" fontId="120" fillId="0" borderId="0" applyNumberFormat="0" applyFill="0" applyBorder="0" applyProtection="0"/>
    <xf numFmtId="0" fontId="120" fillId="0" borderId="0" applyNumberFormat="0" applyFill="0" applyBorder="0" applyProtection="0"/>
    <xf numFmtId="0" fontId="29" fillId="0" borderId="0" applyNumberFormat="0" applyFill="0" applyBorder="0" applyProtection="0"/>
    <xf numFmtId="0" fontId="29" fillId="0" borderId="0" applyNumberFormat="0" applyFill="0" applyBorder="0" applyProtection="0"/>
    <xf numFmtId="0" fontId="120" fillId="0" borderId="0" applyNumberFormat="0" applyFill="0" applyBorder="0" applyProtection="0"/>
    <xf numFmtId="0" fontId="120" fillId="0" borderId="0"/>
    <xf numFmtId="40" fontId="121" fillId="0" borderId="0"/>
    <xf numFmtId="0" fontId="122" fillId="0" borderId="0" applyNumberFormat="0" applyFill="0" applyBorder="0" applyAlignment="0" applyProtection="0"/>
    <xf numFmtId="0" fontId="122" fillId="0" borderId="0" applyNumberFormat="0" applyFill="0" applyBorder="0" applyAlignment="0" applyProtection="0"/>
    <xf numFmtId="0" fontId="123" fillId="0" borderId="0" applyNumberFormat="0" applyFill="0" applyBorder="0" applyProtection="0">
      <alignment horizontal="left" vertical="center" indent="10"/>
    </xf>
    <xf numFmtId="0" fontId="123" fillId="0" borderId="0" applyNumberFormat="0" applyFill="0" applyBorder="0" applyProtection="0">
      <alignment horizontal="left" vertical="center" indent="10"/>
    </xf>
    <xf numFmtId="0" fontId="29" fillId="0" borderId="0"/>
    <xf numFmtId="0" fontId="120" fillId="0" borderId="0"/>
    <xf numFmtId="0" fontId="124" fillId="0" borderId="32" applyNumberFormat="0" applyFill="0" applyAlignment="0" applyProtection="0"/>
    <xf numFmtId="0" fontId="124" fillId="0" borderId="32" applyNumberFormat="0" applyFill="0" applyAlignment="0" applyProtection="0"/>
    <xf numFmtId="0" fontId="125" fillId="0" borderId="0" applyFill="0" applyBorder="0" applyProtection="0"/>
    <xf numFmtId="0" fontId="125" fillId="0" borderId="0" applyFill="0" applyBorder="0" applyProtection="0"/>
    <xf numFmtId="0" fontId="29" fillId="0" borderId="0"/>
    <xf numFmtId="0" fontId="92" fillId="0" borderId="0"/>
    <xf numFmtId="0" fontId="29" fillId="0" borderId="0"/>
    <xf numFmtId="0" fontId="29" fillId="0" borderId="0"/>
    <xf numFmtId="0" fontId="28" fillId="0" borderId="0">
      <alignment horizontal="center" textRotation="180"/>
    </xf>
    <xf numFmtId="0" fontId="126" fillId="0" borderId="0" applyNumberFormat="0" applyFill="0" applyBorder="0" applyAlignment="0" applyProtection="0"/>
    <xf numFmtId="0" fontId="126" fillId="0" borderId="0" applyNumberFormat="0" applyFill="0" applyBorder="0" applyAlignment="0" applyProtection="0"/>
    <xf numFmtId="0" fontId="63" fillId="0" borderId="0"/>
    <xf numFmtId="0" fontId="130" fillId="0" borderId="0" applyNumberFormat="0" applyFill="0" applyBorder="0" applyAlignment="0" applyProtection="0"/>
    <xf numFmtId="0" fontId="132" fillId="0" borderId="0"/>
    <xf numFmtId="9" fontId="27" fillId="0" borderId="0" applyFont="0" applyFill="0" applyBorder="0" applyAlignment="0" applyProtection="0"/>
    <xf numFmtId="0" fontId="28" fillId="0" borderId="0"/>
    <xf numFmtId="0" fontId="133" fillId="0" borderId="0"/>
    <xf numFmtId="0" fontId="134" fillId="0" borderId="0"/>
    <xf numFmtId="0" fontId="135" fillId="0" borderId="0"/>
    <xf numFmtId="183" fontId="28" fillId="0" borderId="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64" fontId="28" fillId="0" borderId="0" applyFont="0" applyFill="0" applyBorder="0" applyProtection="0">
      <alignment horizontal="right"/>
    </xf>
    <xf numFmtId="164" fontId="28" fillId="0" borderId="0" applyFont="0" applyFill="0" applyBorder="0" applyProtection="0">
      <alignment horizontal="right"/>
    </xf>
    <xf numFmtId="165" fontId="28" fillId="0" borderId="0" applyFont="0" applyFill="0" applyBorder="0" applyProtection="0">
      <alignment horizontal="right"/>
    </xf>
    <xf numFmtId="165" fontId="28" fillId="0" borderId="0" applyFont="0" applyFill="0" applyBorder="0" applyProtection="0">
      <alignment horizontal="right"/>
    </xf>
    <xf numFmtId="166" fontId="28" fillId="0" borderId="0" applyFont="0" applyFill="0" applyBorder="0" applyProtection="0">
      <alignment horizontal="right"/>
    </xf>
    <xf numFmtId="166" fontId="28" fillId="0" borderId="0" applyFont="0" applyFill="0" applyBorder="0" applyProtection="0">
      <alignment horizontal="right"/>
    </xf>
    <xf numFmtId="177" fontId="28" fillId="0" borderId="0" applyBorder="0"/>
    <xf numFmtId="0" fontId="28" fillId="0" borderId="0"/>
    <xf numFmtId="0" fontId="28" fillId="0" borderId="0"/>
    <xf numFmtId="0" fontId="28" fillId="0" borderId="0"/>
    <xf numFmtId="0" fontId="28" fillId="0" borderId="0"/>
    <xf numFmtId="166" fontId="39" fillId="0" borderId="0" applyFont="0" applyFill="0" applyBorder="0" applyProtection="0">
      <alignment horizontal="right"/>
    </xf>
    <xf numFmtId="167" fontId="39" fillId="0" borderId="0" applyFont="0" applyFill="0" applyBorder="0" applyProtection="0">
      <alignment horizontal="left"/>
    </xf>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8" fillId="0" borderId="0"/>
    <xf numFmtId="0" fontId="28" fillId="0" borderId="0"/>
    <xf numFmtId="0" fontId="28" fillId="0" borderId="0"/>
    <xf numFmtId="0" fontId="28" fillId="0" borderId="0">
      <alignment horizontal="left"/>
    </xf>
    <xf numFmtId="0" fontId="28" fillId="0" borderId="0"/>
    <xf numFmtId="0" fontId="28" fillId="0" borderId="0">
      <alignment horizontal="left"/>
    </xf>
    <xf numFmtId="44" fontId="28" fillId="0" borderId="0" applyFont="0" applyFill="0" applyBorder="0" applyAlignment="0" applyProtection="0"/>
    <xf numFmtId="192" fontId="28" fillId="0" borderId="0" applyFont="0" applyFill="0" applyBorder="0" applyAlignment="0" applyProtection="0"/>
    <xf numFmtId="181" fontId="28" fillId="0" borderId="0" applyFont="0" applyFill="0" applyBorder="0" applyAlignment="0" applyProtection="0"/>
    <xf numFmtId="0" fontId="28" fillId="0" borderId="0">
      <protection locked="0"/>
    </xf>
    <xf numFmtId="0" fontId="28" fillId="0" borderId="0"/>
    <xf numFmtId="0" fontId="28" fillId="0" borderId="0">
      <protection locked="0"/>
    </xf>
    <xf numFmtId="0" fontId="28" fillId="0" borderId="0">
      <protection locked="0"/>
    </xf>
    <xf numFmtId="178" fontId="28"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alignment horizontal="left"/>
    </xf>
    <xf numFmtId="0" fontId="28" fillId="0" borderId="0" applyFont="0" applyFill="0" applyBorder="0" applyProtection="0">
      <alignment horizontal="right"/>
    </xf>
    <xf numFmtId="0" fontId="28" fillId="0" borderId="0" applyFont="0" applyFill="0" applyBorder="0" applyProtection="0">
      <alignment horizontal="right"/>
    </xf>
    <xf numFmtId="38" fontId="40" fillId="23" borderId="0" applyNumberFormat="0" applyBorder="0" applyAlignment="0" applyProtection="0"/>
    <xf numFmtId="0" fontId="28" fillId="0" borderId="0"/>
    <xf numFmtId="0" fontId="28" fillId="0" borderId="14">
      <alignment horizontal="left" vertical="top"/>
    </xf>
    <xf numFmtId="0" fontId="28" fillId="0" borderId="14">
      <alignment horizontal="left" vertical="top"/>
    </xf>
    <xf numFmtId="10" fontId="40" fillId="25" borderId="17" applyNumberFormat="0" applyBorder="0" applyAlignment="0" applyProtection="0"/>
    <xf numFmtId="0" fontId="28" fillId="0" borderId="0"/>
    <xf numFmtId="0" fontId="28" fillId="0" borderId="0"/>
    <xf numFmtId="0" fontId="28" fillId="0" borderId="0"/>
    <xf numFmtId="1" fontId="28" fillId="0" borderId="0" applyFont="0" applyFill="0" applyBorder="0" applyProtection="0">
      <alignment horizontal="right"/>
    </xf>
    <xf numFmtId="1" fontId="28" fillId="0" borderId="0" applyFont="0" applyFill="0" applyBorder="0" applyProtection="0">
      <alignment horizontal="right"/>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xf numFmtId="0" fontId="28" fillId="0" borderId="0">
      <alignment vertical="top"/>
    </xf>
    <xf numFmtId="0" fontId="28" fillId="0" borderId="0"/>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28"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27" borderId="21" applyNumberFormat="0" applyFont="0" applyAlignment="0" applyProtection="0"/>
    <xf numFmtId="169" fontId="28" fillId="0" borderId="0" applyFont="0" applyFill="0" applyBorder="0" applyProtection="0">
      <alignment horizontal="right"/>
    </xf>
    <xf numFmtId="169" fontId="28" fillId="0" borderId="0" applyFont="0" applyFill="0" applyBorder="0" applyProtection="0">
      <alignment horizontal="right"/>
    </xf>
    <xf numFmtId="10"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40" fillId="0" borderId="0"/>
    <xf numFmtId="0" fontId="28" fillId="0" borderId="0"/>
    <xf numFmtId="0" fontId="28" fillId="0" borderId="0"/>
    <xf numFmtId="0" fontId="40" fillId="0" borderId="0"/>
    <xf numFmtId="4" fontId="30" fillId="32" borderId="22" applyNumberFormat="0" applyProtection="0">
      <alignment vertical="center"/>
    </xf>
    <xf numFmtId="4" fontId="30" fillId="32" borderId="22" applyNumberFormat="0" applyProtection="0">
      <alignment horizontal="left" vertical="center" indent="1"/>
    </xf>
    <xf numFmtId="4" fontId="30" fillId="32" borderId="22" applyNumberFormat="0" applyProtection="0">
      <alignment horizontal="left" vertical="center" indent="1"/>
    </xf>
    <xf numFmtId="0" fontId="28" fillId="33" borderId="22" applyNumberFormat="0" applyProtection="0">
      <alignment horizontal="left" vertical="center" indent="1"/>
    </xf>
    <xf numFmtId="4" fontId="30" fillId="34" borderId="22" applyNumberFormat="0" applyProtection="0">
      <alignment horizontal="right" vertical="center"/>
    </xf>
    <xf numFmtId="4" fontId="30" fillId="35" borderId="22" applyNumberFormat="0" applyProtection="0">
      <alignment horizontal="right" vertical="center"/>
    </xf>
    <xf numFmtId="4" fontId="30" fillId="36" borderId="22" applyNumberFormat="0" applyProtection="0">
      <alignment horizontal="right" vertical="center"/>
    </xf>
    <xf numFmtId="4" fontId="30" fillId="37" borderId="22" applyNumberFormat="0" applyProtection="0">
      <alignment horizontal="right" vertical="center"/>
    </xf>
    <xf numFmtId="4" fontId="30" fillId="38" borderId="22" applyNumberFormat="0" applyProtection="0">
      <alignment horizontal="right" vertical="center"/>
    </xf>
    <xf numFmtId="4" fontId="30" fillId="39" borderId="22" applyNumberFormat="0" applyProtection="0">
      <alignment horizontal="right" vertical="center"/>
    </xf>
    <xf numFmtId="4" fontId="30" fillId="40" borderId="22" applyNumberFormat="0" applyProtection="0">
      <alignment horizontal="right" vertical="center"/>
    </xf>
    <xf numFmtId="4" fontId="30" fillId="41" borderId="22" applyNumberFormat="0" applyProtection="0">
      <alignment horizontal="right" vertical="center"/>
    </xf>
    <xf numFmtId="4" fontId="30" fillId="42" borderId="22" applyNumberFormat="0" applyProtection="0">
      <alignment horizontal="right" vertical="center"/>
    </xf>
    <xf numFmtId="4" fontId="30" fillId="44" borderId="26" applyNumberFormat="0" applyProtection="0">
      <alignment horizontal="left" vertical="center" indent="1"/>
    </xf>
    <xf numFmtId="0" fontId="28" fillId="33" borderId="22" applyNumberFormat="0" applyProtection="0">
      <alignment horizontal="left" vertical="center" indent="1"/>
    </xf>
    <xf numFmtId="4" fontId="30" fillId="44" borderId="22" applyNumberFormat="0" applyProtection="0">
      <alignment horizontal="left" vertical="center" indent="1"/>
    </xf>
    <xf numFmtId="4" fontId="30" fillId="46" borderId="22" applyNumberFormat="0" applyProtection="0">
      <alignment horizontal="left" vertical="center" indent="1"/>
    </xf>
    <xf numFmtId="0" fontId="28" fillId="46" borderId="22" applyNumberFormat="0" applyProtection="0">
      <alignment horizontal="left" vertical="center" indent="1"/>
    </xf>
    <xf numFmtId="0" fontId="28" fillId="46" borderId="22" applyNumberFormat="0" applyProtection="0">
      <alignment horizontal="left" vertical="center" indent="1"/>
    </xf>
    <xf numFmtId="0" fontId="28" fillId="31" borderId="22" applyNumberFormat="0" applyProtection="0">
      <alignment horizontal="left" vertical="center" indent="1"/>
    </xf>
    <xf numFmtId="0" fontId="28" fillId="31" borderId="22" applyNumberFormat="0" applyProtection="0">
      <alignment horizontal="left" vertical="center" indent="1"/>
    </xf>
    <xf numFmtId="0" fontId="28" fillId="23" borderId="22" applyNumberFormat="0" applyProtection="0">
      <alignment horizontal="left" vertical="center" indent="1"/>
    </xf>
    <xf numFmtId="0" fontId="28" fillId="23" borderId="22" applyNumberFormat="0" applyProtection="0">
      <alignment horizontal="left" vertical="center" indent="1"/>
    </xf>
    <xf numFmtId="0" fontId="28" fillId="33" borderId="22" applyNumberFormat="0" applyProtection="0">
      <alignment horizontal="left" vertical="center" indent="1"/>
    </xf>
    <xf numFmtId="0" fontId="28" fillId="33" borderId="22" applyNumberFormat="0" applyProtection="0">
      <alignment horizontal="left" vertical="center" indent="1"/>
    </xf>
    <xf numFmtId="4" fontId="30" fillId="25" borderId="22" applyNumberFormat="0" applyProtection="0">
      <alignment vertical="center"/>
    </xf>
    <xf numFmtId="4" fontId="30" fillId="25" borderId="22" applyNumberFormat="0" applyProtection="0">
      <alignment horizontal="left" vertical="center" indent="1"/>
    </xf>
    <xf numFmtId="4" fontId="30" fillId="25" borderId="22" applyNumberFormat="0" applyProtection="0">
      <alignment horizontal="left" vertical="center" indent="1"/>
    </xf>
    <xf numFmtId="4" fontId="30" fillId="44" borderId="22" applyNumberFormat="0" applyProtection="0">
      <alignment horizontal="right" vertical="center"/>
    </xf>
    <xf numFmtId="0" fontId="28" fillId="33" borderId="22" applyNumberFormat="0" applyProtection="0">
      <alignment horizontal="left" vertical="center" indent="1"/>
    </xf>
    <xf numFmtId="0" fontId="28" fillId="33" borderId="22" applyNumberFormat="0" applyProtection="0">
      <alignment horizontal="left" vertical="center" indent="1"/>
    </xf>
    <xf numFmtId="0" fontId="28" fillId="0" borderId="0">
      <alignment vertical="top"/>
    </xf>
    <xf numFmtId="170" fontId="40" fillId="0" borderId="0">
      <alignment wrapText="1"/>
      <protection locked="0"/>
    </xf>
    <xf numFmtId="170" fontId="40" fillId="0" borderId="0">
      <alignment wrapText="1"/>
      <protection locked="0"/>
    </xf>
    <xf numFmtId="171" fontId="40" fillId="0" borderId="0">
      <alignment wrapText="1"/>
      <protection locked="0"/>
    </xf>
    <xf numFmtId="171" fontId="40" fillId="0" borderId="0">
      <alignment wrapText="1"/>
      <protection locked="0"/>
    </xf>
    <xf numFmtId="171" fontId="40" fillId="0" borderId="0">
      <alignment wrapText="1"/>
      <protection locked="0"/>
    </xf>
    <xf numFmtId="172" fontId="40" fillId="0" borderId="0">
      <alignment wrapText="1"/>
      <protection locked="0"/>
    </xf>
    <xf numFmtId="172" fontId="40" fillId="0" borderId="0">
      <alignment wrapText="1"/>
      <protection locked="0"/>
    </xf>
    <xf numFmtId="0" fontId="40" fillId="0" borderId="14" applyFill="0" applyBorder="0" applyProtection="0">
      <alignment horizontal="left" vertical="top"/>
    </xf>
    <xf numFmtId="205" fontId="28" fillId="0" borderId="0" applyNumberFormat="0" applyFill="0" applyBorder="0">
      <alignment horizontal="left"/>
    </xf>
    <xf numFmtId="205" fontId="28" fillId="0" borderId="0" applyNumberFormat="0" applyFill="0" applyBorder="0">
      <alignment horizontal="right"/>
    </xf>
    <xf numFmtId="0" fontId="28" fillId="0" borderId="0"/>
    <xf numFmtId="0" fontId="28" fillId="0" borderId="0" applyNumberFormat="0" applyFill="0" applyBorder="0" applyProtection="0"/>
    <xf numFmtId="0" fontId="28" fillId="0" borderId="0" applyNumberFormat="0" applyFill="0" applyBorder="0" applyProtection="0"/>
    <xf numFmtId="0" fontId="28" fillId="0" borderId="0"/>
    <xf numFmtId="0" fontId="28" fillId="0" borderId="0"/>
    <xf numFmtId="0" fontId="28" fillId="0" borderId="0"/>
    <xf numFmtId="0" fontId="28" fillId="0" borderId="0"/>
    <xf numFmtId="0" fontId="40" fillId="0" borderId="0"/>
    <xf numFmtId="0" fontId="28" fillId="0" borderId="0"/>
    <xf numFmtId="0" fontId="28" fillId="0" borderId="0"/>
    <xf numFmtId="0" fontId="28" fillId="0" borderId="0"/>
    <xf numFmtId="0" fontId="28" fillId="0" borderId="0"/>
    <xf numFmtId="0" fontId="28" fillId="0" borderId="0"/>
    <xf numFmtId="0" fontId="28" fillId="0" borderId="0"/>
    <xf numFmtId="0" fontId="136" fillId="0" borderId="0" applyNumberFormat="0" applyFill="0" applyBorder="0" applyAlignment="0" applyProtection="0">
      <alignment vertical="top"/>
      <protection locked="0"/>
    </xf>
    <xf numFmtId="0" fontId="28" fillId="0" borderId="0"/>
    <xf numFmtId="0" fontId="28" fillId="0" borderId="0"/>
    <xf numFmtId="0" fontId="28" fillId="0" borderId="0"/>
    <xf numFmtId="0" fontId="137" fillId="0" borderId="0"/>
    <xf numFmtId="0" fontId="137" fillId="0" borderId="0"/>
    <xf numFmtId="0" fontId="137" fillId="0" borderId="0"/>
    <xf numFmtId="0" fontId="137" fillId="0" borderId="0"/>
    <xf numFmtId="0" fontId="26" fillId="0" borderId="0"/>
    <xf numFmtId="0" fontId="26" fillId="0" borderId="0"/>
    <xf numFmtId="0" fontId="26" fillId="0" borderId="0"/>
    <xf numFmtId="0" fontId="138" fillId="0" borderId="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9" borderId="0" applyNumberFormat="0" applyBorder="0" applyAlignment="0" applyProtection="0"/>
    <xf numFmtId="0" fontId="139" fillId="70" borderId="0" applyNumberFormat="0" applyBorder="0" applyAlignment="0" applyProtection="0"/>
    <xf numFmtId="0" fontId="139" fillId="71" borderId="0" applyNumberFormat="0" applyBorder="0" applyAlignment="0" applyProtection="0"/>
    <xf numFmtId="0" fontId="139" fillId="72" borderId="0" applyNumberFormat="0" applyBorder="0" applyAlignment="0" applyProtection="0"/>
    <xf numFmtId="0" fontId="139" fillId="73" borderId="0" applyNumberFormat="0" applyBorder="0" applyAlignment="0" applyProtection="0"/>
    <xf numFmtId="0" fontId="139" fillId="74" borderId="0" applyNumberFormat="0" applyBorder="0" applyAlignment="0" applyProtection="0"/>
    <xf numFmtId="0" fontId="139" fillId="75" borderId="0" applyNumberFormat="0" applyBorder="0" applyAlignment="0" applyProtection="0"/>
    <xf numFmtId="0" fontId="139" fillId="76" borderId="0" applyNumberFormat="0" applyBorder="0" applyAlignment="0" applyProtection="0"/>
    <xf numFmtId="0" fontId="139" fillId="77" borderId="0" applyNumberFormat="0" applyBorder="0" applyAlignment="0" applyProtection="0"/>
    <xf numFmtId="0" fontId="139" fillId="78" borderId="0" applyNumberFormat="0" applyBorder="0" applyAlignment="0" applyProtection="0"/>
    <xf numFmtId="0" fontId="139" fillId="79" borderId="0" applyNumberFormat="0" applyBorder="0" applyAlignment="0" applyProtection="0"/>
    <xf numFmtId="0" fontId="139" fillId="80" borderId="0" applyNumberFormat="0" applyBorder="0" applyAlignment="0" applyProtection="0"/>
    <xf numFmtId="0" fontId="139" fillId="81" borderId="0" applyNumberFormat="0" applyBorder="0" applyAlignment="0" applyProtection="0"/>
    <xf numFmtId="0" fontId="140" fillId="82" borderId="0" applyNumberFormat="0" applyBorder="0" applyAlignment="0" applyProtection="0"/>
    <xf numFmtId="0" fontId="141" fillId="83" borderId="85" applyNumberFormat="0" applyAlignment="0" applyProtection="0"/>
    <xf numFmtId="0" fontId="142" fillId="84" borderId="86" applyNumberFormat="0" applyAlignment="0" applyProtection="0"/>
    <xf numFmtId="0" fontId="143" fillId="0" borderId="0" applyNumberFormat="0" applyFill="0" applyBorder="0" applyAlignment="0" applyProtection="0"/>
    <xf numFmtId="0" fontId="144" fillId="85" borderId="0" applyNumberFormat="0" applyBorder="0" applyAlignment="0" applyProtection="0"/>
    <xf numFmtId="0" fontId="145" fillId="0" borderId="87" applyNumberFormat="0" applyFill="0" applyAlignment="0" applyProtection="0"/>
    <xf numFmtId="0" fontId="146" fillId="0" borderId="88" applyNumberFormat="0" applyFill="0" applyAlignment="0" applyProtection="0"/>
    <xf numFmtId="0" fontId="147" fillId="0" borderId="89" applyNumberFormat="0" applyFill="0" applyAlignment="0" applyProtection="0"/>
    <xf numFmtId="0" fontId="147" fillId="0" borderId="0" applyNumberFormat="0" applyFill="0" applyBorder="0" applyAlignment="0" applyProtection="0"/>
    <xf numFmtId="0" fontId="148" fillId="86" borderId="85" applyNumberFormat="0" applyAlignment="0" applyProtection="0"/>
    <xf numFmtId="0" fontId="149" fillId="0" borderId="90" applyNumberFormat="0" applyFill="0" applyAlignment="0" applyProtection="0"/>
    <xf numFmtId="0" fontId="150" fillId="87" borderId="0" applyNumberFormat="0" applyBorder="0" applyAlignment="0" applyProtection="0"/>
    <xf numFmtId="0" fontId="28" fillId="0" borderId="0"/>
    <xf numFmtId="0" fontId="151" fillId="0" borderId="0"/>
    <xf numFmtId="0" fontId="25" fillId="0" borderId="0"/>
    <xf numFmtId="0" fontId="138" fillId="0" borderId="0"/>
    <xf numFmtId="0" fontId="25" fillId="88" borderId="91" applyNumberFormat="0" applyFont="0" applyAlignment="0" applyProtection="0"/>
    <xf numFmtId="0" fontId="152" fillId="83" borderId="92" applyNumberFormat="0" applyAlignment="0" applyProtection="0"/>
    <xf numFmtId="0" fontId="153" fillId="0" borderId="0" applyNumberFormat="0" applyFill="0" applyBorder="0" applyAlignment="0" applyProtection="0"/>
    <xf numFmtId="0" fontId="154" fillId="0" borderId="93" applyNumberFormat="0" applyFill="0" applyAlignment="0" applyProtection="0"/>
    <xf numFmtId="0" fontId="155" fillId="0" borderId="0" applyNumberFormat="0" applyFill="0" applyBorder="0" applyAlignment="0" applyProtection="0"/>
    <xf numFmtId="0" fontId="145" fillId="0" borderId="87" applyNumberFormat="0" applyFill="0" applyAlignment="0" applyProtection="0"/>
    <xf numFmtId="0" fontId="148" fillId="86" borderId="85" applyNumberFormat="0" applyAlignment="0" applyProtection="0"/>
    <xf numFmtId="0" fontId="138" fillId="0" borderId="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24" fillId="68" borderId="0" applyNumberFormat="0" applyBorder="0" applyAlignment="0" applyProtection="0"/>
    <xf numFmtId="0" fontId="24" fillId="69" borderId="0" applyNumberFormat="0" applyBorder="0" applyAlignment="0" applyProtection="0"/>
    <xf numFmtId="0" fontId="145" fillId="0" borderId="87" applyNumberFormat="0" applyFill="0" applyAlignment="0" applyProtection="0"/>
    <xf numFmtId="0" fontId="148" fillId="86" borderId="85" applyNumberFormat="0" applyAlignment="0" applyProtection="0"/>
    <xf numFmtId="0" fontId="24" fillId="0" borderId="0"/>
    <xf numFmtId="0" fontId="24" fillId="88" borderId="91" applyNumberFormat="0" applyFont="0" applyAlignment="0" applyProtection="0"/>
    <xf numFmtId="0" fontId="24" fillId="0" borderId="0"/>
    <xf numFmtId="0" fontId="156" fillId="0" borderId="0"/>
    <xf numFmtId="0" fontId="23" fillId="0" borderId="0"/>
    <xf numFmtId="0" fontId="23" fillId="0" borderId="0"/>
    <xf numFmtId="0" fontId="158" fillId="0" borderId="0"/>
    <xf numFmtId="0" fontId="159" fillId="0" borderId="0"/>
    <xf numFmtId="0" fontId="22" fillId="0" borderId="0"/>
    <xf numFmtId="0" fontId="160" fillId="0" borderId="0"/>
    <xf numFmtId="0" fontId="21" fillId="0" borderId="0"/>
    <xf numFmtId="0" fontId="160" fillId="0" borderId="0"/>
    <xf numFmtId="0" fontId="160" fillId="0" borderId="0"/>
    <xf numFmtId="0" fontId="28" fillId="0" borderId="0"/>
    <xf numFmtId="0" fontId="161" fillId="0" borderId="0"/>
    <xf numFmtId="0" fontId="28" fillId="0" borderId="0"/>
    <xf numFmtId="0" fontId="28" fillId="0" borderId="0"/>
    <xf numFmtId="0" fontId="28" fillId="0" borderId="0"/>
    <xf numFmtId="0" fontId="28" fillId="0" borderId="0"/>
    <xf numFmtId="0" fontId="20" fillId="0" borderId="0"/>
    <xf numFmtId="0" fontId="162" fillId="0" borderId="0"/>
    <xf numFmtId="0" fontId="162" fillId="0" borderId="0"/>
    <xf numFmtId="0" fontId="28" fillId="0" borderId="0"/>
    <xf numFmtId="0" fontId="20" fillId="0" borderId="0"/>
    <xf numFmtId="0" fontId="162" fillId="0" borderId="0"/>
    <xf numFmtId="0" fontId="162" fillId="0" borderId="0"/>
    <xf numFmtId="0" fontId="28" fillId="0" borderId="0"/>
    <xf numFmtId="0" fontId="28" fillId="0" borderId="0"/>
    <xf numFmtId="0" fontId="19" fillId="0" borderId="0"/>
    <xf numFmtId="0" fontId="28" fillId="0" borderId="0"/>
    <xf numFmtId="0" fontId="28" fillId="0" borderId="0"/>
    <xf numFmtId="0" fontId="28" fillId="0" borderId="0"/>
    <xf numFmtId="0" fontId="28" fillId="0" borderId="0"/>
    <xf numFmtId="0" fontId="163" fillId="0" borderId="0"/>
    <xf numFmtId="0" fontId="18" fillId="0" borderId="0"/>
    <xf numFmtId="0" fontId="18" fillId="0" borderId="0"/>
    <xf numFmtId="0" fontId="18" fillId="0" borderId="0"/>
    <xf numFmtId="0" fontId="18" fillId="0" borderId="0"/>
    <xf numFmtId="0" fontId="28" fillId="0" borderId="0"/>
    <xf numFmtId="0" fontId="28" fillId="0" borderId="0"/>
    <xf numFmtId="0" fontId="165" fillId="0" borderId="0"/>
    <xf numFmtId="0" fontId="145" fillId="0" borderId="87" applyNumberFormat="0" applyFill="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45" fillId="0" borderId="87" applyNumberFormat="0" applyFill="0" applyAlignment="0" applyProtection="0"/>
    <xf numFmtId="0" fontId="145" fillId="0" borderId="87" applyNumberFormat="0" applyFill="0" applyAlignment="0" applyProtection="0"/>
    <xf numFmtId="0" fontId="148" fillId="86" borderId="85" applyNumberFormat="0" applyAlignment="0" applyProtection="0"/>
    <xf numFmtId="0" fontId="148" fillId="86" borderId="85" applyNumberFormat="0" applyAlignment="0" applyProtection="0"/>
    <xf numFmtId="0" fontId="148" fillId="86" borderId="85" applyNumberFormat="0" applyAlignment="0" applyProtection="0"/>
    <xf numFmtId="0" fontId="148" fillId="86" borderId="85" applyNumberFormat="0" applyAlignment="0" applyProtection="0"/>
    <xf numFmtId="0" fontId="17" fillId="0" borderId="0"/>
    <xf numFmtId="0" fontId="17" fillId="88" borderId="91" applyNumberFormat="0" applyFont="0" applyAlignment="0" applyProtection="0"/>
    <xf numFmtId="0" fontId="165" fillId="0" borderId="0"/>
    <xf numFmtId="0" fontId="148" fillId="86" borderId="85" applyNumberFormat="0" applyAlignment="0" applyProtection="0"/>
    <xf numFmtId="0" fontId="148" fillId="86" borderId="85" applyNumberFormat="0" applyAlignment="0" applyProtection="0"/>
    <xf numFmtId="0" fontId="148" fillId="86" borderId="85" applyNumberFormat="0" applyAlignment="0" applyProtection="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28" fillId="0" borderId="0"/>
    <xf numFmtId="0" fontId="28" fillId="0" borderId="0"/>
    <xf numFmtId="0" fontId="28" fillId="0" borderId="0"/>
    <xf numFmtId="0" fontId="16" fillId="0" borderId="0"/>
    <xf numFmtId="0" fontId="28" fillId="0" borderId="0"/>
    <xf numFmtId="0" fontId="28" fillId="0" borderId="0"/>
    <xf numFmtId="0" fontId="28" fillId="0" borderId="0"/>
    <xf numFmtId="0" fontId="28" fillId="0" borderId="0"/>
    <xf numFmtId="0" fontId="28" fillId="0" borderId="0"/>
    <xf numFmtId="0" fontId="15" fillId="0" borderId="0"/>
    <xf numFmtId="0" fontId="14" fillId="0" borderId="0"/>
    <xf numFmtId="0" fontId="166" fillId="0" borderId="0"/>
    <xf numFmtId="0" fontId="13" fillId="60" borderId="0" applyNumberFormat="0" applyBorder="0" applyAlignment="0" applyProtection="0"/>
    <xf numFmtId="0" fontId="13" fillId="59" borderId="0" applyNumberFormat="0" applyBorder="0" applyAlignment="0" applyProtection="0"/>
    <xf numFmtId="0" fontId="13" fillId="58" borderId="0" applyNumberFormat="0" applyBorder="0" applyAlignment="0" applyProtection="0"/>
    <xf numFmtId="0" fontId="166" fillId="0" borderId="0"/>
    <xf numFmtId="0" fontId="166" fillId="0" borderId="0"/>
    <xf numFmtId="0" fontId="13" fillId="0" borderId="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66" fillId="0" borderId="0"/>
    <xf numFmtId="0" fontId="166" fillId="0" borderId="0"/>
    <xf numFmtId="0" fontId="166" fillId="0" borderId="0"/>
    <xf numFmtId="0" fontId="166" fillId="0" borderId="0"/>
    <xf numFmtId="0" fontId="148" fillId="86" borderId="85" applyNumberFormat="0" applyAlignment="0" applyProtection="0"/>
    <xf numFmtId="0" fontId="13" fillId="0" borderId="0"/>
    <xf numFmtId="0" fontId="13" fillId="88" borderId="91" applyNumberFormat="0" applyFont="0" applyAlignment="0" applyProtection="0"/>
    <xf numFmtId="0" fontId="166" fillId="0" borderId="0"/>
    <xf numFmtId="0" fontId="148" fillId="86" borderId="85" applyNumberFormat="0" applyAlignment="0" applyProtection="0"/>
    <xf numFmtId="0" fontId="13" fillId="0" borderId="0"/>
    <xf numFmtId="0" fontId="13" fillId="0" borderId="0"/>
    <xf numFmtId="0" fontId="13" fillId="0" borderId="0"/>
    <xf numFmtId="0" fontId="13" fillId="0" borderId="0"/>
    <xf numFmtId="0" fontId="13" fillId="0" borderId="0"/>
    <xf numFmtId="0" fontId="28" fillId="0" borderId="0"/>
    <xf numFmtId="0" fontId="12" fillId="60" borderId="0" applyNumberFormat="0" applyBorder="0" applyAlignment="0" applyProtection="0"/>
    <xf numFmtId="0" fontId="12" fillId="59" borderId="0" applyNumberFormat="0" applyBorder="0" applyAlignment="0" applyProtection="0"/>
    <xf numFmtId="0" fontId="12" fillId="58" borderId="0" applyNumberFormat="0" applyBorder="0" applyAlignment="0" applyProtection="0"/>
    <xf numFmtId="0" fontId="28" fillId="0" borderId="0"/>
    <xf numFmtId="0" fontId="12" fillId="0" borderId="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0" borderId="0"/>
    <xf numFmtId="0" fontId="28" fillId="0" borderId="0"/>
    <xf numFmtId="0" fontId="148" fillId="86" borderId="85" applyNumberFormat="0" applyAlignment="0" applyProtection="0"/>
    <xf numFmtId="0" fontId="148" fillId="86" borderId="85" applyNumberFormat="0" applyAlignment="0" applyProtection="0"/>
    <xf numFmtId="0" fontId="28" fillId="0" borderId="0"/>
    <xf numFmtId="0" fontId="28" fillId="0" borderId="0"/>
    <xf numFmtId="0" fontId="12" fillId="88" borderId="91" applyNumberFormat="0" applyFont="0" applyAlignment="0" applyProtection="0"/>
    <xf numFmtId="0" fontId="28" fillId="0" borderId="0"/>
    <xf numFmtId="0" fontId="148" fillId="86" borderId="85" applyNumberFormat="0" applyAlignment="0" applyProtection="0"/>
    <xf numFmtId="0" fontId="28" fillId="0" borderId="0"/>
    <xf numFmtId="0" fontId="28" fillId="0" borderId="0"/>
    <xf numFmtId="0" fontId="12" fillId="0" borderId="0"/>
    <xf numFmtId="0" fontId="12" fillId="0" borderId="0"/>
    <xf numFmtId="0" fontId="28" fillId="0" borderId="0"/>
    <xf numFmtId="0" fontId="28" fillId="0" borderId="0"/>
    <xf numFmtId="0" fontId="28" fillId="0" borderId="0"/>
    <xf numFmtId="0" fontId="11" fillId="0" borderId="0"/>
    <xf numFmtId="0" fontId="28" fillId="0" borderId="0"/>
    <xf numFmtId="0" fontId="28" fillId="0" borderId="0"/>
    <xf numFmtId="0" fontId="28" fillId="0" borderId="0"/>
    <xf numFmtId="0" fontId="167" fillId="0" borderId="0"/>
    <xf numFmtId="0" fontId="167" fillId="0" borderId="0"/>
    <xf numFmtId="0" fontId="167" fillId="0" borderId="0"/>
    <xf numFmtId="0" fontId="10" fillId="58" borderId="0" applyNumberFormat="0" applyBorder="0" applyAlignment="0" applyProtection="0"/>
    <xf numFmtId="0" fontId="167" fillId="0" borderId="0"/>
    <xf numFmtId="0" fontId="10" fillId="0" borderId="0"/>
    <xf numFmtId="0" fontId="10" fillId="59"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67" fillId="0" borderId="0"/>
    <xf numFmtId="0" fontId="167" fillId="0" borderId="0"/>
    <xf numFmtId="0" fontId="167" fillId="0" borderId="0"/>
    <xf numFmtId="0" fontId="167" fillId="0" borderId="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48" fillId="86" borderId="85" applyNumberFormat="0" applyAlignment="0" applyProtection="0"/>
    <xf numFmtId="0" fontId="28" fillId="0" borderId="0"/>
    <xf numFmtId="0" fontId="28" fillId="0" borderId="0"/>
    <xf numFmtId="0" fontId="28" fillId="0" borderId="0"/>
    <xf numFmtId="0" fontId="28" fillId="0" borderId="0"/>
    <xf numFmtId="0" fontId="148" fillId="86" borderId="85" applyNumberFormat="0" applyAlignment="0" applyProtection="0"/>
    <xf numFmtId="0" fontId="148" fillId="86" borderId="85" applyNumberFormat="0" applyAlignment="0" applyProtection="0"/>
    <xf numFmtId="0" fontId="10" fillId="88" borderId="91" applyNumberFormat="0" applyFont="0" applyAlignment="0" applyProtection="0"/>
    <xf numFmtId="0" fontId="167" fillId="0" borderId="0"/>
    <xf numFmtId="0" fontId="28" fillId="0" borderId="0"/>
    <xf numFmtId="0" fontId="148" fillId="86" borderId="85" applyNumberFormat="0" applyAlignment="0" applyProtection="0"/>
    <xf numFmtId="0" fontId="28" fillId="0" borderId="0"/>
    <xf numFmtId="0" fontId="28" fillId="0" borderId="0"/>
    <xf numFmtId="0" fontId="28" fillId="0" borderId="0"/>
    <xf numFmtId="0" fontId="28" fillId="0" borderId="0"/>
    <xf numFmtId="0" fontId="168" fillId="0" borderId="0"/>
    <xf numFmtId="0" fontId="9" fillId="0" borderId="0"/>
    <xf numFmtId="0" fontId="168" fillId="0" borderId="0"/>
    <xf numFmtId="0" fontId="168" fillId="0" borderId="0"/>
    <xf numFmtId="0" fontId="168" fillId="0" borderId="0"/>
    <xf numFmtId="0" fontId="168" fillId="0" borderId="0"/>
    <xf numFmtId="0" fontId="168" fillId="0" borderId="0"/>
    <xf numFmtId="0" fontId="168" fillId="0" borderId="0"/>
    <xf numFmtId="0" fontId="8" fillId="0" borderId="0"/>
    <xf numFmtId="0" fontId="7" fillId="0" borderId="0"/>
    <xf numFmtId="0" fontId="175" fillId="0" borderId="0"/>
    <xf numFmtId="0" fontId="6" fillId="0" borderId="0"/>
    <xf numFmtId="0" fontId="177" fillId="0" borderId="0" applyNumberFormat="0" applyFill="0" applyBorder="0" applyAlignment="0" applyProtection="0"/>
    <xf numFmtId="0" fontId="178" fillId="0" borderId="0"/>
    <xf numFmtId="43" fontId="27" fillId="0" borderId="0" applyFont="0" applyFill="0" applyBorder="0" applyAlignment="0" applyProtection="0"/>
    <xf numFmtId="43" fontId="6" fillId="0" borderId="0" applyFont="0" applyFill="0" applyBorder="0" applyAlignment="0" applyProtection="0"/>
    <xf numFmtId="0" fontId="130" fillId="0" borderId="0" applyNumberFormat="0" applyFill="0" applyBorder="0" applyAlignment="0" applyProtection="0">
      <alignment vertical="top"/>
      <protection locked="0"/>
    </xf>
    <xf numFmtId="0" fontId="183" fillId="0" borderId="0"/>
    <xf numFmtId="0" fontId="6" fillId="0" borderId="0"/>
    <xf numFmtId="9" fontId="183" fillId="0" borderId="0" applyFont="0" applyFill="0" applyBorder="0" applyAlignment="0" applyProtection="0"/>
    <xf numFmtId="0" fontId="179" fillId="0" borderId="0"/>
    <xf numFmtId="0" fontId="187" fillId="0" borderId="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5" fillId="74" borderId="0" applyNumberFormat="0" applyBorder="0" applyAlignment="0" applyProtection="0"/>
    <xf numFmtId="0" fontId="5" fillId="75" borderId="0" applyNumberFormat="0" applyBorder="0" applyAlignment="0" applyProtection="0"/>
    <xf numFmtId="0" fontId="5" fillId="75" borderId="0" applyNumberFormat="0" applyBorder="0" applyAlignment="0" applyProtection="0"/>
    <xf numFmtId="0" fontId="148" fillId="86" borderId="85" applyNumberFormat="0" applyAlignment="0" applyProtection="0"/>
    <xf numFmtId="0" fontId="148" fillId="86" borderId="85" applyNumberFormat="0" applyAlignment="0" applyProtection="0"/>
    <xf numFmtId="0" fontId="189" fillId="8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8" borderId="91" applyNumberFormat="0" applyFont="0" applyAlignment="0" applyProtection="0"/>
    <xf numFmtId="0" fontId="5" fillId="88" borderId="91" applyNumberFormat="0" applyFont="0" applyAlignment="0" applyProtection="0"/>
    <xf numFmtId="0" fontId="188" fillId="0" borderId="0" applyNumberFormat="0" applyFill="0" applyBorder="0" applyAlignment="0" applyProtection="0"/>
    <xf numFmtId="0" fontId="187" fillId="0" borderId="0"/>
    <xf numFmtId="0" fontId="148" fillId="86" borderId="85" applyNumberFormat="0" applyAlignment="0" applyProtection="0"/>
    <xf numFmtId="0" fontId="187" fillId="0" borderId="0"/>
    <xf numFmtId="0" fontId="28" fillId="0" borderId="0"/>
    <xf numFmtId="0" fontId="4" fillId="0" borderId="0"/>
    <xf numFmtId="0" fontId="187" fillId="0" borderId="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5" borderId="0" applyNumberFormat="0" applyBorder="0" applyAlignment="0" applyProtection="0"/>
    <xf numFmtId="0" fontId="3" fillId="75" borderId="0" applyNumberFormat="0" applyBorder="0" applyAlignment="0" applyProtection="0"/>
    <xf numFmtId="0" fontId="148" fillId="86"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88" borderId="91" applyNumberFormat="0" applyFont="0" applyAlignment="0" applyProtection="0"/>
    <xf numFmtId="0" fontId="3" fillId="88" borderId="91" applyNumberFormat="0" applyFont="0" applyAlignment="0" applyProtection="0"/>
    <xf numFmtId="0" fontId="187" fillId="0" borderId="0"/>
    <xf numFmtId="0" fontId="148" fillId="86" borderId="85" applyNumberFormat="0" applyAlignment="0" applyProtection="0"/>
    <xf numFmtId="0" fontId="28" fillId="0" borderId="0"/>
    <xf numFmtId="0" fontId="190" fillId="0" borderId="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48" fillId="86" borderId="85" applyNumberFormat="0" applyAlignment="0" applyProtection="0"/>
    <xf numFmtId="0" fontId="191" fillId="0" borderId="0" applyNumberFormat="0" applyFill="0" applyBorder="0" applyAlignment="0" applyProtection="0"/>
    <xf numFmtId="0" fontId="28" fillId="0" borderId="0"/>
    <xf numFmtId="0" fontId="1" fillId="0" borderId="0"/>
    <xf numFmtId="0" fontId="1" fillId="88" borderId="91" applyNumberFormat="0" applyFont="0" applyAlignment="0" applyProtection="0"/>
    <xf numFmtId="0" fontId="192" fillId="0" borderId="0"/>
  </cellStyleXfs>
  <cellXfs count="418">
    <xf numFmtId="0" fontId="0" fillId="0" borderId="0" xfId="0"/>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5" borderId="0" xfId="0" applyFont="1" applyFill="1" applyAlignment="1">
      <alignment horizontal="center"/>
    </xf>
    <xf numFmtId="0" fontId="0" fillId="55" borderId="7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0" fontId="129" fillId="55" borderId="73" xfId="0" applyFont="1" applyFill="1" applyBorder="1" applyAlignment="1">
      <alignment horizontal="center"/>
    </xf>
    <xf numFmtId="0" fontId="131" fillId="55" borderId="95" xfId="0" applyFont="1" applyFill="1" applyBorder="1"/>
    <xf numFmtId="0" fontId="0" fillId="55" borderId="63" xfId="0" applyFont="1" applyFill="1" applyBorder="1"/>
    <xf numFmtId="0" fontId="0" fillId="55" borderId="96" xfId="0" applyFont="1" applyFill="1" applyBorder="1"/>
    <xf numFmtId="0" fontId="170" fillId="55" borderId="0" xfId="0" applyFont="1" applyFill="1"/>
    <xf numFmtId="0" fontId="128" fillId="55" borderId="0" xfId="0" applyFont="1" applyFill="1"/>
    <xf numFmtId="164" fontId="0" fillId="54" borderId="0" xfId="0" applyNumberFormat="1" applyFont="1" applyFill="1" applyAlignment="1">
      <alignment horizontal="center" vertical="center"/>
    </xf>
    <xf numFmtId="164" fontId="0" fillId="54" borderId="69" xfId="0" applyNumberFormat="1" applyFont="1" applyFill="1" applyBorder="1" applyAlignment="1">
      <alignment horizontal="center" vertical="center"/>
    </xf>
    <xf numFmtId="164" fontId="129" fillId="54" borderId="69" xfId="0" applyNumberFormat="1" applyFont="1" applyFill="1" applyBorder="1" applyAlignment="1">
      <alignment horizontal="center" vertical="center"/>
    </xf>
    <xf numFmtId="0" fontId="186" fillId="55" borderId="56" xfId="0" applyFont="1" applyFill="1" applyBorder="1" applyAlignment="1">
      <alignment horizontal="center"/>
    </xf>
    <xf numFmtId="164" fontId="186" fillId="54" borderId="56" xfId="0" applyNumberFormat="1" applyFont="1" applyFill="1" applyBorder="1" applyAlignment="1">
      <alignment horizontal="center" vertical="center"/>
    </xf>
    <xf numFmtId="0" fontId="131" fillId="55" borderId="73" xfId="0" applyFont="1" applyFill="1" applyBorder="1" applyAlignment="1">
      <alignment horizontal="left" wrapText="1"/>
    </xf>
    <xf numFmtId="0" fontId="131" fillId="55" borderId="69" xfId="0" applyFont="1" applyFill="1" applyBorder="1" applyAlignment="1">
      <alignment horizontal="left" wrapText="1"/>
    </xf>
    <xf numFmtId="0" fontId="169" fillId="55" borderId="0" xfId="525" applyFont="1" applyFill="1" applyAlignment="1">
      <alignment horizontal="left" vertical="center" wrapText="1"/>
    </xf>
    <xf numFmtId="0" fontId="100"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127" fillId="55" borderId="66" xfId="0" applyFont="1" applyFill="1" applyBorder="1" applyAlignment="1">
      <alignment horizontal="left" vertical="center" wrapText="1" indent="1"/>
    </xf>
    <xf numFmtId="0" fontId="127" fillId="55" borderId="72" xfId="0" applyFont="1" applyFill="1" applyBorder="1" applyAlignment="1">
      <alignment horizontal="left" vertical="center" wrapText="1" indent="1"/>
    </xf>
    <xf numFmtId="0" fontId="173" fillId="55" borderId="73" xfId="0" applyFont="1" applyFill="1" applyBorder="1" applyAlignment="1">
      <alignment horizontal="left" wrapText="1" indent="1"/>
    </xf>
    <xf numFmtId="0" fontId="173" fillId="55" borderId="69" xfId="0" applyFont="1" applyFill="1" applyBorder="1" applyAlignment="1">
      <alignment horizontal="left" wrapText="1" indent="1"/>
    </xf>
    <xf numFmtId="0" fontId="127" fillId="55" borderId="73" xfId="0" applyFont="1" applyFill="1" applyBorder="1" applyAlignment="1">
      <alignment horizontal="left" vertical="center" wrapText="1" indent="1"/>
    </xf>
    <xf numFmtId="0" fontId="127" fillId="55" borderId="69" xfId="0" applyFont="1" applyFill="1" applyBorder="1" applyAlignment="1">
      <alignment horizontal="left" vertical="center" wrapText="1" indent="1"/>
    </xf>
    <xf numFmtId="0" fontId="185" fillId="55" borderId="73" xfId="0" applyFont="1" applyFill="1" applyBorder="1" applyAlignment="1">
      <alignment horizontal="left" wrapText="1" indent="1"/>
    </xf>
    <xf numFmtId="0" fontId="185" fillId="55" borderId="69" xfId="0" applyFont="1" applyFill="1" applyBorder="1" applyAlignment="1">
      <alignment horizontal="left" wrapText="1" indent="1"/>
    </xf>
    <xf numFmtId="0" fontId="176" fillId="0" borderId="0" xfId="0" applyFont="1"/>
    <xf numFmtId="164" fontId="2" fillId="55" borderId="0" xfId="0" applyNumberFormat="1" applyFont="1" applyFill="1" applyAlignment="1">
      <alignment horizontal="center" vertical="center"/>
    </xf>
    <xf numFmtId="0" fontId="2" fillId="55" borderId="0" xfId="0" applyFont="1" applyFill="1" applyAlignment="1">
      <alignment horizontal="center"/>
    </xf>
    <xf numFmtId="164" fontId="129" fillId="54" borderId="0" xfId="0" applyNumberFormat="1" applyFont="1" applyFill="1" applyAlignment="1">
      <alignment horizontal="center" vertical="center"/>
    </xf>
    <xf numFmtId="0" fontId="131" fillId="55" borderId="0" xfId="0" applyFont="1" applyFill="1" applyAlignment="1">
      <alignment horizontal="left" wrapText="1"/>
    </xf>
    <xf numFmtId="0" fontId="173" fillId="55" borderId="0" xfId="0" applyFont="1" applyFill="1" applyAlignment="1">
      <alignment horizontal="left" wrapText="1" indent="1"/>
    </xf>
    <xf numFmtId="0" fontId="127" fillId="55" borderId="0" xfId="0" applyFont="1" applyFill="1" applyAlignment="1">
      <alignment horizontal="left" vertical="center" wrapText="1" indent="1"/>
    </xf>
    <xf numFmtId="0" fontId="185" fillId="55" borderId="0" xfId="0" applyFont="1" applyFill="1" applyAlignment="1">
      <alignment horizontal="left" wrapText="1" indent="1"/>
    </xf>
    <xf numFmtId="0" fontId="193" fillId="28" borderId="0" xfId="0" applyFont="1" applyFill="1"/>
    <xf numFmtId="0" fontId="124" fillId="28" borderId="0" xfId="0" applyFont="1" applyFill="1"/>
    <xf numFmtId="0" fontId="0" fillId="28" borderId="0" xfId="0" applyFont="1" applyFill="1"/>
    <xf numFmtId="0" fontId="194" fillId="28" borderId="17" xfId="0" applyFont="1" applyFill="1" applyBorder="1"/>
    <xf numFmtId="0" fontId="124"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195"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xf numFmtId="0" fontId="0" fillId="53" borderId="0" xfId="0" applyFont="1" applyFill="1" applyAlignment="1">
      <alignment horizontal="center" vertical="center"/>
    </xf>
    <xf numFmtId="0" fontId="0" fillId="53" borderId="0" xfId="0" applyFont="1" applyFill="1" applyAlignment="1">
      <alignment horizontal="center" vertical="center" wrapText="1"/>
    </xf>
    <xf numFmtId="164" fontId="196" fillId="51" borderId="77" xfId="2" applyNumberFormat="1" applyFont="1" applyFill="1" applyBorder="1" applyAlignment="1">
      <alignment horizontal="centerContinuous" vertical="top" wrapText="1"/>
    </xf>
    <xf numFmtId="164" fontId="196" fillId="51" borderId="78" xfId="2" applyNumberFormat="1" applyFont="1" applyFill="1" applyBorder="1" applyAlignment="1">
      <alignment horizontal="center" vertical="center" wrapText="1"/>
    </xf>
    <xf numFmtId="164" fontId="196" fillId="51" borderId="79" xfId="2" applyNumberFormat="1" applyFont="1" applyFill="1" applyBorder="1" applyAlignment="1">
      <alignment horizontal="center" vertical="center" wrapText="1"/>
    </xf>
    <xf numFmtId="0" fontId="170" fillId="28" borderId="0" xfId="340" applyFont="1" applyFill="1" applyBorder="1"/>
    <xf numFmtId="0" fontId="170" fillId="28" borderId="0" xfId="340" applyFont="1" applyFill="1"/>
    <xf numFmtId="164" fontId="169" fillId="51" borderId="61" xfId="2" applyNumberFormat="1" applyFont="1" applyFill="1" applyBorder="1" applyAlignment="1">
      <alignment vertical="center" wrapText="1"/>
    </xf>
    <xf numFmtId="0" fontId="170" fillId="51" borderId="0" xfId="0" applyFont="1" applyFill="1" applyBorder="1" applyAlignment="1">
      <alignment horizontal="centerContinuous" vertical="center" wrapText="1"/>
    </xf>
    <xf numFmtId="0" fontId="170" fillId="51" borderId="57" xfId="0" applyFont="1" applyFill="1" applyBorder="1" applyAlignment="1">
      <alignment horizontal="centerContinuous" vertical="center" wrapText="1"/>
    </xf>
    <xf numFmtId="0" fontId="170" fillId="28" borderId="0" xfId="340" applyFont="1" applyFill="1" applyBorder="1" applyAlignment="1">
      <alignment vertical="center"/>
    </xf>
    <xf numFmtId="0" fontId="170" fillId="28" borderId="0" xfId="340" applyFont="1" applyFill="1" applyAlignment="1">
      <alignment vertical="center"/>
    </xf>
    <xf numFmtId="164" fontId="157" fillId="51" borderId="61" xfId="2" applyNumberFormat="1" applyFont="1" applyFill="1" applyBorder="1" applyAlignment="1">
      <alignment horizontal="center" wrapText="1"/>
    </xf>
    <xf numFmtId="2" fontId="157" fillId="51" borderId="0" xfId="340" applyNumberFormat="1" applyFont="1" applyFill="1" applyBorder="1" applyAlignment="1">
      <alignment horizontal="center" wrapText="1"/>
    </xf>
    <xf numFmtId="2" fontId="157" fillId="53" borderId="0" xfId="340" applyNumberFormat="1" applyFont="1" applyFill="1" applyBorder="1" applyAlignment="1">
      <alignment horizontal="center" wrapText="1"/>
    </xf>
    <xf numFmtId="2" fontId="157" fillId="53" borderId="57" xfId="340" applyNumberFormat="1" applyFont="1" applyFill="1" applyBorder="1" applyAlignment="1">
      <alignment horizontal="center" wrapText="1"/>
    </xf>
    <xf numFmtId="0" fontId="170" fillId="28" borderId="0" xfId="340" applyFont="1" applyFill="1" applyBorder="1" applyAlignment="1">
      <alignment horizontal="center"/>
    </xf>
    <xf numFmtId="0" fontId="170" fillId="28" borderId="0" xfId="340" applyFont="1" applyFill="1" applyAlignment="1">
      <alignment horizontal="center"/>
    </xf>
    <xf numFmtId="164" fontId="157" fillId="51" borderId="61" xfId="2" applyNumberFormat="1" applyFont="1" applyFill="1" applyBorder="1" applyAlignment="1">
      <alignment horizontal="left" wrapText="1"/>
    </xf>
    <xf numFmtId="2" fontId="157" fillId="51" borderId="0" xfId="340" quotePrefix="1" applyNumberFormat="1" applyFont="1" applyFill="1" applyBorder="1" applyAlignment="1">
      <alignment horizontal="center" wrapText="1"/>
    </xf>
    <xf numFmtId="2" fontId="157" fillId="51" borderId="57" xfId="340" applyNumberFormat="1" applyFont="1" applyFill="1" applyBorder="1" applyAlignment="1">
      <alignment horizontal="center" wrapText="1"/>
    </xf>
    <xf numFmtId="164" fontId="157" fillId="51" borderId="61" xfId="2" applyNumberFormat="1" applyFont="1" applyFill="1" applyBorder="1" applyAlignment="1">
      <alignment vertical="center" wrapText="1"/>
    </xf>
    <xf numFmtId="0" fontId="100" fillId="51" borderId="0" xfId="0" applyFont="1" applyFill="1" applyBorder="1" applyAlignment="1">
      <alignment horizontal="center" vertical="center" wrapText="1"/>
    </xf>
    <xf numFmtId="0" fontId="171" fillId="51" borderId="0" xfId="0" applyFont="1" applyFill="1" applyBorder="1" applyAlignment="1">
      <alignment horizontal="center" vertical="center" wrapText="1"/>
    </xf>
    <xf numFmtId="0" fontId="100" fillId="51" borderId="57" xfId="0" applyFont="1" applyFill="1" applyBorder="1" applyAlignment="1">
      <alignment horizontal="center" vertical="center" wrapText="1"/>
    </xf>
    <xf numFmtId="0" fontId="170" fillId="28" borderId="0" xfId="340" applyFont="1" applyFill="1" applyBorder="1" applyAlignment="1">
      <alignment horizontal="right"/>
    </xf>
    <xf numFmtId="0" fontId="170" fillId="28" borderId="0" xfId="340" applyFont="1" applyFill="1" applyAlignment="1">
      <alignment horizontal="right"/>
    </xf>
    <xf numFmtId="0" fontId="100" fillId="51" borderId="37" xfId="0" applyFont="1" applyFill="1" applyBorder="1" applyAlignment="1">
      <alignment horizontal="center" vertical="center" wrapText="1"/>
    </xf>
    <xf numFmtId="0" fontId="100" fillId="51" borderId="75" xfId="0" applyFont="1" applyFill="1" applyBorder="1" applyAlignment="1">
      <alignment horizontal="center" vertical="center" wrapText="1"/>
    </xf>
    <xf numFmtId="2" fontId="157" fillId="54" borderId="76" xfId="340" applyNumberFormat="1" applyFont="1" applyFill="1" applyBorder="1" applyAlignment="1">
      <alignment horizontal="right" vertical="center"/>
    </xf>
    <xf numFmtId="164" fontId="100" fillId="52" borderId="0" xfId="340" applyNumberFormat="1" applyFont="1" applyFill="1" applyBorder="1" applyAlignment="1">
      <alignment horizontal="center" vertical="center" wrapText="1"/>
    </xf>
    <xf numFmtId="164" fontId="100" fillId="52" borderId="57" xfId="340" applyNumberFormat="1" applyFont="1" applyFill="1" applyBorder="1" applyAlignment="1">
      <alignment horizontal="center" vertical="center" wrapText="1"/>
    </xf>
    <xf numFmtId="0" fontId="170" fillId="54" borderId="0" xfId="340" applyFont="1" applyFill="1" applyBorder="1"/>
    <xf numFmtId="0" fontId="170" fillId="54" borderId="0" xfId="340" applyFont="1" applyFill="1"/>
    <xf numFmtId="164" fontId="100" fillId="56" borderId="0" xfId="340" applyNumberFormat="1" applyFont="1" applyFill="1" applyBorder="1" applyAlignment="1">
      <alignment horizontal="center" vertical="center" wrapText="1"/>
    </xf>
    <xf numFmtId="0" fontId="169" fillId="54" borderId="0" xfId="340" applyFont="1" applyFill="1"/>
    <xf numFmtId="2" fontId="157" fillId="54" borderId="101" xfId="340" applyNumberFormat="1" applyFont="1" applyFill="1" applyBorder="1" applyAlignment="1">
      <alignment horizontal="right" vertical="center"/>
    </xf>
    <xf numFmtId="164" fontId="157" fillId="54" borderId="0" xfId="358" applyNumberFormat="1" applyFont="1" applyFill="1" applyBorder="1" applyAlignment="1">
      <alignment horizontal="center" vertical="center"/>
    </xf>
    <xf numFmtId="164" fontId="157" fillId="54" borderId="57" xfId="358" applyNumberFormat="1" applyFont="1" applyFill="1" applyBorder="1" applyAlignment="1">
      <alignment horizontal="center" vertical="center"/>
    </xf>
    <xf numFmtId="164" fontId="157" fillId="56" borderId="0" xfId="358" applyNumberFormat="1" applyFont="1" applyFill="1" applyBorder="1" applyAlignment="1">
      <alignment horizontal="center" vertical="center"/>
    </xf>
    <xf numFmtId="0" fontId="169" fillId="54" borderId="0" xfId="340" applyFont="1" applyFill="1" applyBorder="1"/>
    <xf numFmtId="2" fontId="181" fillId="54" borderId="107" xfId="340" applyNumberFormat="1" applyFont="1" applyFill="1" applyBorder="1" applyAlignment="1">
      <alignment horizontal="right" vertical="center"/>
    </xf>
    <xf numFmtId="164" fontId="157" fillId="54" borderId="56" xfId="358" applyNumberFormat="1" applyFont="1" applyFill="1" applyBorder="1" applyAlignment="1">
      <alignment horizontal="center" vertical="center"/>
    </xf>
    <xf numFmtId="164" fontId="157" fillId="56" borderId="56" xfId="358" applyNumberFormat="1" applyFont="1" applyFill="1" applyBorder="1" applyAlignment="1">
      <alignment horizontal="center" vertical="center"/>
    </xf>
    <xf numFmtId="164" fontId="100" fillId="52" borderId="56" xfId="340" applyNumberFormat="1" applyFont="1" applyFill="1" applyBorder="1" applyAlignment="1">
      <alignment horizontal="center" vertical="center" wrapText="1"/>
    </xf>
    <xf numFmtId="164" fontId="157" fillId="54" borderId="94" xfId="358" applyNumberFormat="1" applyFont="1" applyFill="1" applyBorder="1" applyAlignment="1">
      <alignment horizontal="center" vertical="center"/>
    </xf>
    <xf numFmtId="0" fontId="170" fillId="54" borderId="61" xfId="340" applyFont="1" applyFill="1" applyBorder="1"/>
    <xf numFmtId="0" fontId="170" fillId="54" borderId="57" xfId="340" applyFont="1" applyFill="1" applyBorder="1"/>
    <xf numFmtId="2" fontId="198" fillId="54" borderId="0" xfId="340" applyNumberFormat="1" applyFont="1" applyFill="1" applyBorder="1" applyAlignment="1">
      <alignment horizontal="right" vertical="center"/>
    </xf>
    <xf numFmtId="164" fontId="198" fillId="28" borderId="0" xfId="2" applyNumberFormat="1" applyFont="1" applyFill="1" applyBorder="1" applyAlignment="1">
      <alignment horizontal="center" vertical="center"/>
    </xf>
    <xf numFmtId="164" fontId="198" fillId="56" borderId="0" xfId="2" applyNumberFormat="1" applyFont="1" applyFill="1" applyBorder="1" applyAlignment="1">
      <alignment horizontal="center" vertical="center"/>
    </xf>
    <xf numFmtId="2" fontId="198" fillId="54" borderId="101" xfId="340" applyNumberFormat="1" applyFont="1" applyFill="1" applyBorder="1" applyAlignment="1">
      <alignment horizontal="right" vertical="center"/>
    </xf>
    <xf numFmtId="164" fontId="198" fillId="28" borderId="57" xfId="2" applyNumberFormat="1" applyFont="1" applyFill="1" applyBorder="1" applyAlignment="1">
      <alignment horizontal="center" vertical="center"/>
    </xf>
    <xf numFmtId="164" fontId="198" fillId="28" borderId="104" xfId="2" applyNumberFormat="1" applyFont="1" applyFill="1" applyBorder="1" applyAlignment="1">
      <alignment horizontal="center" vertical="center"/>
    </xf>
    <xf numFmtId="2" fontId="198" fillId="54" borderId="100" xfId="340" applyNumberFormat="1" applyFont="1" applyFill="1" applyBorder="1" applyAlignment="1">
      <alignment horizontal="right" vertical="center"/>
    </xf>
    <xf numFmtId="164" fontId="198" fillId="28" borderId="97" xfId="2" applyNumberFormat="1" applyFont="1" applyFill="1" applyBorder="1" applyAlignment="1">
      <alignment horizontal="center" vertical="center"/>
    </xf>
    <xf numFmtId="164" fontId="198" fillId="28" borderId="55" xfId="2" applyNumberFormat="1" applyFont="1" applyFill="1" applyBorder="1" applyAlignment="1">
      <alignment horizontal="center" vertical="center"/>
    </xf>
    <xf numFmtId="164" fontId="198" fillId="56" borderId="55" xfId="2" applyNumberFormat="1" applyFont="1" applyFill="1" applyBorder="1" applyAlignment="1">
      <alignment horizontal="center" vertical="center"/>
    </xf>
    <xf numFmtId="164" fontId="198" fillId="28" borderId="58" xfId="2" applyNumberFormat="1" applyFont="1" applyFill="1" applyBorder="1" applyAlignment="1">
      <alignment horizontal="center" vertical="center"/>
    </xf>
    <xf numFmtId="2" fontId="157" fillId="54" borderId="102" xfId="2" applyNumberFormat="1" applyFont="1" applyFill="1" applyBorder="1" applyAlignment="1">
      <alignment horizontal="left" vertical="top" wrapText="1"/>
    </xf>
    <xf numFmtId="0" fontId="157" fillId="54" borderId="0" xfId="0" applyFont="1" applyFill="1" applyBorder="1" applyAlignment="1">
      <alignment vertical="center"/>
    </xf>
    <xf numFmtId="0" fontId="127" fillId="54" borderId="0" xfId="0" applyFont="1" applyFill="1" applyBorder="1" applyAlignment="1">
      <alignment wrapText="1"/>
    </xf>
    <xf numFmtId="0" fontId="127" fillId="54" borderId="57" xfId="0" applyFont="1" applyFill="1" applyBorder="1" applyAlignment="1">
      <alignment wrapText="1"/>
    </xf>
    <xf numFmtId="0" fontId="170" fillId="28" borderId="101" xfId="340" applyFont="1" applyFill="1" applyBorder="1"/>
    <xf numFmtId="0" fontId="0" fillId="0" borderId="0" xfId="0" applyFont="1" applyBorder="1" applyAlignment="1">
      <alignment vertical="center"/>
    </xf>
    <xf numFmtId="0" fontId="0" fillId="0" borderId="0" xfId="0" applyFont="1" applyBorder="1" applyAlignment="1">
      <alignment vertical="center"/>
    </xf>
    <xf numFmtId="0" fontId="170" fillId="28" borderId="57" xfId="340" applyFont="1" applyFill="1" applyBorder="1"/>
    <xf numFmtId="0" fontId="157" fillId="54" borderId="0" xfId="0" applyFont="1" applyFill="1" applyBorder="1" applyAlignment="1">
      <alignment vertical="center"/>
    </xf>
    <xf numFmtId="0" fontId="0" fillId="54" borderId="0" xfId="0" applyFont="1" applyFill="1" applyBorder="1" applyAlignment="1">
      <alignment vertical="center"/>
    </xf>
    <xf numFmtId="16" fontId="170" fillId="28" borderId="103" xfId="340" applyNumberFormat="1" applyFont="1" applyFill="1" applyBorder="1"/>
    <xf numFmtId="0" fontId="157" fillId="28" borderId="66" xfId="0" applyFont="1" applyFill="1" applyBorder="1" applyAlignment="1">
      <alignment vertical="center"/>
    </xf>
    <xf numFmtId="0" fontId="170" fillId="28" borderId="66" xfId="340" applyFont="1" applyFill="1" applyBorder="1"/>
    <xf numFmtId="0" fontId="170" fillId="28" borderId="84" xfId="340" applyFont="1" applyFill="1" applyBorder="1"/>
    <xf numFmtId="16" fontId="170" fillId="28" borderId="0" xfId="340" applyNumberFormat="1" applyFont="1" applyFill="1"/>
    <xf numFmtId="164" fontId="196" fillId="51" borderId="48" xfId="2" applyNumberFormat="1" applyFont="1" applyFill="1" applyBorder="1" applyAlignment="1">
      <alignment horizontal="centerContinuous" vertical="top" wrapText="1"/>
    </xf>
    <xf numFmtId="164" fontId="196" fillId="51" borderId="46" xfId="2" applyNumberFormat="1" applyFont="1" applyFill="1" applyBorder="1" applyAlignment="1">
      <alignment horizontal="center" vertical="center" wrapText="1"/>
    </xf>
    <xf numFmtId="164" fontId="196" fillId="51" borderId="47" xfId="2" applyNumberFormat="1" applyFont="1" applyFill="1" applyBorder="1" applyAlignment="1">
      <alignment horizontal="center" vertical="center" wrapText="1"/>
    </xf>
    <xf numFmtId="0" fontId="170" fillId="54" borderId="35" xfId="340" applyFont="1" applyFill="1" applyBorder="1"/>
    <xf numFmtId="164" fontId="196" fillId="51" borderId="50" xfId="2" applyNumberFormat="1" applyFont="1" applyFill="1" applyBorder="1" applyAlignment="1">
      <alignment horizontal="center" vertical="top" wrapText="1"/>
    </xf>
    <xf numFmtId="164" fontId="196" fillId="54" borderId="0" xfId="2" applyNumberFormat="1" applyFont="1" applyFill="1" applyBorder="1" applyAlignment="1">
      <alignment horizontal="centerContinuous" vertical="top" wrapText="1"/>
    </xf>
    <xf numFmtId="164" fontId="169" fillId="51" borderId="36" xfId="2" applyNumberFormat="1" applyFont="1" applyFill="1" applyBorder="1" applyAlignment="1">
      <alignment vertical="center" wrapText="1"/>
    </xf>
    <xf numFmtId="0" fontId="170" fillId="51" borderId="0" xfId="340" applyFont="1" applyFill="1" applyBorder="1" applyAlignment="1">
      <alignment vertical="center" wrapText="1"/>
    </xf>
    <xf numFmtId="0" fontId="170" fillId="51" borderId="37" xfId="0" applyFont="1" applyFill="1" applyBorder="1" applyAlignment="1">
      <alignment horizontal="centerContinuous" vertical="center" wrapText="1"/>
    </xf>
    <xf numFmtId="164" fontId="169" fillId="51" borderId="37" xfId="2" applyNumberFormat="1" applyFont="1" applyFill="1" applyBorder="1" applyAlignment="1">
      <alignment horizontal="centerContinuous" vertical="center" wrapText="1"/>
    </xf>
    <xf numFmtId="0" fontId="170" fillId="51" borderId="55" xfId="0" applyFont="1" applyFill="1" applyBorder="1" applyAlignment="1">
      <alignment horizontal="centerContinuous" vertical="center" wrapText="1"/>
    </xf>
    <xf numFmtId="0" fontId="170" fillId="51" borderId="38" xfId="0" applyFont="1" applyFill="1" applyBorder="1" applyAlignment="1">
      <alignment horizontal="centerContinuous" vertical="center" wrapText="1"/>
    </xf>
    <xf numFmtId="0" fontId="170" fillId="54" borderId="0" xfId="340" applyFont="1" applyFill="1" applyAlignment="1">
      <alignment vertical="center"/>
    </xf>
    <xf numFmtId="0" fontId="170" fillId="54" borderId="0" xfId="340" applyFont="1" applyFill="1" applyBorder="1" applyAlignment="1">
      <alignment vertical="center" wrapText="1"/>
    </xf>
    <xf numFmtId="0" fontId="170" fillId="54" borderId="0" xfId="340" applyFont="1" applyFill="1" applyBorder="1" applyAlignment="1">
      <alignment horizontal="centerContinuous" vertical="center" wrapText="1"/>
    </xf>
    <xf numFmtId="0" fontId="170" fillId="54" borderId="0" xfId="340" applyFont="1" applyFill="1" applyBorder="1" applyAlignment="1">
      <alignment vertical="center"/>
    </xf>
    <xf numFmtId="0" fontId="170" fillId="54" borderId="0" xfId="340" applyFont="1" applyFill="1" applyBorder="1" applyAlignment="1">
      <alignment horizontal="left" vertical="center"/>
    </xf>
    <xf numFmtId="0" fontId="170" fillId="51" borderId="65" xfId="0" applyFont="1" applyFill="1" applyBorder="1" applyAlignment="1">
      <alignment horizontal="center" vertical="center"/>
    </xf>
    <xf numFmtId="0" fontId="170" fillId="51" borderId="53" xfId="0" applyFont="1" applyFill="1" applyBorder="1" applyAlignment="1">
      <alignment horizontal="center" vertical="center" wrapText="1"/>
    </xf>
    <xf numFmtId="0" fontId="170" fillId="51" borderId="0" xfId="0" applyFont="1" applyFill="1" applyBorder="1" applyAlignment="1">
      <alignment horizontal="center" vertical="center" wrapText="1"/>
    </xf>
    <xf numFmtId="0" fontId="170" fillId="51" borderId="39" xfId="0" applyFont="1" applyFill="1" applyBorder="1" applyAlignment="1">
      <alignment horizontal="center" vertical="center" wrapText="1"/>
    </xf>
    <xf numFmtId="0" fontId="170" fillId="54" borderId="38" xfId="340" applyFont="1" applyFill="1" applyBorder="1"/>
    <xf numFmtId="0" fontId="170" fillId="51" borderId="39" xfId="0" applyFont="1" applyFill="1" applyBorder="1" applyAlignment="1">
      <alignment horizontal="centerContinuous" vertical="center" wrapText="1"/>
    </xf>
    <xf numFmtId="0" fontId="170" fillId="54" borderId="0" xfId="340" applyFont="1" applyFill="1" applyBorder="1" applyAlignment="1">
      <alignment horizontal="left" vertical="center"/>
    </xf>
    <xf numFmtId="0" fontId="199" fillId="54" borderId="0" xfId="340" applyFont="1" applyFill="1" applyAlignment="1">
      <alignment horizontal="center"/>
    </xf>
    <xf numFmtId="164" fontId="157" fillId="53" borderId="41" xfId="2" applyNumberFormat="1" applyFont="1" applyFill="1" applyBorder="1" applyAlignment="1">
      <alignment horizontal="center" wrapText="1"/>
    </xf>
    <xf numFmtId="2" fontId="157" fillId="53" borderId="37" xfId="340" applyNumberFormat="1" applyFont="1" applyFill="1" applyBorder="1" applyAlignment="1">
      <alignment horizontal="center" wrapText="1"/>
    </xf>
    <xf numFmtId="2" fontId="100" fillId="53" borderId="62" xfId="340" applyNumberFormat="1" applyFont="1" applyFill="1" applyBorder="1" applyAlignment="1">
      <alignment horizontal="center" wrapText="1"/>
    </xf>
    <xf numFmtId="0" fontId="100" fillId="53" borderId="37" xfId="340" applyFont="1" applyFill="1" applyBorder="1" applyAlignment="1">
      <alignment horizontal="center" wrapText="1"/>
    </xf>
    <xf numFmtId="2" fontId="100" fillId="53" borderId="37" xfId="340" applyNumberFormat="1" applyFont="1" applyFill="1" applyBorder="1" applyAlignment="1">
      <alignment horizontal="center" wrapText="1"/>
    </xf>
    <xf numFmtId="2" fontId="100" fillId="53" borderId="81" xfId="340" applyNumberFormat="1" applyFont="1" applyFill="1" applyBorder="1" applyAlignment="1">
      <alignment horizontal="center" wrapText="1"/>
    </xf>
    <xf numFmtId="2" fontId="100" fillId="53" borderId="52" xfId="340" applyNumberFormat="1" applyFont="1" applyFill="1" applyBorder="1" applyAlignment="1">
      <alignment horizontal="center"/>
    </xf>
    <xf numFmtId="0" fontId="170" fillId="54" borderId="0" xfId="340" applyFont="1" applyFill="1" applyAlignment="1">
      <alignment horizontal="center"/>
    </xf>
    <xf numFmtId="2" fontId="157" fillId="54" borderId="0" xfId="340" applyNumberFormat="1" applyFont="1" applyFill="1" applyBorder="1" applyAlignment="1">
      <alignment horizontal="center" wrapText="1"/>
    </xf>
    <xf numFmtId="0" fontId="100" fillId="54" borderId="0" xfId="340" applyFont="1" applyFill="1" applyBorder="1" applyAlignment="1">
      <alignment horizontal="center" wrapText="1"/>
    </xf>
    <xf numFmtId="0" fontId="170" fillId="54" borderId="0" xfId="340" applyFont="1" applyFill="1" applyBorder="1" applyAlignment="1">
      <alignment horizontal="center"/>
    </xf>
    <xf numFmtId="0" fontId="100" fillId="54" borderId="0" xfId="340" applyFont="1" applyFill="1" applyBorder="1" applyAlignment="1">
      <alignment horizontal="center"/>
    </xf>
    <xf numFmtId="0" fontId="157" fillId="28" borderId="42" xfId="0" applyFont="1" applyFill="1" applyBorder="1" applyAlignment="1">
      <alignment horizontal="right"/>
    </xf>
    <xf numFmtId="164" fontId="100" fillId="52" borderId="114" xfId="340" applyNumberFormat="1" applyFont="1" applyFill="1" applyBorder="1" applyAlignment="1">
      <alignment horizontal="center" vertical="center" wrapText="1"/>
    </xf>
    <xf numFmtId="0" fontId="170" fillId="54" borderId="38" xfId="340" applyFont="1" applyFill="1" applyBorder="1" applyAlignment="1">
      <alignment vertical="center"/>
    </xf>
    <xf numFmtId="164" fontId="157" fillId="28" borderId="38" xfId="340" applyNumberFormat="1" applyFont="1" applyFill="1" applyBorder="1" applyAlignment="1">
      <alignment horizontal="center" vertical="center" wrapText="1"/>
    </xf>
    <xf numFmtId="0" fontId="170" fillId="54" borderId="0" xfId="340" applyFont="1" applyFill="1" applyAlignment="1">
      <alignment horizontal="right"/>
    </xf>
    <xf numFmtId="0" fontId="100" fillId="54" borderId="0" xfId="340" applyFont="1" applyFill="1" applyBorder="1" applyAlignment="1">
      <alignment horizontal="right" wrapText="1"/>
    </xf>
    <xf numFmtId="0" fontId="170" fillId="54" borderId="0" xfId="340" applyFont="1" applyFill="1" applyBorder="1" applyAlignment="1">
      <alignment horizontal="right"/>
    </xf>
    <xf numFmtId="0" fontId="0" fillId="54" borderId="0" xfId="340" applyFont="1" applyFill="1" applyBorder="1" applyAlignment="1">
      <alignment horizontal="right" wrapText="1"/>
    </xf>
    <xf numFmtId="0" fontId="157" fillId="28" borderId="43" xfId="0" applyFont="1" applyFill="1" applyBorder="1" applyAlignment="1">
      <alignment horizontal="right"/>
    </xf>
    <xf numFmtId="0" fontId="170" fillId="52" borderId="0" xfId="340" applyFont="1" applyFill="1" applyAlignment="1">
      <alignment horizontal="right"/>
    </xf>
    <xf numFmtId="164" fontId="157" fillId="52" borderId="43" xfId="2" applyNumberFormat="1" applyFont="1" applyFill="1" applyBorder="1" applyAlignment="1">
      <alignment horizontal="right"/>
    </xf>
    <xf numFmtId="164" fontId="100" fillId="54" borderId="0" xfId="340" applyNumberFormat="1" applyFont="1" applyFill="1" applyBorder="1" applyAlignment="1">
      <alignment horizontal="right" wrapText="1"/>
    </xf>
    <xf numFmtId="164" fontId="100" fillId="54" borderId="0" xfId="340" applyNumberFormat="1" applyFont="1" applyFill="1" applyBorder="1" applyAlignment="1">
      <alignment horizontal="left" indent="1"/>
    </xf>
    <xf numFmtId="164" fontId="100" fillId="54" borderId="0" xfId="340" applyNumberFormat="1" applyFont="1" applyFill="1" applyBorder="1" applyAlignment="1">
      <alignment horizontal="left" wrapText="1" indent="1"/>
    </xf>
    <xf numFmtId="164" fontId="170" fillId="54" borderId="0" xfId="340" applyNumberFormat="1" applyFont="1" applyFill="1" applyBorder="1" applyAlignment="1">
      <alignment horizontal="right"/>
    </xf>
    <xf numFmtId="164" fontId="157" fillId="54" borderId="0" xfId="0" applyNumberFormat="1" applyFont="1" applyFill="1" applyBorder="1" applyAlignment="1">
      <alignment horizontal="left" vertical="center" indent="1"/>
    </xf>
    <xf numFmtId="0" fontId="170" fillId="52" borderId="0" xfId="340" applyFont="1" applyFill="1"/>
    <xf numFmtId="2" fontId="157" fillId="28" borderId="43" xfId="340" applyNumberFormat="1" applyFont="1" applyFill="1" applyBorder="1" applyAlignment="1">
      <alignment horizontal="right" vertical="center"/>
    </xf>
    <xf numFmtId="164" fontId="157" fillId="54" borderId="0" xfId="340" applyNumberFormat="1" applyFont="1" applyFill="1" applyBorder="1" applyAlignment="1">
      <alignment horizontal="right" wrapText="1"/>
    </xf>
    <xf numFmtId="0" fontId="170" fillId="28" borderId="38" xfId="340" applyFont="1" applyFill="1" applyBorder="1"/>
    <xf numFmtId="164" fontId="157" fillId="54" borderId="0" xfId="340" applyNumberFormat="1" applyFont="1" applyFill="1" applyBorder="1"/>
    <xf numFmtId="164" fontId="157" fillId="54" borderId="0" xfId="340" applyNumberFormat="1" applyFont="1" applyFill="1" applyBorder="1" applyAlignment="1">
      <alignment horizontal="left" indent="1"/>
    </xf>
    <xf numFmtId="164" fontId="157" fillId="54" borderId="0" xfId="340" applyNumberFormat="1" applyFont="1" applyFill="1" applyBorder="1" applyAlignment="1">
      <alignment horizontal="left" vertical="center" wrapText="1" indent="1"/>
    </xf>
    <xf numFmtId="0" fontId="169" fillId="54" borderId="38" xfId="340" applyFont="1" applyFill="1" applyBorder="1" applyAlignment="1">
      <alignment vertical="center"/>
    </xf>
    <xf numFmtId="164" fontId="200" fillId="54" borderId="0" xfId="340" applyNumberFormat="1" applyFont="1" applyFill="1" applyBorder="1"/>
    <xf numFmtId="164" fontId="201" fillId="54" borderId="0" xfId="340" applyNumberFormat="1" applyFont="1" applyFill="1" applyBorder="1" applyAlignment="1">
      <alignment horizontal="left" indent="1"/>
    </xf>
    <xf numFmtId="164" fontId="202" fillId="54" borderId="0" xfId="340" applyNumberFormat="1" applyFont="1" applyFill="1" applyBorder="1" applyAlignment="1">
      <alignment horizontal="left" indent="1"/>
    </xf>
    <xf numFmtId="164" fontId="201" fillId="54" borderId="0" xfId="340" applyNumberFormat="1" applyFont="1" applyFill="1" applyBorder="1" applyAlignment="1">
      <alignment horizontal="left" vertical="center" wrapText="1" indent="1"/>
    </xf>
    <xf numFmtId="164" fontId="170" fillId="54" borderId="0" xfId="340" applyNumberFormat="1" applyFont="1" applyFill="1" applyBorder="1"/>
    <xf numFmtId="0" fontId="157" fillId="54" borderId="38" xfId="340" applyFont="1" applyFill="1" applyBorder="1" applyAlignment="1">
      <alignment vertical="center"/>
    </xf>
    <xf numFmtId="164" fontId="157" fillId="28" borderId="0" xfId="2" applyNumberFormat="1" applyFont="1" applyFill="1" applyBorder="1" applyAlignment="1">
      <alignment horizontal="center" vertical="center"/>
    </xf>
    <xf numFmtId="164" fontId="157" fillId="28" borderId="35" xfId="2" applyNumberFormat="1" applyFont="1" applyFill="1" applyBorder="1" applyAlignment="1">
      <alignment horizontal="center" vertical="center"/>
    </xf>
    <xf numFmtId="164" fontId="157" fillId="28" borderId="35" xfId="340" applyNumberFormat="1" applyFont="1" applyFill="1" applyBorder="1" applyAlignment="1">
      <alignment horizontal="center" vertical="center" wrapText="1"/>
    </xf>
    <xf numFmtId="164" fontId="181" fillId="28" borderId="0" xfId="2" applyNumberFormat="1" applyFont="1" applyFill="1" applyBorder="1" applyAlignment="1">
      <alignment horizontal="center" vertical="center"/>
    </xf>
    <xf numFmtId="164" fontId="181" fillId="28" borderId="56" xfId="2" applyNumberFormat="1" applyFont="1" applyFill="1" applyBorder="1" applyAlignment="1">
      <alignment horizontal="center" vertical="center"/>
    </xf>
    <xf numFmtId="164" fontId="100" fillId="52" borderId="94" xfId="340" applyNumberFormat="1" applyFont="1" applyFill="1" applyBorder="1" applyAlignment="1">
      <alignment horizontal="center" vertical="center" wrapText="1"/>
    </xf>
    <xf numFmtId="0" fontId="182" fillId="54" borderId="0" xfId="340" applyFont="1" applyFill="1" applyBorder="1" applyAlignment="1">
      <alignment vertical="center"/>
    </xf>
    <xf numFmtId="164" fontId="181" fillId="28" borderId="107" xfId="340" applyNumberFormat="1" applyFont="1" applyFill="1" applyBorder="1" applyAlignment="1">
      <alignment horizontal="center" vertical="center" wrapText="1"/>
    </xf>
    <xf numFmtId="2" fontId="200" fillId="28" borderId="109" xfId="340" applyNumberFormat="1" applyFont="1" applyFill="1" applyBorder="1" applyAlignment="1">
      <alignment horizontal="right" vertical="center"/>
    </xf>
    <xf numFmtId="164" fontId="198" fillId="28" borderId="105" xfId="2" applyNumberFormat="1" applyFont="1" applyFill="1" applyBorder="1" applyAlignment="1">
      <alignment horizontal="center" vertical="center"/>
    </xf>
    <xf numFmtId="164" fontId="203" fillId="28" borderId="105" xfId="2" applyNumberFormat="1" applyFont="1" applyFill="1" applyBorder="1" applyAlignment="1">
      <alignment horizontal="center" vertical="center"/>
    </xf>
    <xf numFmtId="164" fontId="198" fillId="28" borderId="112" xfId="2" applyNumberFormat="1" applyFont="1" applyFill="1" applyBorder="1" applyAlignment="1">
      <alignment horizontal="center" vertical="center"/>
    </xf>
    <xf numFmtId="164" fontId="198" fillId="28" borderId="108" xfId="340" applyNumberFormat="1" applyFont="1" applyFill="1" applyBorder="1" applyAlignment="1">
      <alignment horizontal="center" vertical="center" wrapText="1"/>
    </xf>
    <xf numFmtId="2" fontId="200" fillId="28" borderId="43" xfId="340" applyNumberFormat="1" applyFont="1" applyFill="1" applyBorder="1" applyAlignment="1">
      <alignment horizontal="right" vertical="center"/>
    </xf>
    <xf numFmtId="164" fontId="203" fillId="28" borderId="0" xfId="2" applyNumberFormat="1" applyFont="1" applyFill="1" applyBorder="1" applyAlignment="1">
      <alignment horizontal="center" vertical="center"/>
    </xf>
    <xf numFmtId="164" fontId="198" fillId="28" borderId="38" xfId="2" applyNumberFormat="1" applyFont="1" applyFill="1" applyBorder="1" applyAlignment="1">
      <alignment horizontal="center" vertical="center"/>
    </xf>
    <xf numFmtId="164" fontId="198" fillId="28" borderId="38" xfId="340" applyNumberFormat="1" applyFont="1" applyFill="1" applyBorder="1" applyAlignment="1">
      <alignment horizontal="center" vertical="center" wrapText="1"/>
    </xf>
    <xf numFmtId="2" fontId="200" fillId="28" borderId="98" xfId="340" applyNumberFormat="1" applyFont="1" applyFill="1" applyBorder="1" applyAlignment="1">
      <alignment horizontal="right" vertical="center"/>
    </xf>
    <xf numFmtId="2" fontId="200" fillId="28" borderId="106" xfId="340" applyNumberFormat="1" applyFont="1" applyFill="1" applyBorder="1" applyAlignment="1">
      <alignment horizontal="right" vertical="center"/>
    </xf>
    <xf numFmtId="164" fontId="203" fillId="28" borderId="55" xfId="2" applyNumberFormat="1" applyFont="1" applyFill="1" applyBorder="1" applyAlignment="1">
      <alignment horizontal="center" vertical="center"/>
    </xf>
    <xf numFmtId="164" fontId="198" fillId="28" borderId="81" xfId="2" applyNumberFormat="1" applyFont="1" applyFill="1" applyBorder="1" applyAlignment="1">
      <alignment horizontal="center" vertical="center"/>
    </xf>
    <xf numFmtId="164" fontId="198" fillId="28" borderId="116" xfId="340" applyNumberFormat="1" applyFont="1" applyFill="1" applyBorder="1" applyAlignment="1">
      <alignment horizontal="center" vertical="center" wrapText="1"/>
    </xf>
    <xf numFmtId="2" fontId="157" fillId="28" borderId="36" xfId="2" applyNumberFormat="1" applyFont="1" applyFill="1" applyBorder="1" applyAlignment="1">
      <alignment horizontal="left" vertical="top" wrapText="1"/>
    </xf>
    <xf numFmtId="0" fontId="157" fillId="54" borderId="38" xfId="0" applyFont="1" applyFill="1" applyBorder="1" applyAlignment="1">
      <alignment vertical="center"/>
    </xf>
    <xf numFmtId="0" fontId="127" fillId="52" borderId="38" xfId="0" applyFont="1" applyFill="1" applyBorder="1" applyAlignment="1">
      <alignment wrapText="1"/>
    </xf>
    <xf numFmtId="164" fontId="100" fillId="54" borderId="0" xfId="340" applyNumberFormat="1" applyFont="1" applyFill="1" applyBorder="1"/>
    <xf numFmtId="0" fontId="170" fillId="28" borderId="36" xfId="340" applyFont="1" applyFill="1" applyBorder="1"/>
    <xf numFmtId="0" fontId="100" fillId="28" borderId="0" xfId="340" applyFont="1" applyFill="1" applyBorder="1" applyAlignment="1">
      <alignment horizontal="left" vertical="center"/>
    </xf>
    <xf numFmtId="0" fontId="100" fillId="28" borderId="38" xfId="340" applyFont="1" applyFill="1" applyBorder="1" applyAlignment="1">
      <alignment horizontal="left" vertical="center"/>
    </xf>
    <xf numFmtId="16" fontId="170" fillId="28" borderId="36" xfId="340" applyNumberFormat="1" applyFont="1" applyFill="1" applyBorder="1"/>
    <xf numFmtId="0" fontId="157" fillId="28" borderId="0" xfId="0" applyFont="1" applyFill="1" applyBorder="1" applyAlignment="1">
      <alignment vertical="center"/>
    </xf>
    <xf numFmtId="16" fontId="170" fillId="28" borderId="45" xfId="340" applyNumberFormat="1" applyFont="1" applyFill="1" applyBorder="1"/>
    <xf numFmtId="0" fontId="157" fillId="52" borderId="46" xfId="0" applyFont="1" applyFill="1" applyBorder="1" applyAlignment="1">
      <alignment vertical="center"/>
    </xf>
    <xf numFmtId="0" fontId="170" fillId="28" borderId="46" xfId="340" applyFont="1" applyFill="1" applyBorder="1"/>
    <xf numFmtId="0" fontId="170" fillId="28" borderId="47" xfId="340" applyFont="1" applyFill="1" applyBorder="1"/>
    <xf numFmtId="164" fontId="196" fillId="51" borderId="46" xfId="2" applyNumberFormat="1" applyFont="1" applyFill="1" applyBorder="1" applyAlignment="1">
      <alignment horizontal="center" vertical="top" wrapText="1"/>
    </xf>
    <xf numFmtId="164" fontId="196" fillId="51" borderId="47" xfId="2" applyNumberFormat="1" applyFont="1" applyFill="1" applyBorder="1" applyAlignment="1">
      <alignment horizontal="center" vertical="top" wrapText="1"/>
    </xf>
    <xf numFmtId="2" fontId="157" fillId="28" borderId="35" xfId="340" applyNumberFormat="1" applyFont="1" applyFill="1" applyBorder="1" applyAlignment="1">
      <alignment horizontal="right" wrapText="1"/>
    </xf>
    <xf numFmtId="164" fontId="196" fillId="51" borderId="36" xfId="2" applyNumberFormat="1" applyFont="1" applyFill="1" applyBorder="1" applyAlignment="1">
      <alignment vertical="top" wrapText="1"/>
    </xf>
    <xf numFmtId="164" fontId="196" fillId="51" borderId="0" xfId="2" applyNumberFormat="1" applyFont="1" applyFill="1" applyBorder="1" applyAlignment="1">
      <alignment vertical="top" wrapText="1"/>
    </xf>
    <xf numFmtId="164" fontId="196" fillId="51" borderId="57" xfId="2" applyNumberFormat="1" applyFont="1" applyFill="1" applyBorder="1" applyAlignment="1">
      <alignment vertical="top" wrapText="1"/>
    </xf>
    <xf numFmtId="0" fontId="170" fillId="52" borderId="0" xfId="340" applyFont="1" applyFill="1" applyAlignment="1">
      <alignment vertical="center"/>
    </xf>
    <xf numFmtId="0" fontId="170" fillId="51" borderId="36" xfId="340" applyFont="1" applyFill="1" applyBorder="1" applyAlignment="1">
      <alignment vertical="center" wrapText="1"/>
    </xf>
    <xf numFmtId="0" fontId="170" fillId="51" borderId="57" xfId="340" applyFont="1" applyFill="1" applyBorder="1" applyAlignment="1">
      <alignment vertical="center" wrapText="1"/>
    </xf>
    <xf numFmtId="0" fontId="170" fillId="51" borderId="55" xfId="0" applyFont="1" applyFill="1" applyBorder="1" applyAlignment="1">
      <alignment horizontal="center" vertical="center" wrapText="1"/>
    </xf>
    <xf numFmtId="0" fontId="170" fillId="51" borderId="65" xfId="0" applyFont="1" applyFill="1" applyBorder="1" applyAlignment="1">
      <alignment horizontal="center" vertical="center" wrapText="1"/>
    </xf>
    <xf numFmtId="0" fontId="170" fillId="51" borderId="36" xfId="340" applyFont="1" applyFill="1" applyBorder="1" applyAlignment="1">
      <alignment horizontal="center" vertical="center" wrapText="1"/>
    </xf>
    <xf numFmtId="0" fontId="170" fillId="51" borderId="0" xfId="340" applyFont="1" applyFill="1" applyBorder="1" applyAlignment="1">
      <alignment horizontal="center" vertical="center" wrapText="1"/>
    </xf>
    <xf numFmtId="0" fontId="170" fillId="51" borderId="57" xfId="340" applyFont="1" applyFill="1" applyBorder="1" applyAlignment="1">
      <alignment horizontal="center" vertical="center" wrapText="1"/>
    </xf>
    <xf numFmtId="2" fontId="157" fillId="53" borderId="65" xfId="340" applyNumberFormat="1" applyFont="1" applyFill="1" applyBorder="1" applyAlignment="1">
      <alignment horizontal="center" wrapText="1"/>
    </xf>
    <xf numFmtId="2" fontId="100" fillId="53" borderId="38" xfId="340" applyNumberFormat="1" applyFont="1" applyFill="1" applyBorder="1" applyAlignment="1">
      <alignment horizontal="center" wrapText="1"/>
    </xf>
    <xf numFmtId="2" fontId="157" fillId="54" borderId="35" xfId="340" applyNumberFormat="1" applyFont="1" applyFill="1" applyBorder="1" applyAlignment="1">
      <alignment horizontal="right" wrapText="1"/>
    </xf>
    <xf numFmtId="2" fontId="100" fillId="53" borderId="41" xfId="340" applyNumberFormat="1" applyFont="1" applyFill="1" applyBorder="1" applyAlignment="1">
      <alignment horizontal="center" wrapText="1"/>
    </xf>
    <xf numFmtId="2" fontId="100" fillId="51" borderId="0" xfId="340" applyNumberFormat="1" applyFont="1" applyFill="1" applyBorder="1" applyAlignment="1">
      <alignment horizontal="center" wrapText="1"/>
    </xf>
    <xf numFmtId="2" fontId="100" fillId="53" borderId="75" xfId="340" applyNumberFormat="1" applyFont="1" applyFill="1" applyBorder="1" applyAlignment="1">
      <alignment horizontal="center" wrapText="1"/>
    </xf>
    <xf numFmtId="0" fontId="157" fillId="28" borderId="43" xfId="0" quotePrefix="1" applyFont="1" applyFill="1" applyBorder="1" applyAlignment="1">
      <alignment horizontal="right"/>
    </xf>
    <xf numFmtId="164" fontId="157" fillId="52" borderId="0" xfId="340" applyNumberFormat="1" applyFont="1" applyFill="1" applyBorder="1" applyAlignment="1">
      <alignment horizontal="center" vertical="center" wrapText="1"/>
    </xf>
    <xf numFmtId="164" fontId="157" fillId="52" borderId="44" xfId="340" applyNumberFormat="1" applyFont="1" applyFill="1" applyBorder="1" applyAlignment="1">
      <alignment horizontal="center" vertical="center" wrapText="1"/>
    </xf>
    <xf numFmtId="2" fontId="157" fillId="28" borderId="38" xfId="340" applyNumberFormat="1" applyFont="1" applyFill="1" applyBorder="1" applyAlignment="1">
      <alignment horizontal="right" vertical="center" wrapText="1"/>
    </xf>
    <xf numFmtId="164" fontId="157" fillId="52" borderId="63" xfId="340" applyNumberFormat="1" applyFont="1" applyFill="1" applyBorder="1" applyAlignment="1">
      <alignment horizontal="center" vertical="center" wrapText="1"/>
    </xf>
    <xf numFmtId="164" fontId="100" fillId="52" borderId="83" xfId="340" applyNumberFormat="1" applyFont="1" applyFill="1" applyBorder="1" applyAlignment="1">
      <alignment horizontal="center" vertical="center" wrapText="1"/>
    </xf>
    <xf numFmtId="164" fontId="157" fillId="52" borderId="38" xfId="340" applyNumberFormat="1" applyFont="1" applyFill="1" applyBorder="1" applyAlignment="1">
      <alignment horizontal="center" vertical="center" wrapText="1"/>
    </xf>
    <xf numFmtId="164" fontId="157" fillId="28" borderId="38" xfId="340" applyNumberFormat="1" applyFont="1" applyFill="1" applyBorder="1" applyAlignment="1">
      <alignment horizontal="center" vertical="center"/>
    </xf>
    <xf numFmtId="164" fontId="100" fillId="0" borderId="0" xfId="340" applyNumberFormat="1" applyFont="1" applyFill="1" applyBorder="1" applyAlignment="1">
      <alignment horizontal="center" vertical="center" wrapText="1"/>
    </xf>
    <xf numFmtId="2" fontId="157" fillId="54" borderId="43" xfId="340" applyNumberFormat="1" applyFont="1" applyFill="1" applyBorder="1" applyAlignment="1">
      <alignment horizontal="right" vertical="center"/>
    </xf>
    <xf numFmtId="165" fontId="157" fillId="54" borderId="38" xfId="340" applyNumberFormat="1" applyFont="1" applyFill="1" applyBorder="1" applyAlignment="1">
      <alignment horizontal="center" vertical="center"/>
    </xf>
    <xf numFmtId="164" fontId="157" fillId="28" borderId="36" xfId="2" applyNumberFormat="1" applyFont="1" applyFill="1" applyBorder="1" applyAlignment="1">
      <alignment horizontal="center" vertical="center"/>
    </xf>
    <xf numFmtId="164" fontId="157" fillId="28" borderId="57" xfId="2" applyNumberFormat="1" applyFont="1" applyFill="1" applyBorder="1" applyAlignment="1">
      <alignment horizontal="center" vertical="center"/>
    </xf>
    <xf numFmtId="164" fontId="157" fillId="52" borderId="36" xfId="340" applyNumberFormat="1" applyFont="1" applyFill="1" applyBorder="1" applyAlignment="1">
      <alignment horizontal="center" vertical="center" wrapText="1"/>
    </xf>
    <xf numFmtId="164" fontId="157" fillId="52" borderId="57" xfId="340" applyNumberFormat="1" applyFont="1" applyFill="1" applyBorder="1" applyAlignment="1">
      <alignment horizontal="center" vertical="center" wrapText="1"/>
    </xf>
    <xf numFmtId="2" fontId="181" fillId="54" borderId="43" xfId="340" applyNumberFormat="1" applyFont="1" applyFill="1" applyBorder="1" applyAlignment="1">
      <alignment horizontal="right" vertical="center"/>
    </xf>
    <xf numFmtId="164" fontId="157" fillId="28" borderId="80" xfId="2" applyNumberFormat="1" applyFont="1" applyFill="1" applyBorder="1" applyAlignment="1">
      <alignment horizontal="center" vertical="center"/>
    </xf>
    <xf numFmtId="164" fontId="157" fillId="28" borderId="56" xfId="2" applyNumberFormat="1" applyFont="1" applyFill="1" applyBorder="1" applyAlignment="1">
      <alignment horizontal="center" vertical="center"/>
    </xf>
    <xf numFmtId="165" fontId="157" fillId="54" borderId="57" xfId="340" applyNumberFormat="1" applyFont="1" applyFill="1" applyBorder="1" applyAlignment="1">
      <alignment horizontal="center" vertical="center"/>
    </xf>
    <xf numFmtId="164" fontId="157" fillId="52" borderId="107" xfId="340" applyNumberFormat="1" applyFont="1" applyFill="1" applyBorder="1" applyAlignment="1">
      <alignment horizontal="center" vertical="center" wrapText="1"/>
    </xf>
    <xf numFmtId="164" fontId="203" fillId="52" borderId="105" xfId="340" applyNumberFormat="1" applyFont="1" applyFill="1" applyBorder="1" applyAlignment="1">
      <alignment horizontal="center" vertical="center" wrapText="1"/>
    </xf>
    <xf numFmtId="164" fontId="203" fillId="52" borderId="111" xfId="340" applyNumberFormat="1" applyFont="1" applyFill="1" applyBorder="1" applyAlignment="1">
      <alignment horizontal="center" vertical="center" wrapText="1"/>
    </xf>
    <xf numFmtId="2" fontId="200" fillId="54" borderId="109" xfId="340" applyNumberFormat="1" applyFont="1" applyFill="1" applyBorder="1" applyAlignment="1">
      <alignment horizontal="right" vertical="center"/>
    </xf>
    <xf numFmtId="164" fontId="198" fillId="28" borderId="110" xfId="2" applyNumberFormat="1" applyFont="1" applyFill="1" applyBorder="1" applyAlignment="1">
      <alignment horizontal="center" vertical="center"/>
    </xf>
    <xf numFmtId="164" fontId="205" fillId="28" borderId="105" xfId="2" applyNumberFormat="1" applyFont="1" applyFill="1" applyBorder="1" applyAlignment="1">
      <alignment horizontal="center" vertical="center"/>
    </xf>
    <xf numFmtId="164" fontId="198" fillId="54" borderId="111" xfId="340" applyNumberFormat="1" applyFont="1" applyFill="1" applyBorder="1" applyAlignment="1">
      <alignment horizontal="center" vertical="center"/>
    </xf>
    <xf numFmtId="164" fontId="198" fillId="52" borderId="36" xfId="340" applyNumberFormat="1" applyFont="1" applyFill="1" applyBorder="1" applyAlignment="1">
      <alignment horizontal="center" vertical="center" wrapText="1"/>
    </xf>
    <xf numFmtId="164" fontId="198" fillId="52" borderId="0" xfId="340" applyNumberFormat="1" applyFont="1" applyFill="1" applyBorder="1" applyAlignment="1">
      <alignment horizontal="center" vertical="center" wrapText="1"/>
    </xf>
    <xf numFmtId="164" fontId="198" fillId="52" borderId="57" xfId="340" applyNumberFormat="1" applyFont="1" applyFill="1" applyBorder="1" applyAlignment="1">
      <alignment horizontal="center" vertical="center" wrapText="1"/>
    </xf>
    <xf numFmtId="2" fontId="200" fillId="54" borderId="43" xfId="340" applyNumberFormat="1" applyFont="1" applyFill="1" applyBorder="1" applyAlignment="1">
      <alignment horizontal="right" vertical="center"/>
    </xf>
    <xf numFmtId="164" fontId="198" fillId="28" borderId="80" xfId="2" applyNumberFormat="1" applyFont="1" applyFill="1" applyBorder="1" applyAlignment="1">
      <alignment horizontal="center" vertical="center"/>
    </xf>
    <xf numFmtId="164" fontId="205" fillId="28" borderId="0" xfId="2" applyNumberFormat="1" applyFont="1" applyFill="1" applyBorder="1" applyAlignment="1">
      <alignment horizontal="center" vertical="center"/>
    </xf>
    <xf numFmtId="164" fontId="198" fillId="54" borderId="57" xfId="340" applyNumberFormat="1" applyFont="1" applyFill="1" applyBorder="1" applyAlignment="1">
      <alignment horizontal="center" vertical="center"/>
    </xf>
    <xf numFmtId="2" fontId="200" fillId="54" borderId="41" xfId="340" applyNumberFormat="1" applyFont="1" applyFill="1" applyBorder="1" applyAlignment="1">
      <alignment horizontal="right" vertical="center"/>
    </xf>
    <xf numFmtId="164" fontId="198" fillId="28" borderId="115" xfId="2" applyNumberFormat="1" applyFont="1" applyFill="1" applyBorder="1" applyAlignment="1">
      <alignment horizontal="center" vertical="center"/>
    </xf>
    <xf numFmtId="164" fontId="198" fillId="28" borderId="37" xfId="2" applyNumberFormat="1" applyFont="1" applyFill="1" applyBorder="1" applyAlignment="1">
      <alignment horizontal="center" vertical="center"/>
    </xf>
    <xf numFmtId="164" fontId="205" fillId="28" borderId="37" xfId="2" applyNumberFormat="1" applyFont="1" applyFill="1" applyBorder="1" applyAlignment="1">
      <alignment horizontal="center" vertical="center"/>
    </xf>
    <xf numFmtId="164" fontId="198" fillId="54" borderId="75" xfId="340" applyNumberFormat="1" applyFont="1" applyFill="1" applyBorder="1" applyAlignment="1">
      <alignment horizontal="center" vertical="center"/>
    </xf>
    <xf numFmtId="164" fontId="198" fillId="52" borderId="82" xfId="340" applyNumberFormat="1" applyFont="1" applyFill="1" applyBorder="1" applyAlignment="1">
      <alignment horizontal="center" vertical="center" wrapText="1"/>
    </xf>
    <xf numFmtId="164" fontId="198" fillId="52" borderId="55" xfId="340" applyNumberFormat="1" applyFont="1" applyFill="1" applyBorder="1" applyAlignment="1">
      <alignment horizontal="center" vertical="center" wrapText="1"/>
    </xf>
    <xf numFmtId="164" fontId="198" fillId="52" borderId="58" xfId="340" applyNumberFormat="1" applyFont="1" applyFill="1" applyBorder="1" applyAlignment="1">
      <alignment horizontal="center" vertical="center" wrapText="1"/>
    </xf>
    <xf numFmtId="2" fontId="157" fillId="28" borderId="36" xfId="2" applyNumberFormat="1" applyFont="1" applyFill="1" applyBorder="1" applyAlignment="1">
      <alignment vertical="center" wrapText="1"/>
    </xf>
    <xf numFmtId="0" fontId="197" fillId="28" borderId="0" xfId="0" applyFont="1" applyFill="1" applyBorder="1" applyAlignment="1">
      <alignment horizontal="left" vertical="center"/>
    </xf>
    <xf numFmtId="0" fontId="197" fillId="28" borderId="38" xfId="0" applyFont="1" applyFill="1" applyBorder="1" applyAlignment="1">
      <alignment horizontal="left" vertical="center"/>
    </xf>
    <xf numFmtId="164" fontId="157" fillId="54" borderId="38" xfId="340" applyNumberFormat="1" applyFont="1" applyFill="1" applyBorder="1" applyAlignment="1">
      <alignment horizontal="center" vertical="center"/>
    </xf>
    <xf numFmtId="0" fontId="127" fillId="28" borderId="0" xfId="0" applyFont="1" applyFill="1" applyBorder="1" applyAlignment="1">
      <alignment vertical="center" wrapText="1"/>
    </xf>
    <xf numFmtId="0" fontId="127" fillId="28" borderId="57" xfId="0" applyFont="1" applyFill="1" applyBorder="1" applyAlignment="1">
      <alignment vertical="center" wrapText="1"/>
    </xf>
    <xf numFmtId="0" fontId="197" fillId="28" borderId="0" xfId="0" applyFont="1" applyFill="1" applyBorder="1" applyAlignment="1">
      <alignment vertical="center"/>
    </xf>
    <xf numFmtId="0" fontId="127" fillId="28" borderId="38" xfId="0" applyFont="1" applyFill="1" applyBorder="1" applyAlignment="1">
      <alignment vertical="center" wrapText="1"/>
    </xf>
    <xf numFmtId="211" fontId="157" fillId="54" borderId="38" xfId="340" applyNumberFormat="1" applyFont="1" applyFill="1" applyBorder="1" applyAlignment="1">
      <alignment horizontal="center" vertical="center"/>
    </xf>
    <xf numFmtId="0" fontId="100" fillId="28" borderId="45" xfId="340" applyFont="1" applyFill="1" applyBorder="1" applyAlignment="1">
      <alignment vertical="center"/>
    </xf>
    <xf numFmtId="0" fontId="127" fillId="52" borderId="46" xfId="0" applyFont="1" applyFill="1" applyBorder="1" applyAlignment="1">
      <alignment vertical="center" wrapText="1"/>
    </xf>
    <xf numFmtId="0" fontId="127" fillId="28" borderId="46" xfId="0" applyFont="1" applyFill="1" applyBorder="1" applyAlignment="1">
      <alignment vertical="center" wrapText="1"/>
    </xf>
    <xf numFmtId="0" fontId="127" fillId="52" borderId="47" xfId="0" applyFont="1" applyFill="1" applyBorder="1" applyAlignment="1">
      <alignment vertical="center" wrapText="1"/>
    </xf>
    <xf numFmtId="164" fontId="157" fillId="28" borderId="0" xfId="340" applyNumberFormat="1" applyFont="1" applyFill="1" applyBorder="1" applyAlignment="1">
      <alignment horizontal="center" vertical="center"/>
    </xf>
    <xf numFmtId="0" fontId="170" fillId="57" borderId="0" xfId="340" applyFont="1" applyFill="1"/>
    <xf numFmtId="164" fontId="170" fillId="28" borderId="0" xfId="340" applyNumberFormat="1" applyFont="1" applyFill="1"/>
    <xf numFmtId="164" fontId="196" fillId="51" borderId="49" xfId="2" applyNumberFormat="1" applyFont="1" applyFill="1" applyBorder="1" applyAlignment="1">
      <alignment horizontal="center" vertical="center" wrapText="1"/>
    </xf>
    <xf numFmtId="164" fontId="196" fillId="51" borderId="50" xfId="2" applyNumberFormat="1" applyFont="1" applyFill="1" applyBorder="1" applyAlignment="1">
      <alignment horizontal="center" vertical="center" wrapText="1"/>
    </xf>
    <xf numFmtId="164" fontId="196" fillId="51" borderId="38" xfId="2" applyNumberFormat="1" applyFont="1" applyFill="1" applyBorder="1" applyAlignment="1">
      <alignment horizontal="center" vertical="center" wrapText="1"/>
    </xf>
    <xf numFmtId="0" fontId="170" fillId="28" borderId="35" xfId="340" applyFont="1" applyFill="1" applyBorder="1"/>
    <xf numFmtId="164" fontId="196" fillId="51" borderId="49" xfId="2" applyNumberFormat="1" applyFont="1" applyFill="1" applyBorder="1" applyAlignment="1">
      <alignment horizontal="center" vertical="top" wrapText="1"/>
    </xf>
    <xf numFmtId="164" fontId="196" fillId="28" borderId="0" xfId="2" applyNumberFormat="1" applyFont="1" applyFill="1" applyBorder="1" applyAlignment="1">
      <alignment horizontal="centerContinuous" vertical="top" wrapText="1"/>
    </xf>
    <xf numFmtId="0" fontId="170" fillId="51" borderId="60" xfId="0" applyFont="1" applyFill="1" applyBorder="1" applyAlignment="1">
      <alignment horizontal="centerContinuous" vertical="center" wrapText="1"/>
    </xf>
    <xf numFmtId="0" fontId="170" fillId="28" borderId="0" xfId="340" applyFont="1" applyFill="1" applyBorder="1" applyAlignment="1">
      <alignment horizontal="centerContinuous" vertical="center" wrapText="1"/>
    </xf>
    <xf numFmtId="0" fontId="170" fillId="51" borderId="54" xfId="340" applyFont="1" applyFill="1" applyBorder="1" applyAlignment="1">
      <alignment horizontal="center" vertical="center" wrapText="1"/>
    </xf>
    <xf numFmtId="0" fontId="170" fillId="51" borderId="53" xfId="340" applyFont="1" applyFill="1" applyBorder="1" applyAlignment="1">
      <alignment horizontal="center" vertical="center" wrapText="1"/>
    </xf>
    <xf numFmtId="0" fontId="170" fillId="51" borderId="39" xfId="340" applyFont="1" applyFill="1" applyBorder="1" applyAlignment="1">
      <alignment horizontal="center" vertical="center" wrapText="1"/>
    </xf>
    <xf numFmtId="0" fontId="170" fillId="28" borderId="0" xfId="340" applyFont="1" applyFill="1" applyBorder="1" applyAlignment="1">
      <alignment vertical="center" wrapText="1"/>
    </xf>
    <xf numFmtId="0" fontId="170" fillId="28" borderId="0" xfId="340" applyFont="1" applyFill="1" applyBorder="1" applyAlignment="1">
      <alignment horizontal="left" vertical="center"/>
    </xf>
    <xf numFmtId="164" fontId="157" fillId="51" borderId="36" xfId="2" applyNumberFormat="1" applyFont="1" applyFill="1" applyBorder="1" applyAlignment="1">
      <alignment horizontal="center" wrapText="1"/>
    </xf>
    <xf numFmtId="2" fontId="100" fillId="53" borderId="0" xfId="340" applyNumberFormat="1" applyFont="1" applyFill="1" applyBorder="1" applyAlignment="1">
      <alignment horizontal="center" wrapText="1"/>
    </xf>
    <xf numFmtId="0" fontId="100" fillId="53" borderId="0" xfId="340" applyFont="1" applyFill="1" applyBorder="1" applyAlignment="1">
      <alignment horizontal="center" wrapText="1"/>
    </xf>
    <xf numFmtId="2" fontId="100" fillId="51" borderId="44" xfId="340" applyNumberFormat="1" applyFont="1" applyFill="1" applyBorder="1" applyAlignment="1">
      <alignment horizontal="center" wrapText="1"/>
    </xf>
    <xf numFmtId="0" fontId="100" fillId="28" borderId="0" xfId="340" applyFont="1" applyFill="1" applyBorder="1" applyAlignment="1">
      <alignment horizontal="center" wrapText="1"/>
    </xf>
    <xf numFmtId="0" fontId="100" fillId="28" borderId="0" xfId="340" applyFont="1" applyFill="1" applyBorder="1" applyAlignment="1">
      <alignment horizontal="center"/>
    </xf>
    <xf numFmtId="2" fontId="157" fillId="28" borderId="0" xfId="340" applyNumberFormat="1" applyFont="1" applyFill="1" applyBorder="1" applyAlignment="1">
      <alignment horizontal="center" wrapText="1"/>
    </xf>
    <xf numFmtId="164" fontId="157" fillId="51" borderId="36" xfId="2" applyNumberFormat="1" applyFont="1" applyFill="1" applyBorder="1" applyAlignment="1">
      <alignment horizontal="left" wrapText="1"/>
    </xf>
    <xf numFmtId="0" fontId="100" fillId="51" borderId="0" xfId="340" applyFont="1" applyFill="1" applyBorder="1" applyAlignment="1">
      <alignment horizontal="center" wrapText="1"/>
    </xf>
    <xf numFmtId="2" fontId="100" fillId="51" borderId="0" xfId="340" quotePrefix="1" applyNumberFormat="1" applyFont="1" applyFill="1" applyBorder="1" applyAlignment="1">
      <alignment horizontal="center" wrapText="1"/>
    </xf>
    <xf numFmtId="2" fontId="100" fillId="51" borderId="38" xfId="340" applyNumberFormat="1" applyFont="1" applyFill="1" applyBorder="1" applyAlignment="1">
      <alignment horizontal="center" wrapText="1"/>
    </xf>
    <xf numFmtId="164" fontId="157" fillId="51" borderId="36" xfId="2" applyNumberFormat="1" applyFont="1" applyFill="1" applyBorder="1" applyAlignment="1">
      <alignment horizontal="left" vertical="center" wrapText="1"/>
    </xf>
    <xf numFmtId="0" fontId="100" fillId="51" borderId="0" xfId="0" applyFont="1" applyFill="1" applyBorder="1" applyAlignment="1">
      <alignment horizontal="centerContinuous" vertical="center" wrapText="1"/>
    </xf>
    <xf numFmtId="2" fontId="157" fillId="51" borderId="0" xfId="340" applyNumberFormat="1" applyFont="1" applyFill="1" applyBorder="1" applyAlignment="1">
      <alignment horizontal="right" wrapText="1"/>
    </xf>
    <xf numFmtId="0" fontId="100" fillId="51" borderId="0" xfId="340" applyFont="1" applyFill="1" applyBorder="1" applyAlignment="1">
      <alignment horizontal="right" wrapText="1"/>
    </xf>
    <xf numFmtId="2" fontId="157" fillId="51" borderId="38" xfId="340" applyNumberFormat="1" applyFont="1" applyFill="1" applyBorder="1" applyAlignment="1">
      <alignment horizontal="right" wrapText="1"/>
    </xf>
    <xf numFmtId="0" fontId="100" fillId="28" borderId="0" xfId="340" applyFont="1" applyFill="1" applyBorder="1" applyAlignment="1">
      <alignment horizontal="right" wrapText="1"/>
    </xf>
    <xf numFmtId="0" fontId="0" fillId="28" borderId="0" xfId="340" applyFont="1" applyFill="1" applyBorder="1" applyAlignment="1">
      <alignment horizontal="right" wrapText="1"/>
    </xf>
    <xf numFmtId="0" fontId="170" fillId="28" borderId="41" xfId="340" applyFont="1" applyFill="1" applyBorder="1" applyAlignment="1">
      <alignment horizontal="left" vertical="center" wrapText="1"/>
    </xf>
    <xf numFmtId="0" fontId="100" fillId="51" borderId="37" xfId="0" applyFont="1" applyFill="1" applyBorder="1" applyAlignment="1">
      <alignment horizontal="centerContinuous" vertical="center" wrapText="1"/>
    </xf>
    <xf numFmtId="2" fontId="157" fillId="51" borderId="37" xfId="340" applyNumberFormat="1" applyFont="1" applyFill="1" applyBorder="1" applyAlignment="1">
      <alignment horizontal="right" wrapText="1"/>
    </xf>
    <xf numFmtId="0" fontId="100" fillId="51" borderId="37" xfId="340" applyFont="1" applyFill="1" applyBorder="1" applyAlignment="1">
      <alignment horizontal="right" wrapText="1"/>
    </xf>
    <xf numFmtId="2" fontId="157" fillId="51" borderId="40" xfId="340" applyNumberFormat="1" applyFont="1" applyFill="1" applyBorder="1" applyAlignment="1">
      <alignment horizontal="right" wrapText="1"/>
    </xf>
    <xf numFmtId="2" fontId="157" fillId="51" borderId="41" xfId="340" applyNumberFormat="1" applyFont="1" applyFill="1" applyBorder="1" applyAlignment="1">
      <alignment horizontal="right" wrapText="1"/>
    </xf>
    <xf numFmtId="164" fontId="157" fillId="28" borderId="0" xfId="2" quotePrefix="1" applyNumberFormat="1" applyFont="1" applyFill="1" applyBorder="1" applyAlignment="1">
      <alignment horizontal="center" vertical="center"/>
    </xf>
    <xf numFmtId="2" fontId="157" fillId="28" borderId="0" xfId="340" applyNumberFormat="1" applyFont="1" applyFill="1" applyBorder="1" applyAlignment="1">
      <alignment horizontal="right" vertical="center" wrapText="1"/>
    </xf>
    <xf numFmtId="0" fontId="100" fillId="28" borderId="0" xfId="340" applyFont="1" applyFill="1" applyBorder="1" applyAlignment="1">
      <alignment horizontal="right" vertical="center" wrapText="1"/>
    </xf>
    <xf numFmtId="2" fontId="157" fillId="28" borderId="0" xfId="340" applyNumberFormat="1" applyFont="1" applyFill="1" applyBorder="1" applyAlignment="1">
      <alignment horizontal="center" vertical="center" wrapText="1"/>
    </xf>
    <xf numFmtId="0" fontId="170" fillId="28" borderId="35" xfId="340" applyFont="1" applyFill="1" applyBorder="1" applyAlignment="1">
      <alignment vertical="center"/>
    </xf>
    <xf numFmtId="2" fontId="157" fillId="28" borderId="38" xfId="340" applyNumberFormat="1" applyFont="1" applyFill="1" applyBorder="1" applyAlignment="1">
      <alignment horizontal="center" vertical="center" wrapText="1"/>
    </xf>
    <xf numFmtId="164" fontId="157" fillId="54" borderId="57" xfId="2" applyNumberFormat="1" applyFont="1" applyFill="1" applyBorder="1" applyAlignment="1">
      <alignment horizontal="center" vertical="center"/>
    </xf>
    <xf numFmtId="164" fontId="100" fillId="28" borderId="0" xfId="340" applyNumberFormat="1" applyFont="1" applyFill="1" applyBorder="1" applyAlignment="1">
      <alignment horizontal="right" wrapText="1"/>
    </xf>
    <xf numFmtId="164" fontId="100" fillId="28" borderId="0" xfId="340" applyNumberFormat="1" applyFont="1" applyFill="1" applyBorder="1" applyAlignment="1">
      <alignment horizontal="left" indent="1"/>
    </xf>
    <xf numFmtId="164" fontId="100" fillId="28" borderId="0" xfId="340" applyNumberFormat="1" applyFont="1" applyFill="1" applyBorder="1" applyAlignment="1">
      <alignment horizontal="left" wrapText="1" indent="1"/>
    </xf>
    <xf numFmtId="164" fontId="170" fillId="28" borderId="0" xfId="340" applyNumberFormat="1" applyFont="1" applyFill="1" applyBorder="1" applyAlignment="1">
      <alignment horizontal="right"/>
    </xf>
    <xf numFmtId="0" fontId="170" fillId="52" borderId="0" xfId="340" applyFont="1" applyFill="1" applyBorder="1" applyAlignment="1">
      <alignment horizontal="right"/>
    </xf>
    <xf numFmtId="164" fontId="157" fillId="28" borderId="0" xfId="0" applyNumberFormat="1" applyFont="1" applyFill="1" applyBorder="1" applyAlignment="1">
      <alignment horizontal="left" vertical="center" indent="1"/>
    </xf>
    <xf numFmtId="164" fontId="157" fillId="28" borderId="0" xfId="358" applyNumberFormat="1" applyFont="1" applyFill="1" applyBorder="1" applyAlignment="1">
      <alignment horizontal="center" vertical="center"/>
    </xf>
    <xf numFmtId="164" fontId="100" fillId="28" borderId="0" xfId="340" applyNumberFormat="1" applyFont="1" applyFill="1" applyBorder="1" applyAlignment="1">
      <alignment horizontal="center" vertical="center"/>
    </xf>
    <xf numFmtId="164" fontId="206" fillId="28" borderId="0" xfId="2" applyNumberFormat="1" applyFont="1" applyFill="1" applyBorder="1" applyAlignment="1">
      <alignment horizontal="center" vertical="center"/>
    </xf>
    <xf numFmtId="164" fontId="157" fillId="54" borderId="0" xfId="340" applyNumberFormat="1" applyFont="1" applyFill="1" applyBorder="1" applyAlignment="1">
      <alignment horizontal="center" vertical="center"/>
    </xf>
    <xf numFmtId="164" fontId="157" fillId="54" borderId="0" xfId="2" applyNumberFormat="1" applyFont="1" applyFill="1" applyBorder="1" applyAlignment="1">
      <alignment horizontal="center" vertical="center"/>
    </xf>
    <xf numFmtId="164" fontId="100" fillId="54" borderId="0" xfId="340" applyNumberFormat="1" applyFont="1" applyFill="1" applyBorder="1" applyAlignment="1">
      <alignment horizontal="center" vertical="center"/>
    </xf>
    <xf numFmtId="0" fontId="170" fillId="54" borderId="35" xfId="340" applyFont="1" applyFill="1" applyBorder="1" applyAlignment="1">
      <alignment vertical="center"/>
    </xf>
    <xf numFmtId="164" fontId="170" fillId="54" borderId="0" xfId="340" applyNumberFormat="1" applyFont="1" applyFill="1"/>
    <xf numFmtId="179" fontId="170" fillId="54" borderId="0" xfId="527" applyNumberFormat="1" applyFont="1" applyFill="1" applyBorder="1"/>
    <xf numFmtId="2" fontId="157" fillId="54" borderId="36" xfId="340" applyNumberFormat="1" applyFont="1" applyFill="1" applyBorder="1" applyAlignment="1">
      <alignment horizontal="right" vertical="center"/>
    </xf>
    <xf numFmtId="164" fontId="100" fillId="52" borderId="104" xfId="340" applyNumberFormat="1" applyFont="1" applyFill="1" applyBorder="1" applyAlignment="1">
      <alignment horizontal="center" vertical="center" wrapText="1"/>
    </xf>
    <xf numFmtId="0" fontId="169" fillId="54" borderId="35" xfId="340" applyFont="1" applyFill="1" applyBorder="1" applyAlignment="1">
      <alignment vertical="center"/>
    </xf>
    <xf numFmtId="179" fontId="200" fillId="54" borderId="0" xfId="340" applyNumberFormat="1" applyFont="1" applyFill="1" applyBorder="1"/>
    <xf numFmtId="1" fontId="169" fillId="54" borderId="35" xfId="340" applyNumberFormat="1" applyFont="1" applyFill="1" applyBorder="1" applyAlignment="1">
      <alignment vertical="center"/>
    </xf>
    <xf numFmtId="164" fontId="157" fillId="28" borderId="104" xfId="2" applyNumberFormat="1" applyFont="1" applyFill="1" applyBorder="1" applyAlignment="1">
      <alignment horizontal="center" vertical="center"/>
    </xf>
    <xf numFmtId="164" fontId="157" fillId="28" borderId="57" xfId="340" applyNumberFormat="1" applyFont="1" applyFill="1" applyBorder="1" applyAlignment="1">
      <alignment horizontal="center" vertical="center"/>
    </xf>
    <xf numFmtId="1" fontId="169" fillId="54" borderId="38" xfId="340" applyNumberFormat="1" applyFont="1" applyFill="1" applyBorder="1" applyAlignment="1">
      <alignment vertical="center"/>
    </xf>
    <xf numFmtId="164" fontId="157" fillId="54" borderId="36" xfId="2" applyNumberFormat="1" applyFont="1" applyFill="1" applyBorder="1" applyAlignment="1">
      <alignment horizontal="center" vertical="center"/>
    </xf>
    <xf numFmtId="2" fontId="181" fillId="54" borderId="36" xfId="340" applyNumberFormat="1" applyFont="1" applyFill="1" applyBorder="1" applyAlignment="1">
      <alignment horizontal="right" vertical="center"/>
    </xf>
    <xf numFmtId="164" fontId="198" fillId="54" borderId="0" xfId="2" applyNumberFormat="1" applyFont="1" applyFill="1" applyBorder="1" applyAlignment="1">
      <alignment horizontal="center" vertical="center"/>
    </xf>
    <xf numFmtId="2" fontId="157" fillId="54" borderId="0" xfId="340" applyNumberFormat="1" applyFont="1" applyFill="1" applyBorder="1" applyAlignment="1">
      <alignment horizontal="right" vertical="center"/>
    </xf>
    <xf numFmtId="164" fontId="157" fillId="54" borderId="0" xfId="340" applyNumberFormat="1" applyFont="1" applyFill="1" applyBorder="1" applyAlignment="1">
      <alignment horizontal="center" vertical="center" wrapText="1"/>
    </xf>
    <xf numFmtId="1" fontId="169" fillId="54" borderId="57" xfId="340" applyNumberFormat="1" applyFont="1" applyFill="1" applyBorder="1" applyAlignment="1">
      <alignment vertical="center"/>
    </xf>
    <xf numFmtId="2" fontId="181" fillId="54" borderId="56" xfId="340" applyNumberFormat="1" applyFont="1" applyFill="1" applyBorder="1" applyAlignment="1">
      <alignment horizontal="right" vertical="center"/>
    </xf>
    <xf numFmtId="164" fontId="157" fillId="54" borderId="56" xfId="2" applyNumberFormat="1" applyFont="1" applyFill="1" applyBorder="1" applyAlignment="1">
      <alignment horizontal="center" vertical="center"/>
    </xf>
    <xf numFmtId="164" fontId="198" fillId="54" borderId="56" xfId="2" applyNumberFormat="1" applyFont="1" applyFill="1" applyBorder="1" applyAlignment="1">
      <alignment horizontal="center" vertical="center"/>
    </xf>
    <xf numFmtId="164" fontId="157" fillId="54" borderId="56" xfId="340" applyNumberFormat="1" applyFont="1" applyFill="1" applyBorder="1" applyAlignment="1">
      <alignment horizontal="center" vertical="center" wrapText="1"/>
    </xf>
    <xf numFmtId="164" fontId="157" fillId="54" borderId="56" xfId="340" applyNumberFormat="1" applyFont="1" applyFill="1" applyBorder="1" applyAlignment="1">
      <alignment horizontal="center" vertical="center"/>
    </xf>
    <xf numFmtId="164" fontId="157" fillId="28" borderId="94" xfId="340" applyNumberFormat="1" applyFont="1" applyFill="1" applyBorder="1" applyAlignment="1">
      <alignment horizontal="center" vertical="center"/>
    </xf>
    <xf numFmtId="164" fontId="157" fillId="54" borderId="107" xfId="2" applyNumberFormat="1" applyFont="1" applyFill="1" applyBorder="1" applyAlignment="1">
      <alignment horizontal="center" vertical="center"/>
    </xf>
    <xf numFmtId="164" fontId="157" fillId="54" borderId="117" xfId="340" applyNumberFormat="1" applyFont="1" applyFill="1" applyBorder="1" applyAlignment="1">
      <alignment horizontal="center" vertical="center"/>
    </xf>
    <xf numFmtId="164" fontId="157" fillId="54" borderId="94" xfId="2" applyNumberFormat="1" applyFont="1" applyFill="1" applyBorder="1" applyAlignment="1">
      <alignment horizontal="center" vertical="center"/>
    </xf>
    <xf numFmtId="179" fontId="170" fillId="54" borderId="0" xfId="527" applyNumberFormat="1" applyFont="1" applyFill="1"/>
    <xf numFmtId="164" fontId="198" fillId="54" borderId="0" xfId="340" applyNumberFormat="1" applyFont="1" applyFill="1" applyBorder="1" applyAlignment="1">
      <alignment horizontal="center" vertical="center" wrapText="1"/>
    </xf>
    <xf numFmtId="164" fontId="198" fillId="54" borderId="0" xfId="340" applyNumberFormat="1" applyFont="1" applyFill="1" applyBorder="1" applyAlignment="1">
      <alignment horizontal="center" vertical="center"/>
    </xf>
    <xf numFmtId="2" fontId="198" fillId="54" borderId="98" xfId="340" applyNumberFormat="1" applyFont="1" applyFill="1" applyBorder="1" applyAlignment="1">
      <alignment horizontal="right" vertical="center"/>
    </xf>
    <xf numFmtId="164" fontId="198" fillId="54" borderId="36" xfId="340" applyNumberFormat="1" applyFont="1" applyFill="1" applyBorder="1" applyAlignment="1">
      <alignment horizontal="center" vertical="center"/>
    </xf>
    <xf numFmtId="2" fontId="198" fillId="54" borderId="106" xfId="340" applyNumberFormat="1" applyFont="1" applyFill="1" applyBorder="1" applyAlignment="1">
      <alignment horizontal="right" vertical="center"/>
    </xf>
    <xf numFmtId="164" fontId="198" fillId="54" borderId="55" xfId="2" applyNumberFormat="1" applyFont="1" applyFill="1" applyBorder="1" applyAlignment="1">
      <alignment horizontal="center" vertical="center"/>
    </xf>
    <xf numFmtId="164" fontId="198" fillId="54" borderId="55" xfId="340" applyNumberFormat="1" applyFont="1" applyFill="1" applyBorder="1" applyAlignment="1">
      <alignment horizontal="center" vertical="center" wrapText="1"/>
    </xf>
    <xf numFmtId="164" fontId="157" fillId="54" borderId="55" xfId="340" applyNumberFormat="1" applyFont="1" applyFill="1" applyBorder="1" applyAlignment="1">
      <alignment horizontal="center" vertical="center"/>
    </xf>
    <xf numFmtId="164" fontId="198" fillId="54" borderId="55" xfId="340" applyNumberFormat="1" applyFont="1" applyFill="1" applyBorder="1" applyAlignment="1">
      <alignment horizontal="center" vertical="center"/>
    </xf>
    <xf numFmtId="1" fontId="169" fillId="54" borderId="0" xfId="340" applyNumberFormat="1" applyFont="1" applyFill="1" applyBorder="1" applyAlignment="1">
      <alignment vertical="center"/>
    </xf>
    <xf numFmtId="164" fontId="198" fillId="54" borderId="41" xfId="340" applyNumberFormat="1" applyFont="1" applyFill="1" applyBorder="1" applyAlignment="1">
      <alignment horizontal="center" vertical="center"/>
    </xf>
    <xf numFmtId="164" fontId="198" fillId="54" borderId="37" xfId="340" applyNumberFormat="1" applyFont="1" applyFill="1" applyBorder="1" applyAlignment="1">
      <alignment horizontal="center" vertical="center"/>
    </xf>
    <xf numFmtId="2" fontId="157" fillId="54" borderId="43" xfId="2" applyNumberFormat="1" applyFont="1" applyFill="1" applyBorder="1" applyAlignment="1">
      <alignment horizontal="left" vertical="top" wrapText="1"/>
    </xf>
    <xf numFmtId="0" fontId="157" fillId="54" borderId="64" xfId="0" applyFont="1" applyFill="1" applyBorder="1" applyAlignment="1">
      <alignment vertical="center"/>
    </xf>
    <xf numFmtId="0" fontId="170" fillId="54" borderId="59" xfId="340" applyFont="1" applyFill="1" applyBorder="1"/>
    <xf numFmtId="0" fontId="127" fillId="54" borderId="61" xfId="0" applyFont="1" applyFill="1" applyBorder="1" applyAlignment="1">
      <alignment wrapText="1"/>
    </xf>
    <xf numFmtId="0" fontId="170" fillId="28" borderId="43" xfId="340" applyFont="1" applyFill="1" applyBorder="1"/>
    <xf numFmtId="16" fontId="170" fillId="28" borderId="43" xfId="340" applyNumberFormat="1" applyFont="1" applyFill="1" applyBorder="1"/>
    <xf numFmtId="16" fontId="170" fillId="28" borderId="99" xfId="340" applyNumberFormat="1" applyFont="1" applyFill="1" applyBorder="1"/>
    <xf numFmtId="0" fontId="170" fillId="28" borderId="113" xfId="340" applyFont="1" applyFill="1" applyBorder="1"/>
    <xf numFmtId="16" fontId="170" fillId="0" borderId="0" xfId="340" applyNumberFormat="1" applyFont="1" applyFill="1"/>
    <xf numFmtId="0" fontId="170" fillId="0" borderId="0" xfId="340" applyFont="1" applyFill="1"/>
    <xf numFmtId="0" fontId="170" fillId="0" borderId="0" xfId="340" applyFont="1" applyFill="1" applyBorder="1"/>
  </cellXfs>
  <cellStyles count="1106">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10" xfId="1040" xr:uid="{49E4C003-1981-417F-8486-1A4AA0D5F43F}"/>
    <cellStyle name="20% - Accent1 11" xfId="1088" xr:uid="{8E7D92AB-F019-4CF8-86DE-2EB15519C74E}"/>
    <cellStyle name="20% - Accent1 2" xfId="43" xr:uid="{00000000-0005-0000-0000-00003F000000}"/>
    <cellStyle name="20% - Accent1 2 2" xfId="988" xr:uid="{9F2D39F2-7C61-4347-8E3A-B7827B1BC9AE}"/>
    <cellStyle name="20% - Accent1 2 3" xfId="1041" xr:uid="{6C05C466-01F2-40CB-BCA7-972567EE7215}"/>
    <cellStyle name="20% - Accent1 3" xfId="715" xr:uid="{00000000-0005-0000-0000-000040000000}"/>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1 9" xfId="987" xr:uid="{5018570D-465E-4033-88DB-6EDFF30CFC7A}"/>
    <cellStyle name="20% - Accent2" xfId="44" builtinId="34" customBuiltin="1"/>
    <cellStyle name="20% - Accent2 10" xfId="1042" xr:uid="{B51EC515-5BB7-4BEE-A83E-C059A7B1BEBB}"/>
    <cellStyle name="20% - Accent2 11" xfId="1089" xr:uid="{FF1F68D2-48EF-4B03-A738-8071DBB4FD29}"/>
    <cellStyle name="20% - Accent2 2" xfId="45" xr:uid="{00000000-0005-0000-0000-000047000000}"/>
    <cellStyle name="20% - Accent2 2 2" xfId="990" xr:uid="{8712E92F-F0A0-44DC-B46F-8E38E1E4A46B}"/>
    <cellStyle name="20% - Accent2 2 3" xfId="1043" xr:uid="{44599778-560A-4E2C-BDBE-0136D7959B90}"/>
    <cellStyle name="20% - Accent2 3" xfId="716" xr:uid="{00000000-0005-0000-0000-000048000000}"/>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2 9" xfId="989" xr:uid="{C332F00C-C81F-4014-8A45-D2F31C521294}"/>
    <cellStyle name="20% - Accent3" xfId="46" builtinId="38" customBuiltin="1"/>
    <cellStyle name="20% - Accent3 10" xfId="1044" xr:uid="{20EACB77-6080-4767-92C1-42D8637FD940}"/>
    <cellStyle name="20% - Accent3 11" xfId="1090" xr:uid="{EFB48838-E915-464C-BE13-9B642ED03096}"/>
    <cellStyle name="20% - Accent3 2" xfId="47" xr:uid="{00000000-0005-0000-0000-00004F000000}"/>
    <cellStyle name="20% - Accent3 2 2" xfId="992" xr:uid="{0A994866-E1D4-493A-B97A-8DBE2A2820EA}"/>
    <cellStyle name="20% - Accent3 2 3" xfId="1045" xr:uid="{D8186B4A-8F12-447D-BD35-514A89163B34}"/>
    <cellStyle name="20% - Accent3 3" xfId="717" xr:uid="{00000000-0005-0000-0000-000050000000}"/>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3 9" xfId="991" xr:uid="{02A427CD-8B1E-4B92-BA65-E707C0E52F4A}"/>
    <cellStyle name="20% - Accent4" xfId="48" builtinId="42" customBuiltin="1"/>
    <cellStyle name="20% - Accent4 10" xfId="1046" xr:uid="{FE84FC8B-1C71-4B5B-810C-94273251BE0D}"/>
    <cellStyle name="20% - Accent4 11" xfId="1091" xr:uid="{38E85403-286C-46D1-BD41-AC3A31BEE861}"/>
    <cellStyle name="20% - Accent4 2" xfId="49" xr:uid="{00000000-0005-0000-0000-000057000000}"/>
    <cellStyle name="20% - Accent4 2 2" xfId="994" xr:uid="{BE7A9687-F70B-426C-809E-44EAA9ECE410}"/>
    <cellStyle name="20% - Accent4 2 3" xfId="1047" xr:uid="{55141E86-5E4E-4FBE-8550-3ECED37A332B}"/>
    <cellStyle name="20% - Accent4 3" xfId="718" xr:uid="{00000000-0005-0000-0000-000058000000}"/>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4 9" xfId="993" xr:uid="{C901F044-CEB3-45BF-B0CE-BAF3F8E360FA}"/>
    <cellStyle name="20% - Accent5" xfId="50" builtinId="46" customBuiltin="1"/>
    <cellStyle name="20% - Accent5 10" xfId="1048" xr:uid="{9B05263D-E9A1-44A5-B09F-B555416E1CB7}"/>
    <cellStyle name="20% - Accent5 11" xfId="1092" xr:uid="{9EB8B103-667E-4E28-9459-19A4F75E8EB5}"/>
    <cellStyle name="20% - Accent5 2" xfId="51" xr:uid="{00000000-0005-0000-0000-00005F000000}"/>
    <cellStyle name="20% - Accent5 2 2" xfId="996" xr:uid="{E535CEA2-5DB0-424A-A75A-6CC418DF7ACC}"/>
    <cellStyle name="20% - Accent5 2 3" xfId="1049" xr:uid="{C42F1D62-DEF8-4F8A-9CE1-023C325CFA91}"/>
    <cellStyle name="20% - Accent5 3" xfId="719" xr:uid="{00000000-0005-0000-0000-000060000000}"/>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5 9" xfId="995" xr:uid="{D2C4468F-78F3-404E-AC64-ED94905DEB9C}"/>
    <cellStyle name="20% - Accent6" xfId="52" builtinId="50" customBuiltin="1"/>
    <cellStyle name="20% - Accent6 10" xfId="1050" xr:uid="{D6F3C256-4DC8-4947-A31D-DBF0B3361FB5}"/>
    <cellStyle name="20% - Accent6 11" xfId="1093" xr:uid="{78982265-A73A-4E4C-B049-A58712E758B4}"/>
    <cellStyle name="20% - Accent6 2" xfId="53" xr:uid="{00000000-0005-0000-0000-000067000000}"/>
    <cellStyle name="20% - Accent6 2 2" xfId="998" xr:uid="{4B8946F0-10C1-4715-BC01-71667FBCDA44}"/>
    <cellStyle name="20% - Accent6 2 3" xfId="1051" xr:uid="{07EA7A52-9840-4D06-B189-CA7B05EACF41}"/>
    <cellStyle name="20% - Accent6 3" xfId="720" xr:uid="{00000000-0005-0000-0000-000068000000}"/>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20% - Accent6 9" xfId="997" xr:uid="{2DCAAAEA-8CAD-497C-8A33-764299D856A9}"/>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10" xfId="1052" xr:uid="{01184336-F66A-4765-9BEA-0F83DEDD1595}"/>
    <cellStyle name="40% - Accent1 11" xfId="1094" xr:uid="{C488839C-64F0-4433-9ED2-2C33DCDB6E4A}"/>
    <cellStyle name="40% - Accent1 2" xfId="57" xr:uid="{00000000-0005-0000-0000-000073000000}"/>
    <cellStyle name="40% - Accent1 2 2" xfId="1000" xr:uid="{DEF2CA37-DE95-4685-B6C8-AF1AE346D48A}"/>
    <cellStyle name="40% - Accent1 2 3" xfId="1053" xr:uid="{189FA4C4-11F2-4301-B705-A0779A5FBA13}"/>
    <cellStyle name="40% - Accent1 3" xfId="721" xr:uid="{00000000-0005-0000-0000-000074000000}"/>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1 9" xfId="999" xr:uid="{DFCCA680-2B57-4186-A35B-2C68311FCCA0}"/>
    <cellStyle name="40% - Accent2" xfId="58" builtinId="35" customBuiltin="1"/>
    <cellStyle name="40% - Accent2 10" xfId="1054" xr:uid="{3C536391-4587-4311-A6A9-E25E4C051FD1}"/>
    <cellStyle name="40% - Accent2 11" xfId="1095" xr:uid="{7638B19B-AD31-454F-A55B-A80E228E4697}"/>
    <cellStyle name="40% - Accent2 2" xfId="59" xr:uid="{00000000-0005-0000-0000-00007B000000}"/>
    <cellStyle name="40% - Accent2 2 2" xfId="1002" xr:uid="{6875B2D1-3962-4591-9578-65878FD71B63}"/>
    <cellStyle name="40% - Accent2 2 3" xfId="1055" xr:uid="{03E47939-9528-42E6-A9F8-86F717ECBC02}"/>
    <cellStyle name="40% - Accent2 3" xfId="722" xr:uid="{00000000-0005-0000-0000-00007C000000}"/>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2 9" xfId="1001" xr:uid="{58EADA5A-80B0-431B-8816-E102DB214528}"/>
    <cellStyle name="40% - Accent3" xfId="60" builtinId="39" customBuiltin="1"/>
    <cellStyle name="40% - Accent3 10" xfId="1056" xr:uid="{61B72EC2-E6F9-4F62-93A8-4FAF5CDE1FA2}"/>
    <cellStyle name="40% - Accent3 11" xfId="1096" xr:uid="{2D57962D-F6C6-411A-920B-B56069706374}"/>
    <cellStyle name="40% - Accent3 2" xfId="61" xr:uid="{00000000-0005-0000-0000-000083000000}"/>
    <cellStyle name="40% - Accent3 2 2" xfId="1004" xr:uid="{9B490E2D-3CC0-4110-A373-C3CDA4D0ECC5}"/>
    <cellStyle name="40% - Accent3 2 3" xfId="1057" xr:uid="{2182E750-8999-4335-867C-9CBC414E7855}"/>
    <cellStyle name="40% - Accent3 3" xfId="723" xr:uid="{00000000-0005-0000-0000-000084000000}"/>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3 9" xfId="1003" xr:uid="{8E7A7765-B6E3-4A84-B9E7-9EBE303438F9}"/>
    <cellStyle name="40% - Accent4" xfId="62" builtinId="43" customBuiltin="1"/>
    <cellStyle name="40% - Accent4 10" xfId="1058" xr:uid="{CACBFC0D-8098-4A43-B533-50F00E6C1100}"/>
    <cellStyle name="40% - Accent4 11" xfId="1097" xr:uid="{1E3F1AAF-163E-42A7-A3DB-0EA3BC8C43CD}"/>
    <cellStyle name="40% - Accent4 2" xfId="63" xr:uid="{00000000-0005-0000-0000-00008B000000}"/>
    <cellStyle name="40% - Accent4 2 2" xfId="1006" xr:uid="{7AA25175-F4B9-41C2-809A-6E7E0B531B9C}"/>
    <cellStyle name="40% - Accent4 2 3" xfId="1059" xr:uid="{9467F602-9551-4085-A94D-C6141A98F4D2}"/>
    <cellStyle name="40% - Accent4 3" xfId="724" xr:uid="{00000000-0005-0000-0000-00008C000000}"/>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4 9" xfId="1005" xr:uid="{20616765-D16E-4FBB-8D23-2EC9BD8E8098}"/>
    <cellStyle name="40% - Accent5" xfId="64" builtinId="47" customBuiltin="1"/>
    <cellStyle name="40% - Accent5 10" xfId="1060" xr:uid="{E599457A-FAF2-4E27-9A03-234DB0753D95}"/>
    <cellStyle name="40% - Accent5 11" xfId="1098" xr:uid="{A6FC5A89-3D0C-4C94-81D2-4B2211C6E621}"/>
    <cellStyle name="40% - Accent5 2" xfId="65" xr:uid="{00000000-0005-0000-0000-000093000000}"/>
    <cellStyle name="40% - Accent5 2 2" xfId="1008" xr:uid="{1E624747-1A50-413D-82F2-FFB35D2C13B0}"/>
    <cellStyle name="40% - Accent5 2 3" xfId="1061" xr:uid="{7D56EAA6-9F48-49B0-937F-945BA27D36B5}"/>
    <cellStyle name="40% - Accent5 3" xfId="725" xr:uid="{00000000-0005-0000-0000-000094000000}"/>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5 9" xfId="1007" xr:uid="{9B99CDFC-84A0-479A-A0B0-C8BE46BB44EF}"/>
    <cellStyle name="40% - Accent6" xfId="66" builtinId="51" customBuiltin="1"/>
    <cellStyle name="40% - Accent6 10" xfId="1062" xr:uid="{33B87910-FFCB-477E-99A6-3090BCAAF35A}"/>
    <cellStyle name="40% - Accent6 11" xfId="1099" xr:uid="{8E7EC6C8-F1EB-4173-8D92-1A7A29502821}"/>
    <cellStyle name="40% - Accent6 2" xfId="67" xr:uid="{00000000-0005-0000-0000-00009B000000}"/>
    <cellStyle name="40% - Accent6 2 2" xfId="1010" xr:uid="{201D2325-5A32-4711-92A8-24B8AB32BCBE}"/>
    <cellStyle name="40% - Accent6 2 3" xfId="1063" xr:uid="{6C84C1B9-F710-487A-BAD4-CE6452FEDDF3}"/>
    <cellStyle name="40% - Accent6 3" xfId="726" xr:uid="{00000000-0005-0000-0000-00009C000000}"/>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0% - Accent6 9" xfId="1009" xr:uid="{0AF0878F-7107-4357-966A-5136F6CEF37E}"/>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2 2" xfId="1012" xr:uid="{3376BDEC-5994-4DA9-AFE9-C56CFC078243}"/>
    <cellStyle name="60% - Accent1 2 3" xfId="1065" xr:uid="{2309EA81-DF8D-4691-971B-1DD24721B2D2}"/>
    <cellStyle name="60% - Accent1 3" xfId="727" xr:uid="{00000000-0005-0000-0000-0000A8000000}"/>
    <cellStyle name="60% - Accent1 4" xfId="1011" xr:uid="{808B8CDF-10F7-4AC5-8527-D3FCC0CAC9FB}"/>
    <cellStyle name="60% - Accent1 5" xfId="1064" xr:uid="{279FE04E-9C9D-453E-A3FC-46BEAD76F158}"/>
    <cellStyle name="60% - Accent2" xfId="72" builtinId="36" customBuiltin="1"/>
    <cellStyle name="60% - Accent2 2" xfId="73" xr:uid="{00000000-0005-0000-0000-0000AA000000}"/>
    <cellStyle name="60% - Accent2 2 2" xfId="1014" xr:uid="{23D623F9-83DD-4C69-B8A7-F21BFF86C9DE}"/>
    <cellStyle name="60% - Accent2 2 3" xfId="1067" xr:uid="{B1DB3919-FFF6-4F62-8D0A-B06EA5CBE0AC}"/>
    <cellStyle name="60% - Accent2 3" xfId="728" xr:uid="{00000000-0005-0000-0000-0000AB000000}"/>
    <cellStyle name="60% - Accent2 4" xfId="1013" xr:uid="{82DB1594-6B3B-4197-B9F3-07F031C7B8EA}"/>
    <cellStyle name="60% - Accent2 5" xfId="1066" xr:uid="{85C08DA8-2744-440F-907A-CF13459883ED}"/>
    <cellStyle name="60% - Accent3" xfId="74" builtinId="40" customBuiltin="1"/>
    <cellStyle name="60% - Accent3 2" xfId="75" xr:uid="{00000000-0005-0000-0000-0000AD000000}"/>
    <cellStyle name="60% - Accent3 2 2" xfId="1016" xr:uid="{2E423C15-CA62-400E-BE03-20C155F898B4}"/>
    <cellStyle name="60% - Accent3 2 3" xfId="1069" xr:uid="{CDDF033A-F49D-4455-ABFD-7F06DF241B5F}"/>
    <cellStyle name="60% - Accent3 3" xfId="729" xr:uid="{00000000-0005-0000-0000-0000AE000000}"/>
    <cellStyle name="60% - Accent3 4" xfId="1015" xr:uid="{8609399C-7C3B-4FA0-9FF8-AA0C8709DCF2}"/>
    <cellStyle name="60% - Accent3 5" xfId="1068" xr:uid="{8401928E-6398-4F39-9886-989234763CF1}"/>
    <cellStyle name="60% - Accent4" xfId="76" builtinId="44" customBuiltin="1"/>
    <cellStyle name="60% - Accent4 2" xfId="77" xr:uid="{00000000-0005-0000-0000-0000B0000000}"/>
    <cellStyle name="60% - Accent4 2 2" xfId="1018" xr:uid="{9494CDF5-F128-43DE-A789-94150060136F}"/>
    <cellStyle name="60% - Accent4 2 3" xfId="1071" xr:uid="{9AEA5F68-867F-4577-AACA-4F3BB022A84C}"/>
    <cellStyle name="60% - Accent4 3" xfId="730" xr:uid="{00000000-0005-0000-0000-0000B1000000}"/>
    <cellStyle name="60% - Accent4 4" xfId="1017" xr:uid="{4E7C3B95-BD53-4ED6-982D-716EDABC1DED}"/>
    <cellStyle name="60% - Accent4 5" xfId="1070" xr:uid="{E83CCF7F-F520-4989-B685-83CEC82E7BE0}"/>
    <cellStyle name="60% - Accent5" xfId="78" builtinId="48" customBuiltin="1"/>
    <cellStyle name="60% - Accent5 2" xfId="79" xr:uid="{00000000-0005-0000-0000-0000B3000000}"/>
    <cellStyle name="60% - Accent5 2 2" xfId="1020" xr:uid="{8B026352-7AC9-490C-9B97-5D2F5C63CD23}"/>
    <cellStyle name="60% - Accent5 2 3" xfId="1073" xr:uid="{01C26543-B22F-444C-B557-B4570BF3C671}"/>
    <cellStyle name="60% - Accent5 3" xfId="731" xr:uid="{00000000-0005-0000-0000-0000B4000000}"/>
    <cellStyle name="60% - Accent5 4" xfId="1019" xr:uid="{0364D665-A543-46F6-A73D-E38281030C7F}"/>
    <cellStyle name="60% - Accent5 5" xfId="1072" xr:uid="{05B1AE16-8D07-4F60-94B5-91B4FBA67C82}"/>
    <cellStyle name="60% - Accent6" xfId="80" builtinId="52" customBuiltin="1"/>
    <cellStyle name="60% - Accent6 2" xfId="81" xr:uid="{00000000-0005-0000-0000-0000B6000000}"/>
    <cellStyle name="60% - Accent6 2 2" xfId="1022" xr:uid="{62328171-5980-42E9-A9AA-93F4DF8BA4A4}"/>
    <cellStyle name="60% - Accent6 2 3" xfId="1075" xr:uid="{D3CA9317-D6F2-4517-9A2E-41DC6FAF7724}"/>
    <cellStyle name="60% - Accent6 3" xfId="732" xr:uid="{00000000-0005-0000-0000-0000B7000000}"/>
    <cellStyle name="60% - Accent6 4" xfId="1021" xr:uid="{27AB51D4-5CB8-4DB7-B5BE-5DFDCB9F74AD}"/>
    <cellStyle name="60% - Accent6 5" xfId="1074" xr:uid="{0905F238-A395-4483-90E5-435C0CBBAD19}"/>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4" xfId="979"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6" xfId="980"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2 2 2" xfId="981" xr:uid="{27B5DEE3-D787-45D8-8555-4C96CCE9DD30}"/>
    <cellStyle name="Hyperlink 2 3" xfId="977" xr:uid="{883CB9CF-3D60-45A3-B579-917AD01933B2}"/>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39" xfId="1024" xr:uid="{8F7D3459-0BAD-4569-B981-86E34E7CBCA9}"/>
    <cellStyle name="Input 4" xfId="262" xr:uid="{00000000-0005-0000-0000-0000C4010000}"/>
    <cellStyle name="Input 40" xfId="1035" xr:uid="{84CE8941-2A6C-4A88-8AB6-1A7369B68020}"/>
    <cellStyle name="Input 41" xfId="1023" xr:uid="{AF8B4E0D-5738-4B03-BF13-49025A804B32}"/>
    <cellStyle name="Input 42" xfId="1076" xr:uid="{2810A382-1397-49AA-AB1C-DF8DF5B98E95}"/>
    <cellStyle name="Input 43" xfId="1085" xr:uid="{2B5088DC-0485-4A54-9BEA-0854584584DA}"/>
    <cellStyle name="Input 44" xfId="1100" xr:uid="{5F5EE23A-2E7D-429E-AD6A-0E65391B8D8B}"/>
    <cellStyle name="Input 5" xfId="263" xr:uid="{00000000-0005-0000-0000-0000C501000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eutral 4" xfId="1025"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62" xfId="982" xr:uid="{F48554B2-CBE1-4027-BF30-77D123309FC2}"/>
    <cellStyle name="Normal 163" xfId="985" xr:uid="{53B14F64-D81C-4A85-BC7A-28FB609B7D03}"/>
    <cellStyle name="Normal 164" xfId="986" xr:uid="{3C7F95A7-A7ED-4CE6-AD6C-2AED9F84F202}"/>
    <cellStyle name="Normal 165" xfId="1034" xr:uid="{DAC0D2A4-07FF-48F5-ABD3-14C443F2B5CB}"/>
    <cellStyle name="Normal 166" xfId="1036" xr:uid="{AE66D4CF-06AF-4FB5-8EAF-EF81FEA9006E}"/>
    <cellStyle name="Normal 167" xfId="1037" xr:uid="{41433185-16B7-4EC4-A069-90B7589E87B8}"/>
    <cellStyle name="Normal 168" xfId="1038" xr:uid="{69F8BFA3-014F-446C-8E2E-BA142CB8B87C}"/>
    <cellStyle name="Normal 169" xfId="1039" xr:uid="{893F7743-278A-49B2-8981-61A91AA7E05B}"/>
    <cellStyle name="Normal 17" xfId="308" xr:uid="{00000000-0005-0000-0000-000040020000}"/>
    <cellStyle name="Normal 17 2" xfId="615" xr:uid="{00000000-0005-0000-0000-000041020000}"/>
    <cellStyle name="Normal 170" xfId="1084" xr:uid="{807B0E13-EB5B-4F84-86A8-84665FC4F986}"/>
    <cellStyle name="Normal 171" xfId="1086" xr:uid="{E733F62D-B179-4BEF-8340-A4B85EB97AC6}"/>
    <cellStyle name="Normal 172" xfId="1087" xr:uid="{F6146E3B-D555-4960-BCDF-A4A2F5FFE403}"/>
    <cellStyle name="Normal 173" xfId="1105" xr:uid="{29201549-5712-45C7-B05B-089DB32BF50B}"/>
    <cellStyle name="Normal 18" xfId="309" xr:uid="{00000000-0005-0000-0000-000042020000}"/>
    <cellStyle name="Normal 18 2" xfId="616" xr:uid="{00000000-0005-0000-0000-000043020000}"/>
    <cellStyle name="Normal 19" xfId="310" xr:uid="{00000000-0005-0000-0000-000044020000}"/>
    <cellStyle name="Normal 19 2" xfId="617" xr:uid="{00000000-0005-0000-0000-000045020000}"/>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 3 2" xfId="1101" xr:uid="{FBEBD1F1-EE2B-4B67-A24A-B18EAF1CD0F4}"/>
    <cellStyle name="Normal 2 4" xfId="978" xr:uid="{08D7892F-99E0-4D81-9E9C-44DA80E146EF}"/>
    <cellStyle name="Normal 2 4 2" xfId="1102" xr:uid="{1AEFDCEA-B715-4B06-864C-8A9DA57B62C6}"/>
    <cellStyle name="Normal 2 5" xfId="983" xr:uid="{011C5C4A-A2CC-425C-805A-25ED72DCE2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 6" xfId="976" xr:uid="{4BD397AC-0987-4CA9-A0C9-AFF1C422F878}"/>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18" xfId="1026" xr:uid="{7EAB6CE7-15B7-442E-A3CC-5E69372B25DF}"/>
    <cellStyle name="Normal 4 19" xfId="1077" xr:uid="{19CC21E0-2C57-44B1-8A38-ECCB9C1F3DD7}"/>
    <cellStyle name="Normal 4 2" xfId="332" xr:uid="{00000000-0005-0000-0000-00007D020000}"/>
    <cellStyle name="Normal 4 2 2" xfId="627" xr:uid="{00000000-0005-0000-0000-00007E020000}"/>
    <cellStyle name="Normal 4 2 3" xfId="1027" xr:uid="{C3F68F59-ED7B-4CBE-A761-CA4216FD2FD9}"/>
    <cellStyle name="Normal 4 2 4" xfId="1078" xr:uid="{6A25F2A5-0415-43AF-BE94-CFB5337881D5}"/>
    <cellStyle name="Normal 4 20" xfId="1103" xr:uid="{03918682-26EF-4F7C-A619-14FAD3888279}"/>
    <cellStyle name="Normal 4 3" xfId="333" xr:uid="{00000000-0005-0000-0000-00007F020000}"/>
    <cellStyle name="Normal 4 3 2" xfId="628" xr:uid="{00000000-0005-0000-0000-000080020000}"/>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 3" xfId="1028" xr:uid="{F2714187-B564-4995-9230-8CFD366E8CF7}"/>
    <cellStyle name="Normal 5 4" xfId="1079" xr:uid="{804D19D3-AD74-4660-8FA1-1C941C2CDE7D}"/>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 3" xfId="1029" xr:uid="{EAC18F67-2F68-4203-BCD0-9FAEEE176442}"/>
    <cellStyle name="Normal 6 4" xfId="1080" xr:uid="{26C65265-08F1-4691-963A-A90125940863}"/>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 3" xfId="1030" xr:uid="{07865B98-F4B8-493C-97CC-C637BCE94DAD}"/>
    <cellStyle name="Normal 7 4" xfId="1081" xr:uid="{EE042993-EBC3-43E6-99FF-6EB4C4E1371E}"/>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10" xfId="1082" xr:uid="{8E6D5FC5-0494-4BB4-8810-9ADBF324B85D}"/>
    <cellStyle name="Note 2 11" xfId="1104" xr:uid="{FEEB3417-2EEC-4301-8F5B-B2D3C0331403}"/>
    <cellStyle name="Note 2 2" xfId="633" xr:uid="{00000000-0005-0000-0000-0000D1020000}"/>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Note 2 9" xfId="1031" xr:uid="{40C3FD50-571B-4B1E-BF98-8E7B2D106C43}"/>
    <cellStyle name="Note 3" xfId="1032" xr:uid="{9F9CE828-9760-42D3-9578-149CB3D0D554}"/>
    <cellStyle name="Note 3 2" xfId="1083" xr:uid="{0B4A6660-EC35-4B3F-A796-1229916C2EF4}"/>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6" xfId="984"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itle 6" xfId="1033" xr:uid="{715449BB-03C3-4DCA-BF4B-BC28A149E924}"/>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GDP)'!$C$5:$C$82</c:f>
              <c:numCache>
                <c:formatCode>0.0</c:formatCode>
                <c:ptCount val="78"/>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37.400045693397303</c:v>
                </c:pt>
                <c:pt idx="39">
                  <c:v>36.218432811876383</c:v>
                </c:pt>
                <c:pt idx="40">
                  <c:v>35.535291148469597</c:v>
                </c:pt>
                <c:pt idx="41">
                  <c:v>34.767873465008151</c:v>
                </c:pt>
                <c:pt idx="42">
                  <c:v>33.914434379285787</c:v>
                </c:pt>
                <c:pt idx="43">
                  <c:v>33.468102215868477</c:v>
                </c:pt>
                <c:pt idx="44">
                  <c:v>32.072724320154812</c:v>
                </c:pt>
                <c:pt idx="45">
                  <c:v>31.256072756894369</c:v>
                </c:pt>
                <c:pt idx="46">
                  <c:v>32.200517110266162</c:v>
                </c:pt>
                <c:pt idx="47">
                  <c:v>33.176294846013008</c:v>
                </c:pt>
                <c:pt idx="48">
                  <c:v>32.410253414216427</c:v>
                </c:pt>
                <c:pt idx="49">
                  <c:v>34.685075848543903</c:v>
                </c:pt>
                <c:pt idx="50">
                  <c:v>35.098349156795528</c:v>
                </c:pt>
                <c:pt idx="51">
                  <c:v>35.967759980430721</c:v>
                </c:pt>
                <c:pt idx="52">
                  <c:v>36.589225340569513</c:v>
                </c:pt>
                <c:pt idx="53">
                  <c:v>35.77422703247354</c:v>
                </c:pt>
                <c:pt idx="54">
                  <c:v>34.556157396604426</c:v>
                </c:pt>
                <c:pt idx="55">
                  <c:v>35.417241422552166</c:v>
                </c:pt>
                <c:pt idx="56">
                  <c:v>36.097456641884925</c:v>
                </c:pt>
                <c:pt idx="57">
                  <c:v>36.640437834154163</c:v>
                </c:pt>
                <c:pt idx="58">
                  <c:v>36.95179775468889</c:v>
                </c:pt>
                <c:pt idx="59">
                  <c:v>37.12146452251185</c:v>
                </c:pt>
                <c:pt idx="60">
                  <c:v>35.938968929487601</c:v>
                </c:pt>
                <c:pt idx="61">
                  <c:v>36.00796568627451</c:v>
                </c:pt>
                <c:pt idx="62">
                  <c:v>37.030904400621864</c:v>
                </c:pt>
                <c:pt idx="63">
                  <c:v>37.230599693228697</c:v>
                </c:pt>
                <c:pt idx="64">
                  <c:v>36.721782508709552</c:v>
                </c:pt>
                <c:pt idx="65">
                  <c:v>36.511340963837533</c:v>
                </c:pt>
                <c:pt idx="66">
                  <c:v>36.57597212440227</c:v>
                </c:pt>
                <c:pt idx="67">
                  <c:v>36.566419196402514</c:v>
                </c:pt>
                <c:pt idx="68">
                  <c:v>37.146711860617785</c:v>
                </c:pt>
                <c:pt idx="69">
                  <c:v>37.001181017720953</c:v>
                </c:pt>
                <c:pt idx="70">
                  <c:v>37.007570109432905</c:v>
                </c:pt>
                <c:pt idx="71">
                  <c:v>36.642509631046131</c:v>
                </c:pt>
                <c:pt idx="72">
                  <c:v>36.902489490263207</c:v>
                </c:pt>
                <c:pt idx="73">
                  <c:v>37.196270306645928</c:v>
                </c:pt>
                <c:pt idx="74">
                  <c:v>38.796548676769291</c:v>
                </c:pt>
                <c:pt idx="75">
                  <c:v>39.557634828941026</c:v>
                </c:pt>
                <c:pt idx="76">
                  <c:v>39.848202326761594</c:v>
                </c:pt>
                <c:pt idx="77">
                  <c:v>39.911745096171977</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GDP)'!$D$5:$D$82</c:f>
              <c:numCache>
                <c:formatCode>0.0</c:formatCode>
                <c:ptCount val="78"/>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39.243598530781526</c:v>
                </c:pt>
                <c:pt idx="39">
                  <c:v>37.145590571515775</c:v>
                </c:pt>
                <c:pt idx="40">
                  <c:v>34.482305351859907</c:v>
                </c:pt>
                <c:pt idx="41">
                  <c:v>34.667726423717362</c:v>
                </c:pt>
                <c:pt idx="42">
                  <c:v>34.83383659126627</c:v>
                </c:pt>
                <c:pt idx="43">
                  <c:v>36.684266663688348</c:v>
                </c:pt>
                <c:pt idx="44">
                  <c:v>38.449296641879407</c:v>
                </c:pt>
                <c:pt idx="45">
                  <c:v>37.838717791246552</c:v>
                </c:pt>
                <c:pt idx="46">
                  <c:v>37.530281368821292</c:v>
                </c:pt>
                <c:pt idx="47">
                  <c:v>37.252522967023069</c:v>
                </c:pt>
                <c:pt idx="48">
                  <c:v>35.407882964025632</c:v>
                </c:pt>
                <c:pt idx="49">
                  <c:v>35.613706336708532</c:v>
                </c:pt>
                <c:pt idx="50">
                  <c:v>34.974066646249298</c:v>
                </c:pt>
                <c:pt idx="51">
                  <c:v>34.873908945932264</c:v>
                </c:pt>
                <c:pt idx="52">
                  <c:v>35.160121259499292</c:v>
                </c:pt>
                <c:pt idx="53">
                  <c:v>36.243892481617728</c:v>
                </c:pt>
                <c:pt idx="54">
                  <c:v>37.373584418550386</c:v>
                </c:pt>
                <c:pt idx="55">
                  <c:v>38.68253410914928</c:v>
                </c:pt>
                <c:pt idx="56">
                  <c:v>39.751372733722448</c:v>
                </c:pt>
                <c:pt idx="57">
                  <c:v>39.740334558126143</c:v>
                </c:pt>
                <c:pt idx="58">
                  <c:v>39.615519751041518</c:v>
                </c:pt>
                <c:pt idx="59">
                  <c:v>39.980493040313533</c:v>
                </c:pt>
                <c:pt idx="60">
                  <c:v>43.342136781978589</c:v>
                </c:pt>
                <c:pt idx="61">
                  <c:v>46.079261131535951</c:v>
                </c:pt>
                <c:pt idx="62">
                  <c:v>45.604037213773218</c:v>
                </c:pt>
                <c:pt idx="63">
                  <c:v>44.470164256675247</c:v>
                </c:pt>
                <c:pt idx="64">
                  <c:v>43.920663626945633</c:v>
                </c:pt>
                <c:pt idx="65">
                  <c:v>42.288073078571237</c:v>
                </c:pt>
                <c:pt idx="66">
                  <c:v>41.684344865202632</c:v>
                </c:pt>
                <c:pt idx="67">
                  <c:v>40.693193185506452</c:v>
                </c:pt>
                <c:pt idx="68">
                  <c:v>39.897078195372984</c:v>
                </c:pt>
                <c:pt idx="69">
                  <c:v>39.609506482338247</c:v>
                </c:pt>
                <c:pt idx="70">
                  <c:v>38.974152886024669</c:v>
                </c:pt>
                <c:pt idx="71">
                  <c:v>39.089730702196249</c:v>
                </c:pt>
                <c:pt idx="72">
                  <c:v>51.957958257370798</c:v>
                </c:pt>
                <c:pt idx="73">
                  <c:v>45.092836682871344</c:v>
                </c:pt>
                <c:pt idx="74">
                  <c:v>42.142604261842486</c:v>
                </c:pt>
                <c:pt idx="75">
                  <c:v>41.946513969340224</c:v>
                </c:pt>
                <c:pt idx="76">
                  <c:v>41.587460253816829</c:v>
                </c:pt>
                <c:pt idx="77">
                  <c:v>41.591238576539403</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387836801679963E-2"/>
          <c:y val="8.0225988700564965E-2"/>
          <c:w val="0.26523210291252569"/>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7368540" cy="449580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Databank/Working%20Versions/2021/WORKINGFILE%20PSF_aggregates_databank_No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PSAT"/>
      <sheetName val="Changes since last"/>
      <sheetName val="psa1"/>
      <sheetName val="psa2"/>
      <sheetName val="psa7b"/>
      <sheetName val="GDP and GAP"/>
      <sheetName val="Debt"/>
      <sheetName val="NATaxes"/>
      <sheetName val="CycAdjCalcs"/>
      <sheetName val="LIVEaggts"/>
      <sheetName val="Outturnaggts"/>
      <sheetName val="Aggregates (£bn)"/>
      <sheetName val="Aggregates (per cent of GDP)"/>
      <sheetName val="Aggregates (2020-21 prices)"/>
      <sheetName val="Receipts_input"/>
      <sheetName val="Receipts working"/>
      <sheetName val="Receipts working (2)"/>
      <sheetName val="Receipts (£bn)"/>
      <sheetName val="LIVEreceipts"/>
      <sheetName val="Spending and receipts"/>
      <sheetName val="Glossary"/>
      <sheetName val="A9. Nominal GDP (A)"/>
      <sheetName val="Public finances since 1900"/>
      <sheetName val="A29. The National Debt"/>
      <sheetName val="A28. Public Sector Borrowing"/>
      <sheetName val="BoE calcs"/>
      <sheetName val="Chart1"/>
      <sheetName val="Receipts(transposed)"/>
      <sheetName val="Aggts(transposed)"/>
      <sheetName val="AggtsGDP(transposed)"/>
    </sheetNames>
    <sheetDataSet>
      <sheetData sheetId="0"/>
      <sheetData sheetId="1">
        <row r="1">
          <cell r="A1" t="str">
            <v>19/11/2021</v>
          </cell>
          <cell r="B1" t="str">
            <v>NMCU</v>
          </cell>
          <cell r="C1" t="str">
            <v>NMBY</v>
          </cell>
          <cell r="D1" t="str">
            <v>NMCV</v>
          </cell>
          <cell r="E1" t="str">
            <v>HZS7</v>
          </cell>
          <cell r="F1" t="str">
            <v>AIIH</v>
          </cell>
          <cell r="G1" t="str">
            <v>NRLN</v>
          </cell>
          <cell r="H1" t="str">
            <v>GVHE</v>
          </cell>
          <cell r="I1" t="str">
            <v>ANNY</v>
          </cell>
          <cell r="J1" t="str">
            <v>ANBU</v>
          </cell>
          <cell r="K1" t="str">
            <v>ANBV</v>
          </cell>
          <cell r="L1" t="str">
            <v>NMBJ</v>
          </cell>
          <cell r="M1" t="str">
            <v>NMCD</v>
          </cell>
          <cell r="N1" t="str">
            <v>GZSJ</v>
          </cell>
          <cell r="O1" t="str">
            <v>GZSI</v>
          </cell>
          <cell r="P1" t="str">
            <v>QYJR</v>
          </cell>
          <cell r="Q1" t="str">
            <v>NMFC</v>
          </cell>
          <cell r="R1" t="str">
            <v>M9LH</v>
          </cell>
          <cell r="S1" t="str">
            <v>NMFX</v>
          </cell>
          <cell r="T1" t="str">
            <v>ANLP</v>
          </cell>
          <cell r="U1" t="str">
            <v>ANPM</v>
          </cell>
          <cell r="V1" t="str">
            <v>NSRN</v>
          </cell>
          <cell r="W1" t="str">
            <v>ANLV</v>
          </cell>
          <cell r="X1" t="str">
            <v>ANPI</v>
          </cell>
          <cell r="Y1" t="str">
            <v>NSRN</v>
          </cell>
          <cell r="Z1" t="str">
            <v>ANMY</v>
          </cell>
          <cell r="AA1" t="str">
            <v>ANND</v>
          </cell>
          <cell r="AB1" t="str">
            <v>ANNI</v>
          </cell>
          <cell r="AC1" t="str">
            <v>ANNN</v>
          </cell>
          <cell r="AD1" t="str">
            <v>ANNS</v>
          </cell>
          <cell r="AE1" t="str">
            <v>NMFJ</v>
          </cell>
          <cell r="AF1" t="str">
            <v>ANRH</v>
          </cell>
          <cell r="AG1" t="str">
            <v>ANRS</v>
          </cell>
          <cell r="AH1" t="str">
            <v>ANRT</v>
          </cell>
          <cell r="AI1" t="str">
            <v>ANRU</v>
          </cell>
          <cell r="AJ1" t="str">
            <v>ANRV</v>
          </cell>
          <cell r="AK1" t="str">
            <v>RUUX</v>
          </cell>
          <cell r="AL1" t="str">
            <v>ABEC</v>
          </cell>
          <cell r="AM1" t="str">
            <v>ABEI</v>
          </cell>
          <cell r="AN1" t="str">
            <v>RUUW</v>
          </cell>
          <cell r="AO1" t="str">
            <v>ECOD</v>
          </cell>
          <cell r="AP1" t="str">
            <v>DMHD</v>
          </cell>
          <cell r="AQ1" t="str">
            <v>MJBB</v>
          </cell>
          <cell r="AR1" t="str">
            <v>NRLT</v>
          </cell>
          <cell r="AS1" t="str">
            <v>GVHF</v>
          </cell>
          <cell r="AT1" t="str">
            <v>ANPZ</v>
          </cell>
          <cell r="AU1" t="str">
            <v>ANBX</v>
          </cell>
          <cell r="AV1" t="str">
            <v>ANBW</v>
          </cell>
          <cell r="AW1" t="str">
            <v>GZSM</v>
          </cell>
          <cell r="AX1" t="str">
            <v>ADAK</v>
          </cell>
          <cell r="AY1" t="str">
            <v>GZSK</v>
          </cell>
          <cell r="AZ1" t="str">
            <v>C626</v>
          </cell>
          <cell r="BA1" t="str">
            <v>QYJR</v>
          </cell>
          <cell r="BB1" t="str">
            <v>EBFE</v>
          </cell>
          <cell r="BC1" t="str">
            <v>NUGW</v>
          </cell>
          <cell r="BD1" t="str">
            <v>ANLQ</v>
          </cell>
          <cell r="BE1" t="str">
            <v>NRLX</v>
          </cell>
          <cell r="BF1" t="str">
            <v>NSRO</v>
          </cell>
          <cell r="BG1" t="str">
            <v>NMMX</v>
          </cell>
          <cell r="BH1" t="str">
            <v>ANCY</v>
          </cell>
          <cell r="BI1" t="str">
            <v>NSRO</v>
          </cell>
          <cell r="BJ1" t="str">
            <v>ANMZ</v>
          </cell>
          <cell r="BK1" t="str">
            <v>ANNE</v>
          </cell>
          <cell r="BL1" t="str">
            <v>ANNJ</v>
          </cell>
          <cell r="BM1" t="str">
            <v>ANNO</v>
          </cell>
          <cell r="BN1" t="str">
            <v>ANNT</v>
          </cell>
          <cell r="BO1" t="str">
            <v>NMOE</v>
          </cell>
          <cell r="BP1" t="str">
            <v>ADDU</v>
          </cell>
          <cell r="BQ1" t="str">
            <v>LSIB</v>
          </cell>
          <cell r="BR1" t="str">
            <v>ANML</v>
          </cell>
          <cell r="BS1" t="str">
            <v>NCBV</v>
          </cell>
          <cell r="BT1" t="str">
            <v>ANMW</v>
          </cell>
          <cell r="BU1" t="str">
            <v>ABEG</v>
          </cell>
          <cell r="BV1" t="str">
            <v>ABEC</v>
          </cell>
          <cell r="BW1" t="str">
            <v>AAZK</v>
          </cell>
          <cell r="BX1" t="str">
            <v>ECOC</v>
          </cell>
          <cell r="BY1" t="str">
            <v>NMZJ</v>
          </cell>
          <cell r="BZ1" t="str">
            <v>NMYE</v>
          </cell>
          <cell r="CA1" t="str">
            <v>MJBC</v>
          </cell>
          <cell r="CB1" t="str">
            <v>HZS7</v>
          </cell>
          <cell r="CC1" t="str">
            <v>AIIH</v>
          </cell>
          <cell r="CD1" t="str">
            <v>NMXV</v>
          </cell>
          <cell r="CE1" t="str">
            <v>ANSC</v>
          </cell>
          <cell r="CF1" t="str">
            <v>ANSD</v>
          </cell>
          <cell r="CG1" t="str">
            <v>ANCU</v>
          </cell>
          <cell r="CH1" t="str">
            <v>ANBY</v>
          </cell>
          <cell r="CI1" t="str">
            <v>GZSN</v>
          </cell>
          <cell r="CJ1" t="str">
            <v>NMRL</v>
          </cell>
          <cell r="CK1" t="str">
            <v>GZSL</v>
          </cell>
          <cell r="CL1" t="str">
            <v>C627</v>
          </cell>
          <cell r="CM1" t="str">
            <v>NNAI</v>
          </cell>
          <cell r="CN1" t="str">
            <v>M9LE</v>
          </cell>
          <cell r="CO1" t="str">
            <v>NMYX</v>
          </cell>
          <cell r="CP1" t="str">
            <v>ANLR</v>
          </cell>
          <cell r="CQ1" t="str">
            <v>ANSA</v>
          </cell>
          <cell r="CR1" t="str">
            <v>NMXO</v>
          </cell>
          <cell r="CS1" t="str">
            <v>ANLW</v>
          </cell>
          <cell r="CT1" t="str">
            <v>ANSE</v>
          </cell>
          <cell r="CU1" t="str">
            <v>NMXO</v>
          </cell>
          <cell r="CV1" t="str">
            <v>ANSF</v>
          </cell>
          <cell r="CW1" t="str">
            <v>ANSG</v>
          </cell>
          <cell r="CX1" t="str">
            <v>ANSM</v>
          </cell>
          <cell r="CY1" t="str">
            <v>ANSN</v>
          </cell>
          <cell r="CZ1" t="str">
            <v>ANNV</v>
          </cell>
          <cell r="DA1" t="str">
            <v>NNBK</v>
          </cell>
          <cell r="DB1" t="str">
            <v>ANSH</v>
          </cell>
          <cell r="DC1" t="str">
            <v>ANSI</v>
          </cell>
          <cell r="DD1" t="str">
            <v>ANSJ</v>
          </cell>
          <cell r="DE1" t="str">
            <v>ANSK</v>
          </cell>
          <cell r="DF1" t="str">
            <v>ANSL</v>
          </cell>
          <cell r="DG1" t="str">
            <v>RUUS</v>
          </cell>
          <cell r="DH1" t="str">
            <v>ABEI</v>
          </cell>
          <cell r="DI1" t="str">
            <v>RUUI</v>
          </cell>
          <cell r="DJ1" t="str">
            <v>A7P7</v>
          </cell>
          <cell r="DK1" t="str">
            <v>FCCS</v>
          </cell>
          <cell r="DL1" t="str">
            <v>NRJT</v>
          </cell>
          <cell r="DM1" t="str">
            <v>GVHG</v>
          </cell>
          <cell r="DN1" t="str">
            <v>ANRW</v>
          </cell>
          <cell r="DO1" t="str">
            <v>ANCW</v>
          </cell>
          <cell r="DP1" t="str">
            <v>ANBZ</v>
          </cell>
          <cell r="DQ1" t="str">
            <v>GZSO</v>
          </cell>
          <cell r="DR1" t="str">
            <v>ANLS</v>
          </cell>
          <cell r="DS1" t="str">
            <v>NRKD</v>
          </cell>
          <cell r="DT1" t="str">
            <v>NSRM</v>
          </cell>
          <cell r="DU1" t="str">
            <v>FDDP</v>
          </cell>
          <cell r="DV1" t="str">
            <v>ANNQ</v>
          </cell>
          <cell r="DW1" t="str">
            <v>NSRM</v>
          </cell>
          <cell r="DX1" t="str">
            <v>DHHL</v>
          </cell>
          <cell r="DY1" t="str">
            <v>ANNG</v>
          </cell>
          <cell r="DZ1" t="str">
            <v>MIYZ</v>
          </cell>
          <cell r="EA1" t="str">
            <v>ADSE</v>
          </cell>
          <cell r="EB1" t="str">
            <v>ANNU</v>
          </cell>
          <cell r="EC1" t="str">
            <v>CPCM</v>
          </cell>
          <cell r="ED1" t="str">
            <v>ANRY</v>
          </cell>
          <cell r="EE1" t="str">
            <v>ANRZ</v>
          </cell>
          <cell r="EF1" t="str">
            <v>ANVQ</v>
          </cell>
          <cell r="EG1" t="str">
            <v>NCXS</v>
          </cell>
          <cell r="EH1" t="str">
            <v>ANVU</v>
          </cell>
          <cell r="EI1" t="str">
            <v>ABEM</v>
          </cell>
          <cell r="EJ1" t="str">
            <v>ABEI</v>
          </cell>
          <cell r="EK1" t="str">
            <v>J5IH</v>
          </cell>
          <cell r="EL1" t="str">
            <v>ECOE</v>
          </cell>
          <cell r="EM1" t="str">
            <v>CWNK</v>
          </cell>
          <cell r="EN1" t="str">
            <v>CWNL</v>
          </cell>
          <cell r="EO1" t="str">
            <v>CWNM</v>
          </cell>
          <cell r="EP1" t="str">
            <v>CWNO</v>
          </cell>
          <cell r="EQ1" t="str">
            <v>CWR9</v>
          </cell>
          <cell r="ER1" t="str">
            <v>CWNQ</v>
          </cell>
          <cell r="ES1" t="str">
            <v>CWNR</v>
          </cell>
          <cell r="ET1" t="str">
            <v>CWNS</v>
          </cell>
          <cell r="EU1" t="str">
            <v>CWNT</v>
          </cell>
          <cell r="EV1" t="str">
            <v>CWNU</v>
          </cell>
          <cell r="EW1" t="str">
            <v>CWNV</v>
          </cell>
          <cell r="EX1" t="str">
            <v>CWNW</v>
          </cell>
          <cell r="EY1" t="str">
            <v>CWNX</v>
          </cell>
          <cell r="EZ1" t="str">
            <v>CWNY</v>
          </cell>
          <cell r="FA1" t="str">
            <v>CWT2</v>
          </cell>
          <cell r="FB1" t="str">
            <v>CWOV</v>
          </cell>
          <cell r="FC1" t="str">
            <v>CWOW</v>
          </cell>
          <cell r="FD1" t="str">
            <v>CWOX</v>
          </cell>
          <cell r="FE1" t="str">
            <v>CWOY</v>
          </cell>
          <cell r="FF1" t="str">
            <v>CWP2</v>
          </cell>
          <cell r="FG1" t="str">
            <v>CWT8</v>
          </cell>
          <cell r="FH1" t="str">
            <v>JW27</v>
          </cell>
          <cell r="FI1" t="str">
            <v>JW28</v>
          </cell>
          <cell r="FJ1" t="str">
            <v>JW29</v>
          </cell>
          <cell r="FK1" t="str">
            <v>JW2A</v>
          </cell>
          <cell r="FL1" t="str">
            <v>JW2B</v>
          </cell>
          <cell r="FM1" t="str">
            <v>JW2C</v>
          </cell>
          <cell r="FN1" t="str">
            <v>FV4V</v>
          </cell>
          <cell r="FO1" t="str">
            <v>JW2D</v>
          </cell>
          <cell r="FP1" t="str">
            <v>JW2E</v>
          </cell>
          <cell r="FQ1" t="str">
            <v>JW2C</v>
          </cell>
          <cell r="FR1" t="str">
            <v>JW2G</v>
          </cell>
          <cell r="FS1" t="str">
            <v>JW2H</v>
          </cell>
          <cell r="FT1" t="str">
            <v>JXJ4</v>
          </cell>
          <cell r="FU1" t="str">
            <v>JW2I</v>
          </cell>
          <cell r="FV1" t="str">
            <v>JW2I</v>
          </cell>
          <cell r="FW1" t="str">
            <v>MU73</v>
          </cell>
          <cell r="FX1" t="str">
            <v>MU74</v>
          </cell>
          <cell r="FY1" t="str">
            <v>FV4T</v>
          </cell>
          <cell r="FZ1" t="str">
            <v>MU75</v>
          </cell>
          <cell r="GA1" t="str">
            <v>FV5O</v>
          </cell>
          <cell r="GB1" t="str">
            <v>MU76</v>
          </cell>
          <cell r="GC1" t="str">
            <v>MU77</v>
          </cell>
          <cell r="GD1" t="str">
            <v>MU78</v>
          </cell>
          <cell r="GE1" t="str">
            <v>A7QL</v>
          </cell>
          <cell r="GF1" t="str">
            <v>JW2J</v>
          </cell>
          <cell r="GG1" t="str">
            <v>NMYE</v>
          </cell>
          <cell r="GH1" t="str">
            <v>MJBC</v>
          </cell>
          <cell r="GI1" t="str">
            <v>HZS7</v>
          </cell>
          <cell r="GJ1" t="str">
            <v>AIIH</v>
          </cell>
          <cell r="GK1" t="str">
            <v>JW2K</v>
          </cell>
          <cell r="GL1" t="str">
            <v>JW2L</v>
          </cell>
          <cell r="GM1" t="str">
            <v>JW2M</v>
          </cell>
          <cell r="GN1" t="str">
            <v>JW2N</v>
          </cell>
          <cell r="GO1" t="str">
            <v>JW2O</v>
          </cell>
          <cell r="GP1" t="str">
            <v>FV4W</v>
          </cell>
          <cell r="GQ1" t="str">
            <v>NMRL</v>
          </cell>
          <cell r="GR1" t="str">
            <v>CWNZ</v>
          </cell>
          <cell r="GS1" t="str">
            <v>C627</v>
          </cell>
          <cell r="GT1" t="str">
            <v>NNAI</v>
          </cell>
          <cell r="GU1" t="str">
            <v>M9LE</v>
          </cell>
          <cell r="GV1" t="str">
            <v>JW2P</v>
          </cell>
          <cell r="GW1" t="str">
            <v>CWO3</v>
          </cell>
          <cell r="GX1" t="str">
            <v>JW2Q</v>
          </cell>
          <cell r="GY1" t="str">
            <v>JW2R</v>
          </cell>
          <cell r="GZ1" t="str">
            <v>JW2S</v>
          </cell>
          <cell r="HA1" t="str">
            <v>JW2T</v>
          </cell>
          <cell r="HB1" t="str">
            <v>JW2U</v>
          </cell>
          <cell r="HC1" t="str">
            <v>JW2S</v>
          </cell>
          <cell r="HD1" t="str">
            <v>JW2W</v>
          </cell>
          <cell r="HE1" t="str">
            <v>K9UM</v>
          </cell>
          <cell r="HF1" t="str">
            <v>JW2X</v>
          </cell>
          <cell r="HG1" t="str">
            <v>JW2Y</v>
          </cell>
          <cell r="HH1" t="str">
            <v>JW2Z</v>
          </cell>
          <cell r="HI1" t="str">
            <v>J5II</v>
          </cell>
          <cell r="HJ1" t="str">
            <v>JW33</v>
          </cell>
          <cell r="HK1" t="str">
            <v>JW34</v>
          </cell>
          <cell r="HL1" t="str">
            <v>JW35</v>
          </cell>
          <cell r="HM1" t="str">
            <v>JW36</v>
          </cell>
          <cell r="HN1" t="str">
            <v>JW38</v>
          </cell>
          <cell r="HO1" t="str">
            <v>JS9X</v>
          </cell>
          <cell r="HP1" t="str">
            <v>JW38</v>
          </cell>
          <cell r="HQ1" t="str">
            <v>KX5Q</v>
          </cell>
          <cell r="HR1" t="str">
            <v>DU3N</v>
          </cell>
          <cell r="HS1" t="str">
            <v>FSK9</v>
          </cell>
          <cell r="HT1" t="str">
            <v>JW39</v>
          </cell>
          <cell r="HU1" t="str">
            <v>IL64</v>
          </cell>
          <cell r="HV1" t="str">
            <v>JW3A</v>
          </cell>
          <cell r="HW1" t="str">
            <v>JW3B</v>
          </cell>
          <cell r="HX1" t="str">
            <v>K9UL</v>
          </cell>
          <cell r="HY1" t="str">
            <v>IL65</v>
          </cell>
          <cell r="HZ1" t="str">
            <v>JW3C</v>
          </cell>
          <cell r="IA1" t="str">
            <v>JW3D</v>
          </cell>
          <cell r="IB1" t="str">
            <v>JW3E</v>
          </cell>
          <cell r="IC1" t="str">
            <v>IL66</v>
          </cell>
          <cell r="ID1" t="str">
            <v>IL67</v>
          </cell>
          <cell r="IE1" t="str">
            <v>IL68</v>
          </cell>
          <cell r="IF1" t="str">
            <v>IL69</v>
          </cell>
          <cell r="IG1" t="str">
            <v>IL67</v>
          </cell>
          <cell r="IH1" t="str">
            <v>J5IK</v>
          </cell>
          <cell r="II1" t="str">
            <v>IL6K</v>
          </cell>
          <cell r="IJ1" t="str">
            <v>IL6L</v>
          </cell>
          <cell r="IK1" t="str">
            <v>IL6A</v>
          </cell>
          <cell r="IL1" t="str">
            <v>IL6B</v>
          </cell>
          <cell r="IM1" t="str">
            <v>JW3G</v>
          </cell>
          <cell r="IN1" t="str">
            <v>J5IL</v>
          </cell>
          <cell r="IO1" t="str">
            <v>JW3H</v>
          </cell>
          <cell r="IP1" t="str">
            <v>JW3I</v>
          </cell>
          <cell r="IQ1" t="str">
            <v>IL6C</v>
          </cell>
          <cell r="IR1" t="str">
            <v>IL6D</v>
          </cell>
          <cell r="IS1" t="str">
            <v>IL6D</v>
          </cell>
          <cell r="IT1" t="str">
            <v>A7R3</v>
          </cell>
          <cell r="IU1" t="str">
            <v>ANSO</v>
          </cell>
          <cell r="IV1" t="str">
            <v>NMYE</v>
          </cell>
          <cell r="IW1" t="str">
            <v>MJBC</v>
          </cell>
          <cell r="IX1" t="str">
            <v>HZS7</v>
          </cell>
          <cell r="IY1" t="str">
            <v>ANBO</v>
          </cell>
          <cell r="IZ1" t="str">
            <v>ANBP</v>
          </cell>
          <cell r="JA1" t="str">
            <v>ANBQ</v>
          </cell>
          <cell r="JB1" t="str">
            <v>KB3E</v>
          </cell>
        </row>
        <row r="2">
          <cell r="A2" t="str">
            <v>FROM PSAT release</v>
          </cell>
          <cell r="B2" t="str">
            <v>NMCU</v>
          </cell>
          <cell r="C2" t="str">
            <v>NMBY</v>
          </cell>
          <cell r="D2" t="str">
            <v>NMCV</v>
          </cell>
          <cell r="E2" t="str">
            <v>HZS7</v>
          </cell>
          <cell r="F2" t="str">
            <v>AIIH</v>
          </cell>
          <cell r="G2" t="str">
            <v>NRLN</v>
          </cell>
          <cell r="H2" t="str">
            <v>GVHE</v>
          </cell>
          <cell r="I2" t="str">
            <v>ANNY</v>
          </cell>
          <cell r="J2" t="str">
            <v>ANBU</v>
          </cell>
          <cell r="K2" t="str">
            <v>ANBV</v>
          </cell>
          <cell r="L2" t="str">
            <v>NMBJ</v>
          </cell>
          <cell r="M2" t="str">
            <v>NMCD</v>
          </cell>
          <cell r="N2" t="str">
            <v>GZSJ</v>
          </cell>
          <cell r="O2" t="str">
            <v>GZSI</v>
          </cell>
          <cell r="P2" t="str">
            <v>QYJR</v>
          </cell>
          <cell r="Q2" t="str">
            <v>NMFC</v>
          </cell>
          <cell r="R2" t="str">
            <v>M9LH</v>
          </cell>
          <cell r="S2" t="str">
            <v>NMFX</v>
          </cell>
          <cell r="T2" t="str">
            <v>ANLP</v>
          </cell>
          <cell r="U2" t="str">
            <v>ANPM</v>
          </cell>
          <cell r="V2" t="str">
            <v>NSRN</v>
          </cell>
          <cell r="W2" t="str">
            <v>ANLV</v>
          </cell>
          <cell r="X2" t="str">
            <v>ANPI</v>
          </cell>
          <cell r="Y2" t="str">
            <v>NSRN</v>
          </cell>
          <cell r="Z2" t="str">
            <v>ANMY</v>
          </cell>
          <cell r="AA2" t="str">
            <v>ANND</v>
          </cell>
          <cell r="AB2" t="str">
            <v>ANNI</v>
          </cell>
          <cell r="AC2" t="str">
            <v>ANNN</v>
          </cell>
          <cell r="AD2" t="str">
            <v>ANNS</v>
          </cell>
          <cell r="AE2" t="str">
            <v>NMFJ</v>
          </cell>
          <cell r="AF2" t="str">
            <v>ANRH</v>
          </cell>
          <cell r="AG2" t="str">
            <v>ANRS</v>
          </cell>
          <cell r="AH2" t="str">
            <v>ANRT</v>
          </cell>
          <cell r="AI2" t="str">
            <v>ANRU</v>
          </cell>
          <cell r="AJ2" t="str">
            <v>ANRV</v>
          </cell>
          <cell r="AK2" t="str">
            <v>RUUX</v>
          </cell>
          <cell r="AL2" t="str">
            <v>ABEC</v>
          </cell>
          <cell r="AM2" t="str">
            <v>ABEI</v>
          </cell>
          <cell r="AN2" t="str">
            <v>RUUW</v>
          </cell>
          <cell r="AO2" t="str">
            <v>ECOD</v>
          </cell>
          <cell r="AP2" t="str">
            <v>DMHD</v>
          </cell>
          <cell r="AQ2" t="str">
            <v>MJBB</v>
          </cell>
          <cell r="AR2" t="str">
            <v>NRLT</v>
          </cell>
          <cell r="AS2" t="str">
            <v>GVHF</v>
          </cell>
          <cell r="AT2" t="str">
            <v>ANPZ</v>
          </cell>
          <cell r="AU2" t="str">
            <v>ANBX</v>
          </cell>
          <cell r="AV2" t="str">
            <v>ANBW</v>
          </cell>
          <cell r="AW2" t="str">
            <v>GZSM</v>
          </cell>
          <cell r="AX2" t="str">
            <v>ADAK</v>
          </cell>
          <cell r="AY2" t="str">
            <v>GZSK</v>
          </cell>
          <cell r="AZ2" t="str">
            <v>C626</v>
          </cell>
          <cell r="BA2" t="str">
            <v>QYJR</v>
          </cell>
          <cell r="BB2" t="str">
            <v>EBFE</v>
          </cell>
          <cell r="BC2" t="str">
            <v>NUGW</v>
          </cell>
          <cell r="BD2" t="str">
            <v>ANLQ</v>
          </cell>
          <cell r="BE2" t="str">
            <v>NRLX</v>
          </cell>
          <cell r="BF2" t="str">
            <v>NSRO</v>
          </cell>
          <cell r="BG2" t="str">
            <v>NMMX</v>
          </cell>
          <cell r="BH2" t="str">
            <v>ANCY</v>
          </cell>
          <cell r="BI2" t="str">
            <v>NSRO</v>
          </cell>
          <cell r="BJ2" t="str">
            <v>ANMZ</v>
          </cell>
          <cell r="BK2" t="str">
            <v xml:space="preserve"> ANNE</v>
          </cell>
          <cell r="BL2" t="str">
            <v>ANNJ</v>
          </cell>
          <cell r="BM2" t="str">
            <v>ANNO</v>
          </cell>
          <cell r="BN2" t="str">
            <v>ANNT</v>
          </cell>
          <cell r="BO2" t="str">
            <v>NMOE</v>
          </cell>
          <cell r="BP2" t="str">
            <v>ADDU</v>
          </cell>
          <cell r="BQ2" t="str">
            <v>LSIB</v>
          </cell>
          <cell r="BR2" t="str">
            <v>ANML</v>
          </cell>
          <cell r="BS2" t="str">
            <v>NCBV</v>
          </cell>
          <cell r="BT2" t="str">
            <v>ANMW</v>
          </cell>
          <cell r="BU2" t="str">
            <v>ABEG</v>
          </cell>
          <cell r="BV2" t="str">
            <v>ABEC</v>
          </cell>
          <cell r="BW2" t="str">
            <v>AAZK</v>
          </cell>
          <cell r="BX2" t="str">
            <v>ECOC</v>
          </cell>
          <cell r="BY2" t="str">
            <v>NMZJ</v>
          </cell>
          <cell r="BZ2" t="str">
            <v>NMYE</v>
          </cell>
          <cell r="CA2" t="str">
            <v>MJBC</v>
          </cell>
          <cell r="CB2" t="str">
            <v>HZS7</v>
          </cell>
          <cell r="CC2" t="str">
            <v>AIIH</v>
          </cell>
          <cell r="CD2" t="str">
            <v>NMXV</v>
          </cell>
          <cell r="CE2" t="str">
            <v>ANSC</v>
          </cell>
          <cell r="CF2" t="str">
            <v>ANSD</v>
          </cell>
          <cell r="CG2" t="str">
            <v>ANCU</v>
          </cell>
          <cell r="CH2" t="str">
            <v>ANBY</v>
          </cell>
          <cell r="CI2" t="str">
            <v>GZSN</v>
          </cell>
          <cell r="CJ2" t="str">
            <v>NMRL</v>
          </cell>
          <cell r="CK2" t="str">
            <v>GZSL</v>
          </cell>
          <cell r="CL2" t="str">
            <v>C627</v>
          </cell>
          <cell r="CM2" t="str">
            <v>NNAI</v>
          </cell>
          <cell r="CN2" t="str">
            <v>M9LE</v>
          </cell>
          <cell r="CO2" t="str">
            <v>NMYX</v>
          </cell>
          <cell r="CP2" t="str">
            <v>ANLR</v>
          </cell>
          <cell r="CQ2" t="str">
            <v>ANSA</v>
          </cell>
          <cell r="CR2" t="str">
            <v>NMXO</v>
          </cell>
          <cell r="CS2" t="str">
            <v>ANLW</v>
          </cell>
          <cell r="CT2" t="str">
            <v>ANSE</v>
          </cell>
          <cell r="CU2" t="str">
            <v>NMXO</v>
          </cell>
          <cell r="CV2" t="str">
            <v>ANSF</v>
          </cell>
          <cell r="CW2" t="str">
            <v>ANSG</v>
          </cell>
          <cell r="CX2" t="str">
            <v>ANSM</v>
          </cell>
          <cell r="CY2" t="str">
            <v>ANSN</v>
          </cell>
          <cell r="CZ2" t="str">
            <v>ANNV</v>
          </cell>
          <cell r="DA2" t="str">
            <v>NNBK</v>
          </cell>
          <cell r="DB2" t="str">
            <v>ANSH</v>
          </cell>
          <cell r="DC2" t="str">
            <v>ANSI</v>
          </cell>
          <cell r="DD2" t="str">
            <v>ANSJ</v>
          </cell>
          <cell r="DE2" t="str">
            <v>ANSK</v>
          </cell>
          <cell r="DF2" t="str">
            <v>ANSL</v>
          </cell>
          <cell r="DG2" t="str">
            <v>RUUS</v>
          </cell>
          <cell r="DH2" t="str">
            <v>ABEI</v>
          </cell>
          <cell r="DI2" t="str">
            <v>RUUI</v>
          </cell>
          <cell r="DJ2" t="str">
            <v>A7P7</v>
          </cell>
          <cell r="DK2" t="str">
            <v>FCCS</v>
          </cell>
          <cell r="DL2" t="str">
            <v>NRJT</v>
          </cell>
          <cell r="DM2" t="str">
            <v>GVHG</v>
          </cell>
          <cell r="DN2" t="str">
            <v>ANRW</v>
          </cell>
          <cell r="DO2" t="str">
            <v>ANCW</v>
          </cell>
          <cell r="DP2" t="str">
            <v>ANBZ</v>
          </cell>
          <cell r="DQ2" t="str">
            <v>GZSO</v>
          </cell>
          <cell r="DR2" t="str">
            <v>ANLS</v>
          </cell>
          <cell r="DS2" t="str">
            <v>NRKD</v>
          </cell>
          <cell r="DT2" t="str">
            <v>NSRM</v>
          </cell>
          <cell r="DU2" t="str">
            <v>FDDP</v>
          </cell>
          <cell r="DV2" t="str">
            <v>ANNQ</v>
          </cell>
          <cell r="DW2" t="str">
            <v>NSRM</v>
          </cell>
          <cell r="DX2" t="str">
            <v>DHHL</v>
          </cell>
          <cell r="DY2" t="str">
            <v>ANNG</v>
          </cell>
          <cell r="DZ2" t="str">
            <v>MIYZ</v>
          </cell>
          <cell r="EA2" t="str">
            <v>ADSE</v>
          </cell>
          <cell r="EB2" t="str">
            <v>ANNU</v>
          </cell>
          <cell r="EC2" t="str">
            <v>CPCM</v>
          </cell>
          <cell r="ED2" t="str">
            <v>ANRY</v>
          </cell>
          <cell r="EE2" t="str">
            <v>ANRZ</v>
          </cell>
          <cell r="EF2" t="str">
            <v>ANVQ</v>
          </cell>
          <cell r="EG2" t="str">
            <v>NCXS</v>
          </cell>
          <cell r="EH2" t="str">
            <v>ANVU</v>
          </cell>
          <cell r="EI2" t="str">
            <v>ABEM</v>
          </cell>
          <cell r="EJ2" t="str">
            <v>ABEI</v>
          </cell>
          <cell r="EK2" t="str">
            <v>J5IH</v>
          </cell>
          <cell r="EL2" t="str">
            <v>ECOE</v>
          </cell>
          <cell r="EM2" t="str">
            <v>CWNK</v>
          </cell>
          <cell r="EN2" t="str">
            <v>CWNL</v>
          </cell>
          <cell r="EO2" t="str">
            <v>CWNM</v>
          </cell>
          <cell r="EP2" t="str">
            <v>CWNO</v>
          </cell>
          <cell r="EQ2" t="str">
            <v>CWR9</v>
          </cell>
          <cell r="ER2" t="str">
            <v>CWNQ</v>
          </cell>
          <cell r="ES2" t="str">
            <v>CWNR</v>
          </cell>
          <cell r="ET2" t="str">
            <v>CWNS</v>
          </cell>
          <cell r="EU2" t="str">
            <v>CWNT</v>
          </cell>
          <cell r="EV2" t="str">
            <v>CWNU</v>
          </cell>
          <cell r="EW2" t="str">
            <v>CWNV</v>
          </cell>
          <cell r="EX2" t="str">
            <v>CWNW</v>
          </cell>
          <cell r="EY2" t="str">
            <v>CWNX</v>
          </cell>
          <cell r="EZ2" t="str">
            <v>CWNY</v>
          </cell>
          <cell r="FA2" t="str">
            <v>CWT2</v>
          </cell>
          <cell r="FB2" t="str">
            <v>CWOV</v>
          </cell>
          <cell r="FC2" t="str">
            <v>CWOW</v>
          </cell>
          <cell r="FD2" t="str">
            <v>CWOX</v>
          </cell>
          <cell r="FE2" t="str">
            <v>CWOY</v>
          </cell>
          <cell r="FF2" t="str">
            <v>CWP2</v>
          </cell>
          <cell r="FG2" t="str">
            <v>CWT8</v>
          </cell>
          <cell r="FH2" t="str">
            <v>JW27</v>
          </cell>
          <cell r="FI2" t="str">
            <v>JW28</v>
          </cell>
          <cell r="FJ2" t="str">
            <v>JW29</v>
          </cell>
          <cell r="FK2" t="str">
            <v>JW2A</v>
          </cell>
          <cell r="FL2" t="str">
            <v>JW2B</v>
          </cell>
          <cell r="FM2" t="str">
            <v>JW2C</v>
          </cell>
          <cell r="FN2" t="str">
            <v>FV4V</v>
          </cell>
          <cell r="FO2" t="str">
            <v>JW2D</v>
          </cell>
          <cell r="FP2" t="str">
            <v>JW2E</v>
          </cell>
          <cell r="FQ2" t="str">
            <v>JW2C</v>
          </cell>
          <cell r="FR2" t="str">
            <v>JW2G</v>
          </cell>
          <cell r="FS2" t="str">
            <v>JW2H</v>
          </cell>
          <cell r="FT2" t="str">
            <v>JXJ4</v>
          </cell>
          <cell r="FU2" t="str">
            <v>JW2I</v>
          </cell>
          <cell r="FV2" t="str">
            <v>JW2I</v>
          </cell>
          <cell r="FW2" t="str">
            <v>MU73</v>
          </cell>
          <cell r="FX2" t="str">
            <v>MU74</v>
          </cell>
          <cell r="FY2" t="str">
            <v>FV4T</v>
          </cell>
          <cell r="FZ2" t="str">
            <v>MU75</v>
          </cell>
          <cell r="GA2" t="str">
            <v>FV5O</v>
          </cell>
          <cell r="GB2" t="str">
            <v>MU76</v>
          </cell>
          <cell r="GC2" t="str">
            <v>MU77</v>
          </cell>
          <cell r="GD2" t="str">
            <v>MU78</v>
          </cell>
          <cell r="GE2" t="str">
            <v>A7QL</v>
          </cell>
          <cell r="GF2" t="str">
            <v>JW2J</v>
          </cell>
          <cell r="GG2" t="str">
            <v>NMYE</v>
          </cell>
          <cell r="GH2" t="str">
            <v>MJBC</v>
          </cell>
          <cell r="GI2" t="str">
            <v>HZS7</v>
          </cell>
          <cell r="GJ2" t="str">
            <v>AIIH</v>
          </cell>
          <cell r="GK2" t="str">
            <v>JW2K</v>
          </cell>
          <cell r="GL2" t="str">
            <v>JW2L</v>
          </cell>
          <cell r="GM2" t="str">
            <v>JW2M</v>
          </cell>
          <cell r="GN2" t="str">
            <v>JW2N</v>
          </cell>
          <cell r="GO2" t="str">
            <v>JW2O</v>
          </cell>
          <cell r="GP2" t="str">
            <v>FV4W</v>
          </cell>
          <cell r="GQ2" t="str">
            <v>NMRL</v>
          </cell>
          <cell r="GR2" t="str">
            <v>CWNZ</v>
          </cell>
          <cell r="GS2" t="str">
            <v>C627</v>
          </cell>
          <cell r="GT2" t="str">
            <v>NNAI</v>
          </cell>
          <cell r="GU2" t="str">
            <v>M9LE</v>
          </cell>
          <cell r="GV2" t="str">
            <v>JW2P</v>
          </cell>
          <cell r="GW2" t="str">
            <v>CWO3</v>
          </cell>
          <cell r="GX2" t="str">
            <v>JW2Q</v>
          </cell>
          <cell r="GY2" t="str">
            <v>JW2R</v>
          </cell>
          <cell r="GZ2" t="str">
            <v>JW2S</v>
          </cell>
          <cell r="HA2" t="str">
            <v>JW2T</v>
          </cell>
          <cell r="HB2" t="str">
            <v>JW2U</v>
          </cell>
          <cell r="HC2" t="str">
            <v>JW2S</v>
          </cell>
          <cell r="HD2" t="str">
            <v>JW2W</v>
          </cell>
          <cell r="HE2" t="str">
            <v>K9UM</v>
          </cell>
          <cell r="HF2" t="str">
            <v>JW2X</v>
          </cell>
          <cell r="HG2" t="str">
            <v>JW2Y</v>
          </cell>
          <cell r="HH2" t="str">
            <v>JW2Z</v>
          </cell>
          <cell r="HI2" t="str">
            <v>J5II</v>
          </cell>
          <cell r="HJ2" t="str">
            <v>JW33</v>
          </cell>
          <cell r="HK2" t="str">
            <v>JW34</v>
          </cell>
          <cell r="HL2" t="str">
            <v>JW35</v>
          </cell>
          <cell r="HM2" t="str">
            <v>JW36</v>
          </cell>
          <cell r="HN2" t="str">
            <v>JW37</v>
          </cell>
          <cell r="HO2" t="str">
            <v>JW38</v>
          </cell>
          <cell r="HP2" t="str">
            <v>JW38</v>
          </cell>
          <cell r="HQ2" t="str">
            <v>KX5Q</v>
          </cell>
          <cell r="HR2" t="str">
            <v>DU3N</v>
          </cell>
          <cell r="HS2" t="str">
            <v>FSK9</v>
          </cell>
          <cell r="HT2" t="str">
            <v>JW39</v>
          </cell>
          <cell r="HU2" t="str">
            <v>IL64</v>
          </cell>
          <cell r="HV2" t="str">
            <v>JW3A</v>
          </cell>
          <cell r="HW2" t="str">
            <v>JW3B</v>
          </cell>
          <cell r="HX2" t="str">
            <v>K9UL</v>
          </cell>
          <cell r="HY2" t="str">
            <v>IL65</v>
          </cell>
          <cell r="HZ2" t="str">
            <v>JW3C</v>
          </cell>
          <cell r="IA2" t="str">
            <v>JW3D</v>
          </cell>
          <cell r="IB2" t="str">
            <v>JW3E</v>
          </cell>
          <cell r="IC2" t="str">
            <v>IL66</v>
          </cell>
          <cell r="ID2" t="str">
            <v>IL67</v>
          </cell>
          <cell r="IE2" t="str">
            <v>IL68</v>
          </cell>
          <cell r="IF2" t="str">
            <v>IL69</v>
          </cell>
          <cell r="IG2" t="str">
            <v>IL67</v>
          </cell>
          <cell r="IH2" t="str">
            <v>J5IK</v>
          </cell>
          <cell r="II2" t="str">
            <v>IL6K</v>
          </cell>
          <cell r="IJ2" t="str">
            <v>IL6L</v>
          </cell>
          <cell r="IK2" t="str">
            <v>IL6A</v>
          </cell>
          <cell r="IL2" t="str">
            <v>IL6B</v>
          </cell>
          <cell r="IM2" t="str">
            <v>JW3G</v>
          </cell>
          <cell r="IN2" t="str">
            <v>J5IL</v>
          </cell>
          <cell r="IO2" t="str">
            <v>JW3H</v>
          </cell>
          <cell r="IP2" t="str">
            <v>JW3I</v>
          </cell>
          <cell r="IQ2" t="str">
            <v>IL6C</v>
          </cell>
          <cell r="IR2" t="str">
            <v>IL6D</v>
          </cell>
          <cell r="IS2" t="str">
            <v>IL6D</v>
          </cell>
          <cell r="IT2" t="str">
            <v>A7R3</v>
          </cell>
          <cell r="IU2" t="str">
            <v>ANSO</v>
          </cell>
          <cell r="IV2" t="str">
            <v>NMYE</v>
          </cell>
          <cell r="IW2" t="str">
            <v>MJBC</v>
          </cell>
          <cell r="IX2" t="str">
            <v>HZS7</v>
          </cell>
          <cell r="IY2" t="str">
            <v>ANBO</v>
          </cell>
          <cell r="IZ2" t="str">
            <v>ANBP</v>
          </cell>
          <cell r="JA2" t="str">
            <v>ANBQ</v>
          </cell>
          <cell r="JB2" t="str">
            <v>KB3E</v>
          </cell>
        </row>
        <row r="3">
          <cell r="A3" t="str">
            <v>Paste ONS codes from top of supp sheet here</v>
          </cell>
          <cell r="B3" t="str">
            <v>NMCU</v>
          </cell>
          <cell r="C3" t="str">
            <v>NMBY</v>
          </cell>
          <cell r="D3" t="str">
            <v>NMCV</v>
          </cell>
          <cell r="E3" t="str">
            <v>HZS7</v>
          </cell>
          <cell r="F3" t="str">
            <v>AIIH</v>
          </cell>
          <cell r="G3" t="str">
            <v>NRLN</v>
          </cell>
          <cell r="H3" t="str">
            <v>GVHE</v>
          </cell>
          <cell r="I3" t="str">
            <v>ANNY</v>
          </cell>
          <cell r="J3" t="str">
            <v>ANBU</v>
          </cell>
          <cell r="K3" t="str">
            <v>ANBV</v>
          </cell>
          <cell r="L3" t="str">
            <v>NMBJ</v>
          </cell>
          <cell r="M3" t="str">
            <v>NMCD</v>
          </cell>
          <cell r="N3" t="str">
            <v>GZSJ</v>
          </cell>
          <cell r="O3" t="str">
            <v>GZSI</v>
          </cell>
          <cell r="P3" t="str">
            <v>QYJR</v>
          </cell>
          <cell r="Q3" t="str">
            <v>NMFC</v>
          </cell>
          <cell r="R3" t="str">
            <v>M9LH</v>
          </cell>
          <cell r="S3" t="str">
            <v>NMFX</v>
          </cell>
          <cell r="T3" t="str">
            <v>ANLP</v>
          </cell>
          <cell r="U3" t="str">
            <v>ANPM</v>
          </cell>
          <cell r="V3" t="str">
            <v>NSRN</v>
          </cell>
          <cell r="W3" t="str">
            <v>ANLV</v>
          </cell>
          <cell r="X3" t="str">
            <v>ANPI</v>
          </cell>
          <cell r="Y3" t="str">
            <v>NSRN</v>
          </cell>
          <cell r="Z3" t="str">
            <v>ANMY</v>
          </cell>
          <cell r="AA3" t="str">
            <v>ANND</v>
          </cell>
          <cell r="AB3" t="str">
            <v>ANNI</v>
          </cell>
          <cell r="AC3" t="str">
            <v>ANNN</v>
          </cell>
          <cell r="AD3" t="str">
            <v>ANNS</v>
          </cell>
          <cell r="AE3" t="str">
            <v>NMFJ</v>
          </cell>
          <cell r="AF3" t="str">
            <v>ANRH</v>
          </cell>
          <cell r="AG3" t="str">
            <v>ANRS</v>
          </cell>
          <cell r="AH3" t="str">
            <v>ANRT</v>
          </cell>
          <cell r="AI3" t="str">
            <v>ANRU</v>
          </cell>
          <cell r="AJ3" t="str">
            <v>ANRV</v>
          </cell>
          <cell r="AK3" t="str">
            <v>RUUX</v>
          </cell>
          <cell r="AL3" t="str">
            <v>ABEC</v>
          </cell>
          <cell r="AM3" t="str">
            <v>ABEI</v>
          </cell>
          <cell r="AN3" t="str">
            <v>RUUW</v>
          </cell>
          <cell r="AO3" t="str">
            <v>ECOD</v>
          </cell>
          <cell r="AP3" t="str">
            <v>DMHD</v>
          </cell>
          <cell r="AQ3" t="str">
            <v>MJBB</v>
          </cell>
          <cell r="AR3" t="str">
            <v>NRLT</v>
          </cell>
          <cell r="AS3" t="str">
            <v>GVHF</v>
          </cell>
          <cell r="AT3" t="str">
            <v>ANPZ</v>
          </cell>
          <cell r="AU3" t="str">
            <v>ANBX</v>
          </cell>
          <cell r="AV3" t="str">
            <v>ANBW</v>
          </cell>
          <cell r="AW3" t="str">
            <v>GZSM</v>
          </cell>
          <cell r="AX3" t="str">
            <v>ADAK</v>
          </cell>
          <cell r="AY3" t="str">
            <v>GZSK</v>
          </cell>
          <cell r="AZ3" t="str">
            <v>C626</v>
          </cell>
          <cell r="BA3" t="str">
            <v>QYJR</v>
          </cell>
          <cell r="BB3" t="str">
            <v>EBFE</v>
          </cell>
          <cell r="BC3" t="str">
            <v>NUGW</v>
          </cell>
          <cell r="BD3" t="str">
            <v>ANLQ</v>
          </cell>
          <cell r="BE3" t="str">
            <v>NRLX</v>
          </cell>
          <cell r="BF3" t="str">
            <v>NSRO</v>
          </cell>
          <cell r="BG3" t="str">
            <v>NMMX</v>
          </cell>
          <cell r="BH3" t="str">
            <v>ANCY</v>
          </cell>
          <cell r="BI3" t="str">
            <v>NSRO</v>
          </cell>
          <cell r="BJ3" t="str">
            <v>ANMZ</v>
          </cell>
          <cell r="BK3" t="str">
            <v xml:space="preserve"> ANNE</v>
          </cell>
          <cell r="BL3" t="str">
            <v>ANNJ</v>
          </cell>
          <cell r="BM3" t="str">
            <v>ANNO</v>
          </cell>
          <cell r="BN3" t="str">
            <v>ANNT</v>
          </cell>
          <cell r="BO3" t="str">
            <v>NMOE</v>
          </cell>
          <cell r="BP3" t="str">
            <v>ADDU</v>
          </cell>
          <cell r="BQ3" t="str">
            <v>LSIB</v>
          </cell>
          <cell r="BR3" t="str">
            <v>ANML</v>
          </cell>
          <cell r="BS3" t="str">
            <v>NCBV</v>
          </cell>
          <cell r="BT3" t="str">
            <v>ANMW</v>
          </cell>
          <cell r="BU3" t="str">
            <v>ABEG</v>
          </cell>
          <cell r="BV3" t="str">
            <v>ABEC</v>
          </cell>
          <cell r="BW3" t="str">
            <v>AAZK</v>
          </cell>
          <cell r="BX3" t="str">
            <v>ECOC</v>
          </cell>
          <cell r="BY3" t="str">
            <v>NMZJ</v>
          </cell>
          <cell r="BZ3" t="str">
            <v>NMYE</v>
          </cell>
          <cell r="CA3" t="str">
            <v>MJBC</v>
          </cell>
          <cell r="CB3" t="str">
            <v>HZS7</v>
          </cell>
          <cell r="CC3" t="str">
            <v>AIIH</v>
          </cell>
          <cell r="CD3" t="str">
            <v>NMXV</v>
          </cell>
          <cell r="CE3" t="str">
            <v>ANSC</v>
          </cell>
          <cell r="CF3" t="str">
            <v>ANSD</v>
          </cell>
          <cell r="CG3" t="str">
            <v>ANCU</v>
          </cell>
          <cell r="CH3" t="str">
            <v>ANBY</v>
          </cell>
          <cell r="CI3" t="str">
            <v>GZSN</v>
          </cell>
          <cell r="CJ3" t="str">
            <v>NMRL</v>
          </cell>
          <cell r="CK3" t="str">
            <v>GZSL</v>
          </cell>
          <cell r="CL3" t="str">
            <v>C627</v>
          </cell>
          <cell r="CM3" t="str">
            <v>NNAI</v>
          </cell>
          <cell r="CN3" t="str">
            <v>M9LE</v>
          </cell>
          <cell r="CO3" t="str">
            <v>NMYX</v>
          </cell>
          <cell r="CP3" t="str">
            <v>ANLR</v>
          </cell>
          <cell r="CQ3" t="str">
            <v>ANSA</v>
          </cell>
          <cell r="CR3" t="str">
            <v>NMXO</v>
          </cell>
          <cell r="CS3" t="str">
            <v>ANLW</v>
          </cell>
          <cell r="CT3" t="str">
            <v>ANSE</v>
          </cell>
          <cell r="CU3" t="str">
            <v>NMXO</v>
          </cell>
          <cell r="CV3" t="str">
            <v>ANSF</v>
          </cell>
          <cell r="CW3" t="str">
            <v>ANSG</v>
          </cell>
          <cell r="CX3" t="str">
            <v>ANSM</v>
          </cell>
          <cell r="CY3" t="str">
            <v>ANSN</v>
          </cell>
          <cell r="CZ3" t="str">
            <v>ANNV</v>
          </cell>
          <cell r="DA3" t="str">
            <v>NNBK</v>
          </cell>
          <cell r="DB3" t="str">
            <v>ANSH</v>
          </cell>
          <cell r="DC3" t="str">
            <v>ANSI</v>
          </cell>
          <cell r="DD3" t="str">
            <v>ANSJ</v>
          </cell>
          <cell r="DE3" t="str">
            <v>ANSK</v>
          </cell>
          <cell r="DF3" t="str">
            <v>ANSL</v>
          </cell>
          <cell r="DG3" t="str">
            <v>RUUS</v>
          </cell>
          <cell r="DH3" t="str">
            <v>ABEI</v>
          </cell>
          <cell r="DI3" t="str">
            <v>RUUI</v>
          </cell>
          <cell r="DJ3" t="str">
            <v>A7P7</v>
          </cell>
          <cell r="DK3" t="str">
            <v>FCCS</v>
          </cell>
          <cell r="DL3" t="str">
            <v>NRJT</v>
          </cell>
          <cell r="DM3" t="str">
            <v>GVHG</v>
          </cell>
          <cell r="DN3" t="str">
            <v>ANRW</v>
          </cell>
          <cell r="DO3" t="str">
            <v>ANCW</v>
          </cell>
          <cell r="DP3" t="str">
            <v>ANBZ</v>
          </cell>
          <cell r="DQ3" t="str">
            <v>GZSO</v>
          </cell>
          <cell r="DR3" t="str">
            <v>ANLS</v>
          </cell>
          <cell r="DS3" t="str">
            <v>NRKD</v>
          </cell>
          <cell r="DT3" t="str">
            <v>NSRM</v>
          </cell>
          <cell r="DU3" t="str">
            <v>FDDP</v>
          </cell>
          <cell r="DV3" t="str">
            <v>ANNQ</v>
          </cell>
          <cell r="DW3" t="str">
            <v>NSRM</v>
          </cell>
          <cell r="DX3" t="str">
            <v>DHHL</v>
          </cell>
          <cell r="DY3" t="str">
            <v>ANNG</v>
          </cell>
          <cell r="DZ3" t="str">
            <v>MIYZ</v>
          </cell>
          <cell r="EA3" t="str">
            <v>ADSE</v>
          </cell>
          <cell r="EB3" t="str">
            <v>ANNU</v>
          </cell>
          <cell r="EC3" t="str">
            <v>CPCM</v>
          </cell>
          <cell r="ED3" t="str">
            <v>ANRY</v>
          </cell>
          <cell r="EE3" t="str">
            <v>ANRZ</v>
          </cell>
          <cell r="EF3" t="str">
            <v>ANVQ</v>
          </cell>
          <cell r="EG3" t="str">
            <v>NCXS</v>
          </cell>
          <cell r="EH3" t="str">
            <v>ANVU</v>
          </cell>
          <cell r="EI3" t="str">
            <v>ABEM</v>
          </cell>
          <cell r="EJ3" t="str">
            <v>ABEI</v>
          </cell>
          <cell r="EK3" t="str">
            <v>J5IH</v>
          </cell>
          <cell r="EL3" t="str">
            <v>ECOE</v>
          </cell>
          <cell r="EM3" t="str">
            <v>CWNK</v>
          </cell>
          <cell r="EN3" t="str">
            <v>CWNL</v>
          </cell>
          <cell r="EO3" t="str">
            <v>CWNM</v>
          </cell>
          <cell r="EP3" t="str">
            <v>CWNO</v>
          </cell>
          <cell r="EQ3" t="str">
            <v>CWR9</v>
          </cell>
          <cell r="ER3" t="str">
            <v>CWNQ</v>
          </cell>
          <cell r="ES3" t="str">
            <v>CWNR</v>
          </cell>
          <cell r="ET3" t="str">
            <v>CWNS</v>
          </cell>
          <cell r="EU3" t="str">
            <v>CWNT</v>
          </cell>
          <cell r="EV3" t="str">
            <v>CWNU</v>
          </cell>
          <cell r="EW3" t="str">
            <v>CWNV</v>
          </cell>
          <cell r="EX3" t="str">
            <v>CWNW</v>
          </cell>
          <cell r="EY3" t="str">
            <v>CWNX</v>
          </cell>
          <cell r="EZ3" t="str">
            <v>CWNY</v>
          </cell>
          <cell r="FA3" t="str">
            <v>CWT2</v>
          </cell>
          <cell r="FB3" t="str">
            <v>CWOV</v>
          </cell>
          <cell r="FC3" t="str">
            <v>CWOW</v>
          </cell>
          <cell r="FD3" t="str">
            <v>CWOX</v>
          </cell>
          <cell r="FE3" t="str">
            <v>CWOY</v>
          </cell>
          <cell r="FF3" t="str">
            <v>CWP2</v>
          </cell>
          <cell r="FG3" t="str">
            <v>CWT8</v>
          </cell>
          <cell r="FH3" t="str">
            <v>JW27</v>
          </cell>
          <cell r="FI3" t="str">
            <v>JW28</v>
          </cell>
          <cell r="FJ3" t="str">
            <v>JW29</v>
          </cell>
          <cell r="FK3" t="str">
            <v>JW2A</v>
          </cell>
          <cell r="FL3" t="str">
            <v>JW2B</v>
          </cell>
          <cell r="FM3" t="str">
            <v>JW2C</v>
          </cell>
          <cell r="FN3" t="str">
            <v>FV4V</v>
          </cell>
          <cell r="FO3" t="str">
            <v>JW2D</v>
          </cell>
          <cell r="FP3" t="str">
            <v>JW2E</v>
          </cell>
          <cell r="FQ3" t="str">
            <v>JW2C</v>
          </cell>
          <cell r="FR3" t="str">
            <v>JW2G</v>
          </cell>
          <cell r="FS3" t="str">
            <v>JW2H</v>
          </cell>
          <cell r="FT3" t="str">
            <v>JXJ4</v>
          </cell>
          <cell r="FU3" t="str">
            <v>JW2I</v>
          </cell>
          <cell r="FV3" t="str">
            <v>JW2I</v>
          </cell>
          <cell r="FW3" t="str">
            <v>MU73</v>
          </cell>
          <cell r="FX3" t="str">
            <v>MU74</v>
          </cell>
          <cell r="FY3" t="str">
            <v>FV4T</v>
          </cell>
          <cell r="FZ3" t="str">
            <v>MU75</v>
          </cell>
          <cell r="GA3" t="str">
            <v>FV5O</v>
          </cell>
          <cell r="GB3" t="str">
            <v>MU76</v>
          </cell>
          <cell r="GC3" t="str">
            <v>MU77</v>
          </cell>
          <cell r="GD3" t="str">
            <v>MU78</v>
          </cell>
          <cell r="GE3" t="str">
            <v>A7QL</v>
          </cell>
          <cell r="GF3" t="str">
            <v>JW2J</v>
          </cell>
          <cell r="GG3" t="str">
            <v>NMYE</v>
          </cell>
          <cell r="GH3" t="str">
            <v>MJBC</v>
          </cell>
          <cell r="GI3" t="str">
            <v>HZS7</v>
          </cell>
          <cell r="GJ3" t="str">
            <v>AIIH</v>
          </cell>
          <cell r="GK3" t="str">
            <v>JW2K</v>
          </cell>
          <cell r="GL3" t="str">
            <v>JW2L</v>
          </cell>
          <cell r="GM3" t="str">
            <v>JW2M</v>
          </cell>
          <cell r="GN3" t="str">
            <v>JW2N</v>
          </cell>
          <cell r="GO3" t="str">
            <v>JW2O</v>
          </cell>
          <cell r="GP3" t="str">
            <v>FV4W</v>
          </cell>
          <cell r="GQ3" t="str">
            <v>NMRL</v>
          </cell>
          <cell r="GR3" t="str">
            <v>CWNZ</v>
          </cell>
          <cell r="GS3" t="str">
            <v>C627</v>
          </cell>
          <cell r="GT3" t="str">
            <v>NNAI</v>
          </cell>
          <cell r="GU3" t="str">
            <v>M9LE</v>
          </cell>
          <cell r="GV3" t="str">
            <v>JW2P</v>
          </cell>
          <cell r="GW3" t="str">
            <v>CWO3</v>
          </cell>
          <cell r="GX3" t="str">
            <v>JW2Q</v>
          </cell>
          <cell r="GY3" t="str">
            <v>JW2R</v>
          </cell>
          <cell r="GZ3" t="str">
            <v>JW2S</v>
          </cell>
          <cell r="HA3" t="str">
            <v>JW2T</v>
          </cell>
          <cell r="HB3" t="str">
            <v>JW2U</v>
          </cell>
          <cell r="HC3" t="str">
            <v>JW2S</v>
          </cell>
          <cell r="HD3" t="str">
            <v>JW2W</v>
          </cell>
          <cell r="HE3" t="str">
            <v>K9UM</v>
          </cell>
          <cell r="HF3" t="str">
            <v>JW2X</v>
          </cell>
          <cell r="HG3" t="str">
            <v>JW2Y</v>
          </cell>
          <cell r="HH3" t="str">
            <v>JW2Z</v>
          </cell>
          <cell r="HI3" t="str">
            <v>J5II</v>
          </cell>
          <cell r="HJ3" t="str">
            <v>JW33</v>
          </cell>
          <cell r="HK3" t="str">
            <v>JW34</v>
          </cell>
          <cell r="HL3" t="str">
            <v>JW35</v>
          </cell>
          <cell r="HM3" t="str">
            <v>JW36</v>
          </cell>
          <cell r="HN3" t="str">
            <v>JW37</v>
          </cell>
          <cell r="HO3" t="str">
            <v>JW38</v>
          </cell>
          <cell r="HP3" t="str">
            <v>JW38</v>
          </cell>
          <cell r="HQ3" t="str">
            <v>KX5Q</v>
          </cell>
          <cell r="HR3" t="str">
            <v>DU3N</v>
          </cell>
          <cell r="HS3" t="str">
            <v>FSK9</v>
          </cell>
          <cell r="HT3" t="str">
            <v>JW39</v>
          </cell>
          <cell r="HU3" t="str">
            <v>IL64</v>
          </cell>
          <cell r="HV3" t="str">
            <v>JW3A</v>
          </cell>
          <cell r="HW3" t="str">
            <v>JW3B</v>
          </cell>
          <cell r="HX3" t="str">
            <v>K9UL</v>
          </cell>
          <cell r="HY3" t="str">
            <v>IL65</v>
          </cell>
          <cell r="HZ3" t="str">
            <v>JW3C</v>
          </cell>
          <cell r="IA3" t="str">
            <v>JW3D</v>
          </cell>
          <cell r="IB3" t="str">
            <v>JW3E</v>
          </cell>
          <cell r="IC3" t="str">
            <v>IL66</v>
          </cell>
          <cell r="ID3" t="str">
            <v>IL67</v>
          </cell>
          <cell r="IE3" t="str">
            <v>IL68</v>
          </cell>
          <cell r="IF3" t="str">
            <v>IL69</v>
          </cell>
          <cell r="IG3" t="str">
            <v>IL67</v>
          </cell>
          <cell r="IH3" t="str">
            <v>J5IK</v>
          </cell>
          <cell r="II3" t="str">
            <v>IL6K</v>
          </cell>
          <cell r="IJ3" t="str">
            <v>IL6L</v>
          </cell>
          <cell r="IK3" t="str">
            <v>IL6A</v>
          </cell>
          <cell r="IL3" t="str">
            <v>IL6B</v>
          </cell>
          <cell r="IM3" t="str">
            <v>JW3G</v>
          </cell>
          <cell r="IN3" t="str">
            <v>J5IL</v>
          </cell>
          <cell r="IO3" t="str">
            <v>JW3H</v>
          </cell>
          <cell r="IP3" t="str">
            <v>JW3I</v>
          </cell>
          <cell r="IQ3" t="str">
            <v>IL6C</v>
          </cell>
          <cell r="IR3" t="str">
            <v>IL6D</v>
          </cell>
          <cell r="IS3" t="str">
            <v>IL6D</v>
          </cell>
          <cell r="IT3" t="str">
            <v>A7R3</v>
          </cell>
          <cell r="IU3" t="str">
            <v>ANSO</v>
          </cell>
          <cell r="IV3" t="str">
            <v>NMYE</v>
          </cell>
          <cell r="IW3" t="str">
            <v>MJBC</v>
          </cell>
          <cell r="IX3" t="str">
            <v>HZS7</v>
          </cell>
          <cell r="IY3" t="str">
            <v>ANBO</v>
          </cell>
          <cell r="IZ3" t="str">
            <v>ANBP</v>
          </cell>
          <cell r="JA3" t="str">
            <v>ANBQ</v>
          </cell>
          <cell r="JB3" t="str">
            <v>KB3E</v>
          </cell>
        </row>
        <row r="4">
          <cell r="A4" t="str">
            <v>1946/1947</v>
          </cell>
          <cell r="B4">
            <v>1568</v>
          </cell>
          <cell r="C4">
            <v>1332</v>
          </cell>
          <cell r="D4">
            <v>34</v>
          </cell>
          <cell r="E4">
            <v>149</v>
          </cell>
          <cell r="F4">
            <v>186</v>
          </cell>
          <cell r="G4">
            <v>95</v>
          </cell>
          <cell r="H4">
            <v>-30</v>
          </cell>
          <cell r="I4">
            <v>22</v>
          </cell>
          <cell r="J4">
            <v>0</v>
          </cell>
          <cell r="K4">
            <v>3356</v>
          </cell>
          <cell r="L4">
            <v>1587</v>
          </cell>
          <cell r="M4">
            <v>396</v>
          </cell>
          <cell r="N4">
            <v>624</v>
          </cell>
          <cell r="O4">
            <v>-72</v>
          </cell>
          <cell r="P4">
            <v>260</v>
          </cell>
          <cell r="Q4">
            <v>148</v>
          </cell>
          <cell r="R4">
            <v>0</v>
          </cell>
          <cell r="S4">
            <v>504</v>
          </cell>
          <cell r="T4">
            <v>3447</v>
          </cell>
          <cell r="U4">
            <v>-91</v>
          </cell>
          <cell r="V4">
            <v>95</v>
          </cell>
          <cell r="W4">
            <v>-186</v>
          </cell>
          <cell r="X4">
            <v>147</v>
          </cell>
          <cell r="Y4">
            <v>95</v>
          </cell>
          <cell r="Z4">
            <v>-174</v>
          </cell>
          <cell r="AA4">
            <v>-11</v>
          </cell>
          <cell r="AB4">
            <v>492</v>
          </cell>
          <cell r="AC4">
            <v>128</v>
          </cell>
          <cell r="AD4">
            <v>-253</v>
          </cell>
          <cell r="AE4">
            <v>-439</v>
          </cell>
          <cell r="AF4">
            <v>0</v>
          </cell>
          <cell r="AG4">
            <v>0</v>
          </cell>
          <cell r="AH4">
            <v>0</v>
          </cell>
          <cell r="AI4">
            <v>0</v>
          </cell>
          <cell r="AJ4">
            <v>0</v>
          </cell>
          <cell r="AK4">
            <v>439</v>
          </cell>
          <cell r="AL4">
            <v>0</v>
          </cell>
          <cell r="AM4">
            <v>0</v>
          </cell>
          <cell r="AN4">
            <v>439</v>
          </cell>
          <cell r="AO4">
            <v>3795</v>
          </cell>
          <cell r="AP4">
            <v>156</v>
          </cell>
          <cell r="AQ4">
            <v>122</v>
          </cell>
          <cell r="AR4">
            <v>20</v>
          </cell>
          <cell r="AS4">
            <v>1</v>
          </cell>
          <cell r="AT4">
            <v>-15</v>
          </cell>
          <cell r="AU4">
            <v>0</v>
          </cell>
          <cell r="AV4">
            <v>284</v>
          </cell>
          <cell r="AW4">
            <v>481</v>
          </cell>
          <cell r="AX4">
            <v>12</v>
          </cell>
          <cell r="AY4">
            <v>20</v>
          </cell>
          <cell r="AZ4">
            <v>0</v>
          </cell>
          <cell r="BA4">
            <v>260</v>
          </cell>
          <cell r="BB4">
            <v>0</v>
          </cell>
          <cell r="BC4">
            <v>47</v>
          </cell>
          <cell r="BD4">
            <v>300</v>
          </cell>
          <cell r="BE4">
            <v>-16</v>
          </cell>
          <cell r="BF4">
            <v>20</v>
          </cell>
          <cell r="BG4">
            <v>-36</v>
          </cell>
          <cell r="BH4">
            <v>188</v>
          </cell>
          <cell r="BI4">
            <v>20</v>
          </cell>
          <cell r="BJ4">
            <v>0</v>
          </cell>
          <cell r="BK4">
            <v>11</v>
          </cell>
          <cell r="BL4">
            <v>0</v>
          </cell>
          <cell r="BM4">
            <v>0</v>
          </cell>
          <cell r="BN4">
            <v>-157</v>
          </cell>
          <cell r="BO4">
            <v>-193</v>
          </cell>
          <cell r="BP4">
            <v>0</v>
          </cell>
          <cell r="BQ4">
            <v>0</v>
          </cell>
          <cell r="BR4">
            <v>0</v>
          </cell>
          <cell r="BS4">
            <v>0</v>
          </cell>
          <cell r="BT4">
            <v>0</v>
          </cell>
          <cell r="BU4">
            <v>193</v>
          </cell>
          <cell r="BV4">
            <v>0</v>
          </cell>
          <cell r="BW4">
            <v>193</v>
          </cell>
          <cell r="BX4">
            <v>477</v>
          </cell>
          <cell r="BY4">
            <v>1568</v>
          </cell>
          <cell r="BZ4">
            <v>1488</v>
          </cell>
          <cell r="CA4">
            <v>156</v>
          </cell>
          <cell r="CB4">
            <v>149</v>
          </cell>
          <cell r="CC4">
            <v>186</v>
          </cell>
          <cell r="CD4">
            <v>115</v>
          </cell>
          <cell r="CE4">
            <v>-29</v>
          </cell>
          <cell r="CF4">
            <v>7</v>
          </cell>
          <cell r="CG4">
            <v>0</v>
          </cell>
          <cell r="CH4">
            <v>3640</v>
          </cell>
          <cell r="CI4">
            <v>2068</v>
          </cell>
          <cell r="CJ4">
            <v>408</v>
          </cell>
          <cell r="CK4">
            <v>644</v>
          </cell>
          <cell r="CL4">
            <v>-72</v>
          </cell>
          <cell r="CM4">
            <v>148</v>
          </cell>
          <cell r="CN4">
            <v>0</v>
          </cell>
          <cell r="CO4">
            <v>551</v>
          </cell>
          <cell r="CP4">
            <v>3747</v>
          </cell>
          <cell r="CQ4">
            <v>-107</v>
          </cell>
          <cell r="CR4">
            <v>115</v>
          </cell>
          <cell r="CS4">
            <v>-222</v>
          </cell>
          <cell r="CT4">
            <v>335</v>
          </cell>
          <cell r="CU4">
            <v>115</v>
          </cell>
          <cell r="CV4">
            <v>-174</v>
          </cell>
          <cell r="CW4">
            <v>0</v>
          </cell>
          <cell r="CX4">
            <v>492</v>
          </cell>
          <cell r="CY4">
            <v>128</v>
          </cell>
          <cell r="CZ4">
            <v>-410</v>
          </cell>
          <cell r="DA4">
            <v>-632</v>
          </cell>
          <cell r="DB4">
            <v>0</v>
          </cell>
          <cell r="DC4">
            <v>0</v>
          </cell>
          <cell r="DD4">
            <v>0</v>
          </cell>
          <cell r="DE4">
            <v>0</v>
          </cell>
          <cell r="DF4">
            <v>0</v>
          </cell>
          <cell r="DG4">
            <v>632</v>
          </cell>
          <cell r="DH4">
            <v>0</v>
          </cell>
          <cell r="DI4">
            <v>632</v>
          </cell>
          <cell r="DJ4">
            <v>4272</v>
          </cell>
          <cell r="DK4">
            <v>4</v>
          </cell>
          <cell r="DL4">
            <v>15</v>
          </cell>
          <cell r="DM4">
            <v>4</v>
          </cell>
          <cell r="DN4">
            <v>-7</v>
          </cell>
          <cell r="DO4">
            <v>0</v>
          </cell>
          <cell r="DP4">
            <v>8</v>
          </cell>
          <cell r="DQ4">
            <v>-13</v>
          </cell>
          <cell r="DR4">
            <v>-13</v>
          </cell>
          <cell r="DS4">
            <v>21</v>
          </cell>
          <cell r="DT4">
            <v>16</v>
          </cell>
          <cell r="DU4">
            <v>5</v>
          </cell>
          <cell r="DV4">
            <v>22</v>
          </cell>
          <cell r="DW4">
            <v>16</v>
          </cell>
          <cell r="DX4">
            <v>-4</v>
          </cell>
          <cell r="DY4">
            <v>0</v>
          </cell>
          <cell r="DZ4">
            <v>0</v>
          </cell>
          <cell r="EA4">
            <v>0</v>
          </cell>
          <cell r="EB4">
            <v>-2</v>
          </cell>
          <cell r="EC4">
            <v>3</v>
          </cell>
          <cell r="ED4">
            <v>0</v>
          </cell>
          <cell r="EE4">
            <v>0</v>
          </cell>
          <cell r="EF4">
            <v>0</v>
          </cell>
          <cell r="EG4">
            <v>0</v>
          </cell>
          <cell r="EH4">
            <v>0</v>
          </cell>
          <cell r="EI4">
            <v>-3</v>
          </cell>
          <cell r="EJ4">
            <v>0</v>
          </cell>
          <cell r="EK4">
            <v>-3</v>
          </cell>
          <cell r="EL4">
            <v>5</v>
          </cell>
          <cell r="EM4">
            <v>0</v>
          </cell>
          <cell r="EN4">
            <v>0</v>
          </cell>
          <cell r="EO4">
            <v>0</v>
          </cell>
          <cell r="EP4">
            <v>0</v>
          </cell>
          <cell r="EQ4">
            <v>0</v>
          </cell>
          <cell r="ER4">
            <v>0</v>
          </cell>
          <cell r="ES4">
            <v>0</v>
          </cell>
          <cell r="ET4">
            <v>0</v>
          </cell>
          <cell r="EU4">
            <v>0</v>
          </cell>
          <cell r="EV4">
            <v>0</v>
          </cell>
          <cell r="EW4">
            <v>0</v>
          </cell>
          <cell r="EX4">
            <v>0</v>
          </cell>
          <cell r="EY4">
            <v>0</v>
          </cell>
          <cell r="EZ4">
            <v>0</v>
          </cell>
          <cell r="FA4">
            <v>0</v>
          </cell>
          <cell r="FB4">
            <v>0</v>
          </cell>
          <cell r="FC4">
            <v>0</v>
          </cell>
          <cell r="FD4">
            <v>0</v>
          </cell>
          <cell r="FE4">
            <v>0</v>
          </cell>
          <cell r="FF4">
            <v>0</v>
          </cell>
          <cell r="FG4">
            <v>0</v>
          </cell>
          <cell r="FH4">
            <v>0</v>
          </cell>
          <cell r="FI4">
            <v>0</v>
          </cell>
          <cell r="FJ4">
            <v>0</v>
          </cell>
          <cell r="FK4">
            <v>0</v>
          </cell>
          <cell r="FL4">
            <v>0</v>
          </cell>
          <cell r="FM4">
            <v>0</v>
          </cell>
          <cell r="FN4">
            <v>0</v>
          </cell>
          <cell r="FO4">
            <v>0</v>
          </cell>
          <cell r="FP4">
            <v>0</v>
          </cell>
          <cell r="FQ4">
            <v>0</v>
          </cell>
          <cell r="FR4">
            <v>0</v>
          </cell>
          <cell r="FS4">
            <v>0</v>
          </cell>
          <cell r="FT4">
            <v>0</v>
          </cell>
          <cell r="FU4">
            <v>0</v>
          </cell>
          <cell r="FV4">
            <v>0</v>
          </cell>
          <cell r="FW4">
            <v>0</v>
          </cell>
          <cell r="FX4">
            <v>0</v>
          </cell>
          <cell r="FY4">
            <v>0</v>
          </cell>
          <cell r="FZ4">
            <v>0</v>
          </cell>
          <cell r="GA4">
            <v>0</v>
          </cell>
          <cell r="GB4">
            <v>0</v>
          </cell>
          <cell r="GC4">
            <v>0</v>
          </cell>
          <cell r="GD4">
            <v>0</v>
          </cell>
          <cell r="GE4">
            <v>0</v>
          </cell>
          <cell r="GF4">
            <v>1564</v>
          </cell>
          <cell r="GG4">
            <v>1488</v>
          </cell>
          <cell r="GH4">
            <v>156</v>
          </cell>
          <cell r="GI4">
            <v>149</v>
          </cell>
          <cell r="GJ4">
            <v>186</v>
          </cell>
          <cell r="GK4">
            <v>130</v>
          </cell>
          <cell r="GL4">
            <v>-25</v>
          </cell>
          <cell r="GM4">
            <v>0</v>
          </cell>
          <cell r="GN4">
            <v>0</v>
          </cell>
          <cell r="GO4">
            <v>3648</v>
          </cell>
          <cell r="GP4">
            <v>2068</v>
          </cell>
          <cell r="GQ4">
            <v>408</v>
          </cell>
          <cell r="GR4">
            <v>644</v>
          </cell>
          <cell r="GS4">
            <v>-72</v>
          </cell>
          <cell r="GT4">
            <v>148</v>
          </cell>
          <cell r="GU4">
            <v>0</v>
          </cell>
          <cell r="GV4">
            <v>538</v>
          </cell>
          <cell r="GW4">
            <v>0</v>
          </cell>
          <cell r="GX4">
            <v>3734</v>
          </cell>
          <cell r="GY4">
            <v>-86</v>
          </cell>
          <cell r="GZ4">
            <v>131</v>
          </cell>
          <cell r="HA4">
            <v>-217</v>
          </cell>
          <cell r="HB4">
            <v>357</v>
          </cell>
          <cell r="HC4">
            <v>131</v>
          </cell>
          <cell r="HD4">
            <v>-178</v>
          </cell>
          <cell r="HE4">
            <v>0</v>
          </cell>
          <cell r="HF4">
            <v>492</v>
          </cell>
          <cell r="HG4">
            <v>128</v>
          </cell>
          <cell r="HH4">
            <v>-412</v>
          </cell>
          <cell r="HI4">
            <v>-629</v>
          </cell>
          <cell r="HJ4">
            <v>0</v>
          </cell>
          <cell r="HK4">
            <v>0</v>
          </cell>
          <cell r="HL4">
            <v>0</v>
          </cell>
          <cell r="HM4">
            <v>0</v>
          </cell>
          <cell r="HN4">
            <v>0</v>
          </cell>
          <cell r="HO4">
            <v>629</v>
          </cell>
          <cell r="HP4">
            <v>629</v>
          </cell>
          <cell r="HQ4">
            <v>4277</v>
          </cell>
          <cell r="HR4">
            <v>3795</v>
          </cell>
          <cell r="HS4">
            <v>15.3</v>
          </cell>
          <cell r="HT4">
            <v>0</v>
          </cell>
          <cell r="HU4">
            <v>0</v>
          </cell>
          <cell r="HV4">
            <v>0</v>
          </cell>
          <cell r="HW4">
            <v>0</v>
          </cell>
          <cell r="HX4">
            <v>0</v>
          </cell>
          <cell r="HY4">
            <v>0</v>
          </cell>
          <cell r="HZ4">
            <v>0</v>
          </cell>
          <cell r="IA4">
            <v>0</v>
          </cell>
          <cell r="IB4">
            <v>0</v>
          </cell>
          <cell r="IC4">
            <v>0</v>
          </cell>
          <cell r="ID4">
            <v>0</v>
          </cell>
          <cell r="IE4">
            <v>0</v>
          </cell>
          <cell r="IF4">
            <v>0</v>
          </cell>
          <cell r="IG4">
            <v>0</v>
          </cell>
          <cell r="IH4">
            <v>0</v>
          </cell>
          <cell r="II4">
            <v>0</v>
          </cell>
          <cell r="IJ4">
            <v>0</v>
          </cell>
          <cell r="IK4">
            <v>0</v>
          </cell>
          <cell r="IL4">
            <v>0</v>
          </cell>
          <cell r="IM4">
            <v>0</v>
          </cell>
          <cell r="IN4">
            <v>0</v>
          </cell>
          <cell r="IO4">
            <v>0</v>
          </cell>
          <cell r="IP4">
            <v>0</v>
          </cell>
          <cell r="IQ4">
            <v>0</v>
          </cell>
          <cell r="IR4">
            <v>0</v>
          </cell>
          <cell r="IS4">
            <v>0</v>
          </cell>
          <cell r="IT4">
            <v>0</v>
          </cell>
          <cell r="IU4">
            <v>1564</v>
          </cell>
          <cell r="IV4">
            <v>1488</v>
          </cell>
          <cell r="IW4">
            <v>156</v>
          </cell>
          <cell r="IX4">
            <v>149</v>
          </cell>
          <cell r="IY4">
            <v>186</v>
          </cell>
          <cell r="IZ4">
            <v>130</v>
          </cell>
          <cell r="JA4">
            <v>-25</v>
          </cell>
          <cell r="JB4">
            <v>0</v>
          </cell>
        </row>
        <row r="5">
          <cell r="A5" t="str">
            <v>1947/1948</v>
          </cell>
          <cell r="B5">
            <v>1428</v>
          </cell>
          <cell r="C5">
            <v>1529</v>
          </cell>
          <cell r="D5">
            <v>36</v>
          </cell>
          <cell r="E5">
            <v>176</v>
          </cell>
          <cell r="F5">
            <v>257</v>
          </cell>
          <cell r="G5">
            <v>109</v>
          </cell>
          <cell r="H5">
            <v>0</v>
          </cell>
          <cell r="I5">
            <v>27</v>
          </cell>
          <cell r="J5">
            <v>2</v>
          </cell>
          <cell r="K5">
            <v>3564</v>
          </cell>
          <cell r="L5">
            <v>1197</v>
          </cell>
          <cell r="M5">
            <v>482</v>
          </cell>
          <cell r="N5">
            <v>643</v>
          </cell>
          <cell r="O5">
            <v>-78</v>
          </cell>
          <cell r="P5">
            <v>280</v>
          </cell>
          <cell r="Q5">
            <v>96</v>
          </cell>
          <cell r="R5">
            <v>0</v>
          </cell>
          <cell r="S5">
            <v>527</v>
          </cell>
          <cell r="T5">
            <v>3147</v>
          </cell>
          <cell r="U5">
            <v>417</v>
          </cell>
          <cell r="V5">
            <v>109</v>
          </cell>
          <cell r="W5">
            <v>308</v>
          </cell>
          <cell r="X5">
            <v>139</v>
          </cell>
          <cell r="Y5">
            <v>109</v>
          </cell>
          <cell r="Z5">
            <v>-82</v>
          </cell>
          <cell r="AA5">
            <v>-18</v>
          </cell>
          <cell r="AB5">
            <v>324</v>
          </cell>
          <cell r="AC5">
            <v>179</v>
          </cell>
          <cell r="AD5">
            <v>-111</v>
          </cell>
          <cell r="AE5">
            <v>197</v>
          </cell>
          <cell r="AF5">
            <v>0</v>
          </cell>
          <cell r="AG5">
            <v>0</v>
          </cell>
          <cell r="AH5">
            <v>0</v>
          </cell>
          <cell r="AI5">
            <v>0</v>
          </cell>
          <cell r="AJ5">
            <v>0</v>
          </cell>
          <cell r="AK5">
            <v>-197</v>
          </cell>
          <cell r="AL5">
            <v>0</v>
          </cell>
          <cell r="AM5">
            <v>0</v>
          </cell>
          <cell r="AN5">
            <v>-197</v>
          </cell>
          <cell r="AO5">
            <v>3367</v>
          </cell>
          <cell r="AP5">
            <v>176</v>
          </cell>
          <cell r="AQ5">
            <v>115</v>
          </cell>
          <cell r="AR5">
            <v>23</v>
          </cell>
          <cell r="AS5">
            <v>24</v>
          </cell>
          <cell r="AT5">
            <v>-17</v>
          </cell>
          <cell r="AU5">
            <v>0</v>
          </cell>
          <cell r="AV5">
            <v>321</v>
          </cell>
          <cell r="AW5">
            <v>535</v>
          </cell>
          <cell r="AX5">
            <v>15</v>
          </cell>
          <cell r="AY5">
            <v>22</v>
          </cell>
          <cell r="AZ5">
            <v>0</v>
          </cell>
          <cell r="BA5">
            <v>280</v>
          </cell>
          <cell r="BB5">
            <v>0</v>
          </cell>
          <cell r="BC5">
            <v>45</v>
          </cell>
          <cell r="BD5">
            <v>337</v>
          </cell>
          <cell r="BE5">
            <v>-16</v>
          </cell>
          <cell r="BF5">
            <v>23</v>
          </cell>
          <cell r="BG5">
            <v>-39</v>
          </cell>
          <cell r="BH5">
            <v>317</v>
          </cell>
          <cell r="BI5">
            <v>23</v>
          </cell>
          <cell r="BJ5">
            <v>0</v>
          </cell>
          <cell r="BK5">
            <v>17</v>
          </cell>
          <cell r="BL5">
            <v>0</v>
          </cell>
          <cell r="BM5">
            <v>0</v>
          </cell>
          <cell r="BN5">
            <v>-277</v>
          </cell>
          <cell r="BO5">
            <v>-316</v>
          </cell>
          <cell r="BP5">
            <v>0</v>
          </cell>
          <cell r="BQ5">
            <v>0</v>
          </cell>
          <cell r="BR5">
            <v>0</v>
          </cell>
          <cell r="BS5">
            <v>0</v>
          </cell>
          <cell r="BT5">
            <v>0</v>
          </cell>
          <cell r="BU5">
            <v>316</v>
          </cell>
          <cell r="BV5">
            <v>0</v>
          </cell>
          <cell r="BW5">
            <v>316</v>
          </cell>
          <cell r="BX5">
            <v>637</v>
          </cell>
          <cell r="BY5">
            <v>1428</v>
          </cell>
          <cell r="BZ5">
            <v>1705</v>
          </cell>
          <cell r="CA5">
            <v>151</v>
          </cell>
          <cell r="CB5">
            <v>176</v>
          </cell>
          <cell r="CC5">
            <v>257</v>
          </cell>
          <cell r="CD5">
            <v>132</v>
          </cell>
          <cell r="CE5">
            <v>24</v>
          </cell>
          <cell r="CF5">
            <v>10</v>
          </cell>
          <cell r="CG5">
            <v>2</v>
          </cell>
          <cell r="CH5">
            <v>3885</v>
          </cell>
          <cell r="CI5">
            <v>1732</v>
          </cell>
          <cell r="CJ5">
            <v>497</v>
          </cell>
          <cell r="CK5">
            <v>665</v>
          </cell>
          <cell r="CL5">
            <v>-78</v>
          </cell>
          <cell r="CM5">
            <v>96</v>
          </cell>
          <cell r="CN5">
            <v>0</v>
          </cell>
          <cell r="CO5">
            <v>572</v>
          </cell>
          <cell r="CP5">
            <v>3484</v>
          </cell>
          <cell r="CQ5">
            <v>401</v>
          </cell>
          <cell r="CR5">
            <v>132</v>
          </cell>
          <cell r="CS5">
            <v>269</v>
          </cell>
          <cell r="CT5">
            <v>456</v>
          </cell>
          <cell r="CU5">
            <v>132</v>
          </cell>
          <cell r="CV5">
            <v>-82</v>
          </cell>
          <cell r="CW5">
            <v>-1</v>
          </cell>
          <cell r="CX5">
            <v>324</v>
          </cell>
          <cell r="CY5">
            <v>179</v>
          </cell>
          <cell r="CZ5">
            <v>-388</v>
          </cell>
          <cell r="DA5">
            <v>-119</v>
          </cell>
          <cell r="DB5">
            <v>0</v>
          </cell>
          <cell r="DC5">
            <v>0</v>
          </cell>
          <cell r="DD5">
            <v>0</v>
          </cell>
          <cell r="DE5">
            <v>0</v>
          </cell>
          <cell r="DF5">
            <v>0</v>
          </cell>
          <cell r="DG5">
            <v>119</v>
          </cell>
          <cell r="DH5">
            <v>0</v>
          </cell>
          <cell r="DI5">
            <v>119</v>
          </cell>
          <cell r="DJ5">
            <v>4004</v>
          </cell>
          <cell r="DK5">
            <v>3</v>
          </cell>
          <cell r="DL5">
            <v>71</v>
          </cell>
          <cell r="DM5">
            <v>6</v>
          </cell>
          <cell r="DN5">
            <v>-10</v>
          </cell>
          <cell r="DO5">
            <v>0</v>
          </cell>
          <cell r="DP5">
            <v>64</v>
          </cell>
          <cell r="DQ5">
            <v>-35</v>
          </cell>
          <cell r="DR5">
            <v>-35</v>
          </cell>
          <cell r="DS5">
            <v>99</v>
          </cell>
          <cell r="DT5">
            <v>76</v>
          </cell>
          <cell r="DU5">
            <v>23</v>
          </cell>
          <cell r="DV5">
            <v>74</v>
          </cell>
          <cell r="DW5">
            <v>76</v>
          </cell>
          <cell r="DX5">
            <v>-13</v>
          </cell>
          <cell r="DY5">
            <v>1</v>
          </cell>
          <cell r="DZ5">
            <v>0</v>
          </cell>
          <cell r="EA5">
            <v>1</v>
          </cell>
          <cell r="EB5">
            <v>17</v>
          </cell>
          <cell r="EC5">
            <v>40</v>
          </cell>
          <cell r="ED5">
            <v>0</v>
          </cell>
          <cell r="EE5">
            <v>0</v>
          </cell>
          <cell r="EF5">
            <v>0</v>
          </cell>
          <cell r="EG5">
            <v>0</v>
          </cell>
          <cell r="EH5">
            <v>0</v>
          </cell>
          <cell r="EI5">
            <v>-40</v>
          </cell>
          <cell r="EJ5">
            <v>0</v>
          </cell>
          <cell r="EK5">
            <v>-40</v>
          </cell>
          <cell r="EL5">
            <v>24</v>
          </cell>
          <cell r="EM5">
            <v>0</v>
          </cell>
          <cell r="EN5">
            <v>0</v>
          </cell>
          <cell r="EO5">
            <v>0</v>
          </cell>
          <cell r="EP5">
            <v>0</v>
          </cell>
          <cell r="EQ5">
            <v>0</v>
          </cell>
          <cell r="ER5">
            <v>0</v>
          </cell>
          <cell r="ES5">
            <v>0</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0</v>
          </cell>
          <cell r="FJ5">
            <v>0</v>
          </cell>
          <cell r="FK5">
            <v>0</v>
          </cell>
          <cell r="FL5">
            <v>0</v>
          </cell>
          <cell r="FM5">
            <v>0</v>
          </cell>
          <cell r="FN5">
            <v>0</v>
          </cell>
          <cell r="FO5">
            <v>0</v>
          </cell>
          <cell r="FP5">
            <v>0</v>
          </cell>
          <cell r="FQ5">
            <v>0</v>
          </cell>
          <cell r="FR5">
            <v>0</v>
          </cell>
          <cell r="FS5">
            <v>0</v>
          </cell>
          <cell r="FT5">
            <v>0</v>
          </cell>
          <cell r="FU5">
            <v>0</v>
          </cell>
          <cell r="FV5">
            <v>0</v>
          </cell>
          <cell r="FW5">
            <v>0</v>
          </cell>
          <cell r="FX5">
            <v>0</v>
          </cell>
          <cell r="FY5">
            <v>0</v>
          </cell>
          <cell r="FZ5">
            <v>0</v>
          </cell>
          <cell r="GA5">
            <v>0</v>
          </cell>
          <cell r="GB5">
            <v>0</v>
          </cell>
          <cell r="GC5">
            <v>0</v>
          </cell>
          <cell r="GD5">
            <v>0</v>
          </cell>
          <cell r="GE5">
            <v>0</v>
          </cell>
          <cell r="GF5">
            <v>1425</v>
          </cell>
          <cell r="GG5">
            <v>1705</v>
          </cell>
          <cell r="GH5">
            <v>151</v>
          </cell>
          <cell r="GI5">
            <v>176</v>
          </cell>
          <cell r="GJ5">
            <v>257</v>
          </cell>
          <cell r="GK5">
            <v>203</v>
          </cell>
          <cell r="GL5">
            <v>30</v>
          </cell>
          <cell r="GM5">
            <v>0</v>
          </cell>
          <cell r="GN5">
            <v>2</v>
          </cell>
          <cell r="GO5">
            <v>3949</v>
          </cell>
          <cell r="GP5">
            <v>1732</v>
          </cell>
          <cell r="GQ5">
            <v>497</v>
          </cell>
          <cell r="GR5">
            <v>665</v>
          </cell>
          <cell r="GS5">
            <v>-78</v>
          </cell>
          <cell r="GT5">
            <v>96</v>
          </cell>
          <cell r="GU5">
            <v>0</v>
          </cell>
          <cell r="GV5">
            <v>537</v>
          </cell>
          <cell r="GW5">
            <v>0</v>
          </cell>
          <cell r="GX5">
            <v>3449</v>
          </cell>
          <cell r="GY5">
            <v>500</v>
          </cell>
          <cell r="GZ5">
            <v>208</v>
          </cell>
          <cell r="HA5">
            <v>292</v>
          </cell>
          <cell r="HB5">
            <v>530</v>
          </cell>
          <cell r="HC5">
            <v>208</v>
          </cell>
          <cell r="HD5">
            <v>-95</v>
          </cell>
          <cell r="HE5">
            <v>0</v>
          </cell>
          <cell r="HF5">
            <v>324</v>
          </cell>
          <cell r="HG5">
            <v>180</v>
          </cell>
          <cell r="HH5">
            <v>-371</v>
          </cell>
          <cell r="HI5">
            <v>-79</v>
          </cell>
          <cell r="HJ5">
            <v>0</v>
          </cell>
          <cell r="HK5">
            <v>0</v>
          </cell>
          <cell r="HL5">
            <v>0</v>
          </cell>
          <cell r="HM5">
            <v>0</v>
          </cell>
          <cell r="HN5">
            <v>0</v>
          </cell>
          <cell r="HO5">
            <v>79</v>
          </cell>
          <cell r="HP5">
            <v>79</v>
          </cell>
          <cell r="HQ5">
            <v>4028</v>
          </cell>
          <cell r="HR5">
            <v>3367</v>
          </cell>
          <cell r="HS5">
            <v>12.9</v>
          </cell>
          <cell r="HT5">
            <v>0</v>
          </cell>
          <cell r="HU5">
            <v>0</v>
          </cell>
          <cell r="HV5">
            <v>0</v>
          </cell>
          <cell r="HW5">
            <v>0</v>
          </cell>
          <cell r="HX5">
            <v>0</v>
          </cell>
          <cell r="HY5">
            <v>0</v>
          </cell>
          <cell r="HZ5">
            <v>0</v>
          </cell>
          <cell r="IA5">
            <v>0</v>
          </cell>
          <cell r="IB5">
            <v>0</v>
          </cell>
          <cell r="IC5">
            <v>0</v>
          </cell>
          <cell r="ID5">
            <v>0</v>
          </cell>
          <cell r="IE5">
            <v>0</v>
          </cell>
          <cell r="IF5">
            <v>0</v>
          </cell>
          <cell r="IG5">
            <v>0</v>
          </cell>
          <cell r="IH5">
            <v>0</v>
          </cell>
          <cell r="II5">
            <v>0</v>
          </cell>
          <cell r="IJ5">
            <v>0</v>
          </cell>
          <cell r="IK5">
            <v>0</v>
          </cell>
          <cell r="IL5">
            <v>0</v>
          </cell>
          <cell r="IM5">
            <v>0</v>
          </cell>
          <cell r="IN5">
            <v>0</v>
          </cell>
          <cell r="IO5">
            <v>0</v>
          </cell>
          <cell r="IP5">
            <v>0</v>
          </cell>
          <cell r="IQ5">
            <v>0</v>
          </cell>
          <cell r="IR5">
            <v>0</v>
          </cell>
          <cell r="IS5">
            <v>0</v>
          </cell>
          <cell r="IT5">
            <v>0</v>
          </cell>
          <cell r="IU5">
            <v>1425</v>
          </cell>
          <cell r="IV5">
            <v>1705</v>
          </cell>
          <cell r="IW5">
            <v>151</v>
          </cell>
          <cell r="IX5">
            <v>176</v>
          </cell>
          <cell r="IY5">
            <v>257</v>
          </cell>
          <cell r="IZ5">
            <v>203</v>
          </cell>
          <cell r="JA5">
            <v>30</v>
          </cell>
          <cell r="JB5">
            <v>0</v>
          </cell>
        </row>
        <row r="6">
          <cell r="A6" t="str">
            <v>1948/1949</v>
          </cell>
          <cell r="B6">
            <v>1626</v>
          </cell>
          <cell r="C6">
            <v>1659</v>
          </cell>
          <cell r="D6">
            <v>37</v>
          </cell>
          <cell r="E6">
            <v>225</v>
          </cell>
          <cell r="F6">
            <v>361</v>
          </cell>
          <cell r="G6">
            <v>117</v>
          </cell>
          <cell r="H6">
            <v>126</v>
          </cell>
          <cell r="I6">
            <v>35</v>
          </cell>
          <cell r="J6">
            <v>7</v>
          </cell>
          <cell r="K6">
            <v>4193</v>
          </cell>
          <cell r="L6">
            <v>1384</v>
          </cell>
          <cell r="M6">
            <v>545</v>
          </cell>
          <cell r="N6">
            <v>642</v>
          </cell>
          <cell r="O6">
            <v>-48</v>
          </cell>
          <cell r="P6">
            <v>296</v>
          </cell>
          <cell r="Q6">
            <v>70</v>
          </cell>
          <cell r="R6">
            <v>0</v>
          </cell>
          <cell r="S6">
            <v>520</v>
          </cell>
          <cell r="T6">
            <v>3409</v>
          </cell>
          <cell r="U6">
            <v>784</v>
          </cell>
          <cell r="V6">
            <v>117</v>
          </cell>
          <cell r="W6">
            <v>667</v>
          </cell>
          <cell r="X6">
            <v>153</v>
          </cell>
          <cell r="Y6">
            <v>117</v>
          </cell>
          <cell r="Z6">
            <v>-41</v>
          </cell>
          <cell r="AA6">
            <v>-36</v>
          </cell>
          <cell r="AB6">
            <v>219</v>
          </cell>
          <cell r="AC6">
            <v>260</v>
          </cell>
          <cell r="AD6">
            <v>10</v>
          </cell>
          <cell r="AE6">
            <v>677</v>
          </cell>
          <cell r="AF6">
            <v>0</v>
          </cell>
          <cell r="AG6">
            <v>0</v>
          </cell>
          <cell r="AH6">
            <v>0</v>
          </cell>
          <cell r="AI6">
            <v>0</v>
          </cell>
          <cell r="AJ6">
            <v>0</v>
          </cell>
          <cell r="AK6">
            <v>-677</v>
          </cell>
          <cell r="AL6">
            <v>0</v>
          </cell>
          <cell r="AM6">
            <v>0</v>
          </cell>
          <cell r="AN6">
            <v>-677</v>
          </cell>
          <cell r="AO6">
            <v>3516</v>
          </cell>
          <cell r="AP6">
            <v>192</v>
          </cell>
          <cell r="AQ6">
            <v>151</v>
          </cell>
          <cell r="AR6">
            <v>26</v>
          </cell>
          <cell r="AS6">
            <v>97</v>
          </cell>
          <cell r="AT6">
            <v>-24</v>
          </cell>
          <cell r="AU6">
            <v>0</v>
          </cell>
          <cell r="AV6">
            <v>442</v>
          </cell>
          <cell r="AW6">
            <v>562</v>
          </cell>
          <cell r="AX6">
            <v>16</v>
          </cell>
          <cell r="AY6">
            <v>14</v>
          </cell>
          <cell r="AZ6">
            <v>0</v>
          </cell>
          <cell r="BA6">
            <v>296</v>
          </cell>
          <cell r="BB6">
            <v>0</v>
          </cell>
          <cell r="BC6">
            <v>44</v>
          </cell>
          <cell r="BD6">
            <v>340</v>
          </cell>
          <cell r="BE6">
            <v>102</v>
          </cell>
          <cell r="BF6">
            <v>26</v>
          </cell>
          <cell r="BG6">
            <v>76</v>
          </cell>
          <cell r="BH6">
            <v>374</v>
          </cell>
          <cell r="BI6">
            <v>26</v>
          </cell>
          <cell r="BJ6">
            <v>0</v>
          </cell>
          <cell r="BK6">
            <v>29</v>
          </cell>
          <cell r="BL6">
            <v>0</v>
          </cell>
          <cell r="BM6">
            <v>0</v>
          </cell>
          <cell r="BN6">
            <v>-319</v>
          </cell>
          <cell r="BO6">
            <v>-243</v>
          </cell>
          <cell r="BP6">
            <v>0</v>
          </cell>
          <cell r="BQ6">
            <v>0</v>
          </cell>
          <cell r="BR6">
            <v>0</v>
          </cell>
          <cell r="BS6">
            <v>0</v>
          </cell>
          <cell r="BT6">
            <v>0</v>
          </cell>
          <cell r="BU6">
            <v>243</v>
          </cell>
          <cell r="BV6">
            <v>0</v>
          </cell>
          <cell r="BW6">
            <v>243</v>
          </cell>
          <cell r="BX6">
            <v>685</v>
          </cell>
          <cell r="BY6">
            <v>1626</v>
          </cell>
          <cell r="BZ6">
            <v>1851</v>
          </cell>
          <cell r="CA6">
            <v>188</v>
          </cell>
          <cell r="CB6">
            <v>225</v>
          </cell>
          <cell r="CC6">
            <v>361</v>
          </cell>
          <cell r="CD6">
            <v>143</v>
          </cell>
          <cell r="CE6">
            <v>223</v>
          </cell>
          <cell r="CF6">
            <v>11</v>
          </cell>
          <cell r="CG6">
            <v>7</v>
          </cell>
          <cell r="CH6">
            <v>4635</v>
          </cell>
          <cell r="CI6">
            <v>1946</v>
          </cell>
          <cell r="CJ6">
            <v>561</v>
          </cell>
          <cell r="CK6">
            <v>656</v>
          </cell>
          <cell r="CL6">
            <v>-48</v>
          </cell>
          <cell r="CM6">
            <v>70</v>
          </cell>
          <cell r="CN6">
            <v>0</v>
          </cell>
          <cell r="CO6">
            <v>564</v>
          </cell>
          <cell r="CP6">
            <v>3749</v>
          </cell>
          <cell r="CQ6">
            <v>886</v>
          </cell>
          <cell r="CR6">
            <v>143</v>
          </cell>
          <cell r="CS6">
            <v>743</v>
          </cell>
          <cell r="CT6">
            <v>527</v>
          </cell>
          <cell r="CU6">
            <v>143</v>
          </cell>
          <cell r="CV6">
            <v>-41</v>
          </cell>
          <cell r="CW6">
            <v>-7</v>
          </cell>
          <cell r="CX6">
            <v>219</v>
          </cell>
          <cell r="CY6">
            <v>260</v>
          </cell>
          <cell r="CZ6">
            <v>-309</v>
          </cell>
          <cell r="DA6">
            <v>434</v>
          </cell>
          <cell r="DB6">
            <v>0</v>
          </cell>
          <cell r="DC6">
            <v>0</v>
          </cell>
          <cell r="DD6">
            <v>0</v>
          </cell>
          <cell r="DE6">
            <v>0</v>
          </cell>
          <cell r="DF6">
            <v>0</v>
          </cell>
          <cell r="DG6">
            <v>-434</v>
          </cell>
          <cell r="DH6">
            <v>0</v>
          </cell>
          <cell r="DI6">
            <v>-434</v>
          </cell>
          <cell r="DJ6">
            <v>4201</v>
          </cell>
          <cell r="DK6">
            <v>2</v>
          </cell>
          <cell r="DL6">
            <v>278</v>
          </cell>
          <cell r="DM6">
            <v>6</v>
          </cell>
          <cell r="DN6">
            <v>-11</v>
          </cell>
          <cell r="DO6">
            <v>0</v>
          </cell>
          <cell r="DP6">
            <v>271</v>
          </cell>
          <cell r="DQ6">
            <v>48</v>
          </cell>
          <cell r="DR6">
            <v>48</v>
          </cell>
          <cell r="DS6">
            <v>223</v>
          </cell>
          <cell r="DT6">
            <v>169</v>
          </cell>
          <cell r="DU6">
            <v>54</v>
          </cell>
          <cell r="DV6">
            <v>203</v>
          </cell>
          <cell r="DW6">
            <v>169</v>
          </cell>
          <cell r="DX6">
            <v>-31</v>
          </cell>
          <cell r="DY6">
            <v>7</v>
          </cell>
          <cell r="DZ6">
            <v>0</v>
          </cell>
          <cell r="EA6">
            <v>4</v>
          </cell>
          <cell r="EB6">
            <v>8</v>
          </cell>
          <cell r="EC6">
            <v>62</v>
          </cell>
          <cell r="ED6">
            <v>0</v>
          </cell>
          <cell r="EE6">
            <v>0</v>
          </cell>
          <cell r="EF6">
            <v>0</v>
          </cell>
          <cell r="EG6">
            <v>0</v>
          </cell>
          <cell r="EH6">
            <v>0</v>
          </cell>
          <cell r="EI6">
            <v>-62</v>
          </cell>
          <cell r="EJ6">
            <v>0</v>
          </cell>
          <cell r="EK6">
            <v>-62</v>
          </cell>
          <cell r="EL6">
            <v>209</v>
          </cell>
          <cell r="EM6">
            <v>0</v>
          </cell>
          <cell r="EN6">
            <v>0</v>
          </cell>
          <cell r="EO6">
            <v>0</v>
          </cell>
          <cell r="EP6">
            <v>0</v>
          </cell>
          <cell r="EQ6">
            <v>0</v>
          </cell>
          <cell r="ER6">
            <v>0</v>
          </cell>
          <cell r="ES6">
            <v>0</v>
          </cell>
          <cell r="ET6">
            <v>0</v>
          </cell>
          <cell r="EU6">
            <v>0</v>
          </cell>
          <cell r="EV6">
            <v>0</v>
          </cell>
          <cell r="EW6">
            <v>0</v>
          </cell>
          <cell r="EX6">
            <v>0</v>
          </cell>
          <cell r="EY6">
            <v>0</v>
          </cell>
          <cell r="EZ6">
            <v>0</v>
          </cell>
          <cell r="FA6">
            <v>0</v>
          </cell>
          <cell r="FB6">
            <v>0</v>
          </cell>
          <cell r="FC6">
            <v>0</v>
          </cell>
          <cell r="FD6">
            <v>0</v>
          </cell>
          <cell r="FE6">
            <v>0</v>
          </cell>
          <cell r="FF6">
            <v>0</v>
          </cell>
          <cell r="FG6">
            <v>0</v>
          </cell>
          <cell r="FH6">
            <v>0</v>
          </cell>
          <cell r="FI6">
            <v>0</v>
          </cell>
          <cell r="FJ6">
            <v>0</v>
          </cell>
          <cell r="FK6">
            <v>0</v>
          </cell>
          <cell r="FL6">
            <v>0</v>
          </cell>
          <cell r="FM6">
            <v>0</v>
          </cell>
          <cell r="FN6">
            <v>0</v>
          </cell>
          <cell r="FO6">
            <v>0</v>
          </cell>
          <cell r="FP6">
            <v>0</v>
          </cell>
          <cell r="FQ6">
            <v>0</v>
          </cell>
          <cell r="FR6">
            <v>0</v>
          </cell>
          <cell r="FS6">
            <v>0</v>
          </cell>
          <cell r="FT6">
            <v>0</v>
          </cell>
          <cell r="FU6">
            <v>0</v>
          </cell>
          <cell r="FV6">
            <v>0</v>
          </cell>
          <cell r="FW6">
            <v>0</v>
          </cell>
          <cell r="FX6">
            <v>0</v>
          </cell>
          <cell r="FY6">
            <v>0</v>
          </cell>
          <cell r="FZ6">
            <v>0</v>
          </cell>
          <cell r="GA6">
            <v>0</v>
          </cell>
          <cell r="GB6">
            <v>0</v>
          </cell>
          <cell r="GC6">
            <v>0</v>
          </cell>
          <cell r="GD6">
            <v>0</v>
          </cell>
          <cell r="GE6">
            <v>0</v>
          </cell>
          <cell r="GF6">
            <v>1624</v>
          </cell>
          <cell r="GG6">
            <v>1851</v>
          </cell>
          <cell r="GH6">
            <v>188</v>
          </cell>
          <cell r="GI6">
            <v>225</v>
          </cell>
          <cell r="GJ6">
            <v>361</v>
          </cell>
          <cell r="GK6">
            <v>421</v>
          </cell>
          <cell r="GL6">
            <v>229</v>
          </cell>
          <cell r="GM6">
            <v>0</v>
          </cell>
          <cell r="GN6">
            <v>7</v>
          </cell>
          <cell r="GO6">
            <v>4906</v>
          </cell>
          <cell r="GP6">
            <v>1946</v>
          </cell>
          <cell r="GQ6">
            <v>561</v>
          </cell>
          <cell r="GR6">
            <v>656</v>
          </cell>
          <cell r="GS6">
            <v>-48</v>
          </cell>
          <cell r="GT6">
            <v>70</v>
          </cell>
          <cell r="GU6">
            <v>0</v>
          </cell>
          <cell r="GV6">
            <v>612</v>
          </cell>
          <cell r="GW6">
            <v>0</v>
          </cell>
          <cell r="GX6">
            <v>3797</v>
          </cell>
          <cell r="GY6">
            <v>1109</v>
          </cell>
          <cell r="GZ6">
            <v>312</v>
          </cell>
          <cell r="HA6">
            <v>797</v>
          </cell>
          <cell r="HB6">
            <v>730</v>
          </cell>
          <cell r="HC6">
            <v>312</v>
          </cell>
          <cell r="HD6">
            <v>-72</v>
          </cell>
          <cell r="HE6">
            <v>0</v>
          </cell>
          <cell r="HF6">
            <v>219</v>
          </cell>
          <cell r="HG6">
            <v>264</v>
          </cell>
          <cell r="HH6">
            <v>-301</v>
          </cell>
          <cell r="HI6">
            <v>496</v>
          </cell>
          <cell r="HJ6">
            <v>0</v>
          </cell>
          <cell r="HK6">
            <v>0</v>
          </cell>
          <cell r="HL6">
            <v>0</v>
          </cell>
          <cell r="HM6">
            <v>0</v>
          </cell>
          <cell r="HN6">
            <v>0</v>
          </cell>
          <cell r="HO6">
            <v>-496</v>
          </cell>
          <cell r="HP6">
            <v>-496</v>
          </cell>
          <cell r="HQ6">
            <v>4410</v>
          </cell>
          <cell r="HR6">
            <v>3516</v>
          </cell>
          <cell r="HS6">
            <v>8.1999999999999993</v>
          </cell>
          <cell r="HT6">
            <v>0</v>
          </cell>
          <cell r="HU6">
            <v>0</v>
          </cell>
          <cell r="HV6">
            <v>0</v>
          </cell>
          <cell r="HW6">
            <v>0</v>
          </cell>
          <cell r="HX6">
            <v>0</v>
          </cell>
          <cell r="HY6">
            <v>0</v>
          </cell>
          <cell r="HZ6">
            <v>0</v>
          </cell>
          <cell r="IA6">
            <v>0</v>
          </cell>
          <cell r="IB6">
            <v>0</v>
          </cell>
          <cell r="IC6">
            <v>0</v>
          </cell>
          <cell r="ID6">
            <v>0</v>
          </cell>
          <cell r="IE6">
            <v>0</v>
          </cell>
          <cell r="IF6">
            <v>0</v>
          </cell>
          <cell r="IG6">
            <v>0</v>
          </cell>
          <cell r="IH6">
            <v>0</v>
          </cell>
          <cell r="II6">
            <v>0</v>
          </cell>
          <cell r="IJ6">
            <v>0</v>
          </cell>
          <cell r="IK6">
            <v>0</v>
          </cell>
          <cell r="IL6">
            <v>0</v>
          </cell>
          <cell r="IM6">
            <v>0</v>
          </cell>
          <cell r="IN6">
            <v>0</v>
          </cell>
          <cell r="IO6">
            <v>0</v>
          </cell>
          <cell r="IP6">
            <v>0</v>
          </cell>
          <cell r="IQ6">
            <v>0</v>
          </cell>
          <cell r="IR6">
            <v>0</v>
          </cell>
          <cell r="IS6">
            <v>0</v>
          </cell>
          <cell r="IT6">
            <v>0</v>
          </cell>
          <cell r="IU6">
            <v>1624</v>
          </cell>
          <cell r="IV6">
            <v>1851</v>
          </cell>
          <cell r="IW6">
            <v>188</v>
          </cell>
          <cell r="IX6">
            <v>225</v>
          </cell>
          <cell r="IY6">
            <v>361</v>
          </cell>
          <cell r="IZ6">
            <v>421</v>
          </cell>
          <cell r="JA6">
            <v>229</v>
          </cell>
          <cell r="JB6">
            <v>0</v>
          </cell>
        </row>
        <row r="7">
          <cell r="A7" t="str">
            <v>1949/1950</v>
          </cell>
          <cell r="B7">
            <v>1807</v>
          </cell>
          <cell r="C7">
            <v>1651</v>
          </cell>
          <cell r="D7">
            <v>41</v>
          </cell>
          <cell r="E7">
            <v>238</v>
          </cell>
          <cell r="F7">
            <v>437</v>
          </cell>
          <cell r="G7">
            <v>120</v>
          </cell>
          <cell r="H7">
            <v>149</v>
          </cell>
          <cell r="I7">
            <v>42</v>
          </cell>
          <cell r="J7">
            <v>8</v>
          </cell>
          <cell r="K7">
            <v>4493</v>
          </cell>
          <cell r="L7">
            <v>1554</v>
          </cell>
          <cell r="M7">
            <v>497</v>
          </cell>
          <cell r="N7">
            <v>651</v>
          </cell>
          <cell r="O7">
            <v>1</v>
          </cell>
          <cell r="P7">
            <v>305</v>
          </cell>
          <cell r="Q7">
            <v>43</v>
          </cell>
          <cell r="R7">
            <v>0</v>
          </cell>
          <cell r="S7">
            <v>519</v>
          </cell>
          <cell r="T7">
            <v>3570</v>
          </cell>
          <cell r="U7">
            <v>923</v>
          </cell>
          <cell r="V7">
            <v>120</v>
          </cell>
          <cell r="W7">
            <v>803</v>
          </cell>
          <cell r="X7">
            <v>159</v>
          </cell>
          <cell r="Y7">
            <v>120</v>
          </cell>
          <cell r="Z7">
            <v>-66</v>
          </cell>
          <cell r="AA7">
            <v>-59</v>
          </cell>
          <cell r="AB7">
            <v>275</v>
          </cell>
          <cell r="AC7">
            <v>298</v>
          </cell>
          <cell r="AD7">
            <v>-9</v>
          </cell>
          <cell r="AE7">
            <v>794</v>
          </cell>
          <cell r="AF7">
            <v>0</v>
          </cell>
          <cell r="AG7">
            <v>0</v>
          </cell>
          <cell r="AH7">
            <v>0</v>
          </cell>
          <cell r="AI7">
            <v>0</v>
          </cell>
          <cell r="AJ7">
            <v>0</v>
          </cell>
          <cell r="AK7">
            <v>-794</v>
          </cell>
          <cell r="AL7">
            <v>0</v>
          </cell>
          <cell r="AM7">
            <v>0</v>
          </cell>
          <cell r="AN7">
            <v>-794</v>
          </cell>
          <cell r="AO7">
            <v>3699</v>
          </cell>
          <cell r="AP7">
            <v>197</v>
          </cell>
          <cell r="AQ7">
            <v>123</v>
          </cell>
          <cell r="AR7">
            <v>28</v>
          </cell>
          <cell r="AS7">
            <v>104</v>
          </cell>
          <cell r="AT7">
            <v>-31</v>
          </cell>
          <cell r="AU7">
            <v>0</v>
          </cell>
          <cell r="AV7">
            <v>421</v>
          </cell>
          <cell r="AW7">
            <v>583</v>
          </cell>
          <cell r="AX7">
            <v>17</v>
          </cell>
          <cell r="AY7">
            <v>11</v>
          </cell>
          <cell r="AZ7">
            <v>0</v>
          </cell>
          <cell r="BA7">
            <v>305</v>
          </cell>
          <cell r="BB7">
            <v>0</v>
          </cell>
          <cell r="BC7">
            <v>43</v>
          </cell>
          <cell r="BD7">
            <v>349</v>
          </cell>
          <cell r="BE7">
            <v>72</v>
          </cell>
          <cell r="BF7">
            <v>28</v>
          </cell>
          <cell r="BG7">
            <v>44</v>
          </cell>
          <cell r="BH7">
            <v>389</v>
          </cell>
          <cell r="BI7">
            <v>28</v>
          </cell>
          <cell r="BJ7">
            <v>0</v>
          </cell>
          <cell r="BK7">
            <v>38</v>
          </cell>
          <cell r="BL7">
            <v>0</v>
          </cell>
          <cell r="BM7">
            <v>0</v>
          </cell>
          <cell r="BN7">
            <v>-323</v>
          </cell>
          <cell r="BO7">
            <v>-279</v>
          </cell>
          <cell r="BP7">
            <v>0</v>
          </cell>
          <cell r="BQ7">
            <v>0</v>
          </cell>
          <cell r="BR7">
            <v>0</v>
          </cell>
          <cell r="BS7">
            <v>0</v>
          </cell>
          <cell r="BT7">
            <v>0</v>
          </cell>
          <cell r="BU7">
            <v>279</v>
          </cell>
          <cell r="BV7">
            <v>0</v>
          </cell>
          <cell r="BW7">
            <v>279</v>
          </cell>
          <cell r="BX7">
            <v>700</v>
          </cell>
          <cell r="BY7">
            <v>1807</v>
          </cell>
          <cell r="BZ7">
            <v>1848</v>
          </cell>
          <cell r="CA7">
            <v>164</v>
          </cell>
          <cell r="CB7">
            <v>238</v>
          </cell>
          <cell r="CC7">
            <v>437</v>
          </cell>
          <cell r="CD7">
            <v>148</v>
          </cell>
          <cell r="CE7">
            <v>253</v>
          </cell>
          <cell r="CF7">
            <v>11</v>
          </cell>
          <cell r="CG7">
            <v>8</v>
          </cell>
          <cell r="CH7">
            <v>4914</v>
          </cell>
          <cell r="CI7">
            <v>2137</v>
          </cell>
          <cell r="CJ7">
            <v>514</v>
          </cell>
          <cell r="CK7">
            <v>662</v>
          </cell>
          <cell r="CL7">
            <v>1</v>
          </cell>
          <cell r="CM7">
            <v>43</v>
          </cell>
          <cell r="CN7">
            <v>0</v>
          </cell>
          <cell r="CO7">
            <v>562</v>
          </cell>
          <cell r="CP7">
            <v>3919</v>
          </cell>
          <cell r="CQ7">
            <v>995</v>
          </cell>
          <cell r="CR7">
            <v>148</v>
          </cell>
          <cell r="CS7">
            <v>847</v>
          </cell>
          <cell r="CT7">
            <v>548</v>
          </cell>
          <cell r="CU7">
            <v>148</v>
          </cell>
          <cell r="CV7">
            <v>-66</v>
          </cell>
          <cell r="CW7">
            <v>-21</v>
          </cell>
          <cell r="CX7">
            <v>275</v>
          </cell>
          <cell r="CY7">
            <v>298</v>
          </cell>
          <cell r="CZ7">
            <v>-332</v>
          </cell>
          <cell r="DA7">
            <v>515</v>
          </cell>
          <cell r="DB7">
            <v>0</v>
          </cell>
          <cell r="DC7">
            <v>0</v>
          </cell>
          <cell r="DD7">
            <v>0</v>
          </cell>
          <cell r="DE7">
            <v>0</v>
          </cell>
          <cell r="DF7">
            <v>0</v>
          </cell>
          <cell r="DG7">
            <v>-515</v>
          </cell>
          <cell r="DH7">
            <v>0</v>
          </cell>
          <cell r="DI7">
            <v>-515</v>
          </cell>
          <cell r="DJ7">
            <v>4399</v>
          </cell>
          <cell r="DK7">
            <v>3</v>
          </cell>
          <cell r="DL7">
            <v>361</v>
          </cell>
          <cell r="DM7">
            <v>8</v>
          </cell>
          <cell r="DN7">
            <v>-11</v>
          </cell>
          <cell r="DO7">
            <v>0</v>
          </cell>
          <cell r="DP7">
            <v>355</v>
          </cell>
          <cell r="DQ7">
            <v>70</v>
          </cell>
          <cell r="DR7">
            <v>70</v>
          </cell>
          <cell r="DS7">
            <v>285</v>
          </cell>
          <cell r="DT7">
            <v>181</v>
          </cell>
          <cell r="DU7">
            <v>104</v>
          </cell>
          <cell r="DV7">
            <v>274</v>
          </cell>
          <cell r="DW7">
            <v>181</v>
          </cell>
          <cell r="DX7">
            <v>-28</v>
          </cell>
          <cell r="DY7">
            <v>21</v>
          </cell>
          <cell r="DZ7">
            <v>0</v>
          </cell>
          <cell r="EA7">
            <v>12</v>
          </cell>
          <cell r="EB7">
            <v>-32</v>
          </cell>
          <cell r="EC7">
            <v>72</v>
          </cell>
          <cell r="ED7">
            <v>0</v>
          </cell>
          <cell r="EE7">
            <v>0</v>
          </cell>
          <cell r="EF7">
            <v>0</v>
          </cell>
          <cell r="EG7">
            <v>0</v>
          </cell>
          <cell r="EH7">
            <v>0</v>
          </cell>
          <cell r="EI7">
            <v>-72</v>
          </cell>
          <cell r="EJ7">
            <v>0</v>
          </cell>
          <cell r="EK7">
            <v>-72</v>
          </cell>
          <cell r="EL7">
            <v>283</v>
          </cell>
          <cell r="EM7">
            <v>0</v>
          </cell>
          <cell r="EN7">
            <v>0</v>
          </cell>
          <cell r="EO7">
            <v>0</v>
          </cell>
          <cell r="EP7">
            <v>0</v>
          </cell>
          <cell r="EQ7">
            <v>0</v>
          </cell>
          <cell r="ER7">
            <v>0</v>
          </cell>
          <cell r="ES7">
            <v>0</v>
          </cell>
          <cell r="ET7">
            <v>0</v>
          </cell>
          <cell r="EU7">
            <v>0</v>
          </cell>
          <cell r="EV7">
            <v>0</v>
          </cell>
          <cell r="EW7">
            <v>0</v>
          </cell>
          <cell r="EX7">
            <v>0</v>
          </cell>
          <cell r="EY7">
            <v>0</v>
          </cell>
          <cell r="EZ7">
            <v>0</v>
          </cell>
          <cell r="FA7">
            <v>0</v>
          </cell>
          <cell r="FB7">
            <v>0</v>
          </cell>
          <cell r="FC7">
            <v>0</v>
          </cell>
          <cell r="FD7">
            <v>0</v>
          </cell>
          <cell r="FE7">
            <v>0</v>
          </cell>
          <cell r="FF7">
            <v>0</v>
          </cell>
          <cell r="FG7">
            <v>0</v>
          </cell>
          <cell r="FH7">
            <v>0</v>
          </cell>
          <cell r="FI7">
            <v>0</v>
          </cell>
          <cell r="FJ7">
            <v>0</v>
          </cell>
          <cell r="FK7">
            <v>0</v>
          </cell>
          <cell r="FL7">
            <v>0</v>
          </cell>
          <cell r="FM7">
            <v>0</v>
          </cell>
          <cell r="FN7">
            <v>0</v>
          </cell>
          <cell r="FO7">
            <v>0</v>
          </cell>
          <cell r="FP7">
            <v>0</v>
          </cell>
          <cell r="FQ7">
            <v>0</v>
          </cell>
          <cell r="FR7">
            <v>0</v>
          </cell>
          <cell r="FS7">
            <v>0</v>
          </cell>
          <cell r="FT7">
            <v>0</v>
          </cell>
          <cell r="FU7">
            <v>0</v>
          </cell>
          <cell r="FV7">
            <v>0</v>
          </cell>
          <cell r="FW7">
            <v>0</v>
          </cell>
          <cell r="FX7">
            <v>0</v>
          </cell>
          <cell r="FY7">
            <v>0</v>
          </cell>
          <cell r="FZ7">
            <v>0</v>
          </cell>
          <cell r="GA7">
            <v>0</v>
          </cell>
          <cell r="GB7">
            <v>0</v>
          </cell>
          <cell r="GC7">
            <v>0</v>
          </cell>
          <cell r="GD7">
            <v>0</v>
          </cell>
          <cell r="GE7">
            <v>0</v>
          </cell>
          <cell r="GF7">
            <v>1804</v>
          </cell>
          <cell r="GG7">
            <v>1848</v>
          </cell>
          <cell r="GH7">
            <v>164</v>
          </cell>
          <cell r="GI7">
            <v>238</v>
          </cell>
          <cell r="GJ7">
            <v>437</v>
          </cell>
          <cell r="GK7">
            <v>509</v>
          </cell>
          <cell r="GL7">
            <v>261</v>
          </cell>
          <cell r="GM7">
            <v>0</v>
          </cell>
          <cell r="GN7">
            <v>8</v>
          </cell>
          <cell r="GO7">
            <v>5269</v>
          </cell>
          <cell r="GP7">
            <v>2137</v>
          </cell>
          <cell r="GQ7">
            <v>514</v>
          </cell>
          <cell r="GR7">
            <v>662</v>
          </cell>
          <cell r="GS7">
            <v>1</v>
          </cell>
          <cell r="GT7">
            <v>43</v>
          </cell>
          <cell r="GU7">
            <v>0</v>
          </cell>
          <cell r="GV7">
            <v>632</v>
          </cell>
          <cell r="GW7">
            <v>0</v>
          </cell>
          <cell r="GX7">
            <v>3989</v>
          </cell>
          <cell r="GY7">
            <v>1280</v>
          </cell>
          <cell r="GZ7">
            <v>329</v>
          </cell>
          <cell r="HA7">
            <v>951</v>
          </cell>
          <cell r="HB7">
            <v>822</v>
          </cell>
          <cell r="HC7">
            <v>329</v>
          </cell>
          <cell r="HD7">
            <v>-94</v>
          </cell>
          <cell r="HE7">
            <v>0</v>
          </cell>
          <cell r="HF7">
            <v>275</v>
          </cell>
          <cell r="HG7">
            <v>310</v>
          </cell>
          <cell r="HH7">
            <v>-364</v>
          </cell>
          <cell r="HI7">
            <v>587</v>
          </cell>
          <cell r="HJ7">
            <v>0</v>
          </cell>
          <cell r="HK7">
            <v>0</v>
          </cell>
          <cell r="HL7">
            <v>0</v>
          </cell>
          <cell r="HM7">
            <v>0</v>
          </cell>
          <cell r="HN7">
            <v>0</v>
          </cell>
          <cell r="HO7">
            <v>-587</v>
          </cell>
          <cell r="HP7">
            <v>-587</v>
          </cell>
          <cell r="HQ7">
            <v>4682</v>
          </cell>
          <cell r="HR7">
            <v>3699</v>
          </cell>
          <cell r="HS7">
            <v>7.4</v>
          </cell>
          <cell r="HT7">
            <v>0</v>
          </cell>
          <cell r="HU7">
            <v>0</v>
          </cell>
          <cell r="HV7">
            <v>0</v>
          </cell>
          <cell r="HW7">
            <v>0</v>
          </cell>
          <cell r="HX7">
            <v>0</v>
          </cell>
          <cell r="HY7">
            <v>0</v>
          </cell>
          <cell r="HZ7">
            <v>0</v>
          </cell>
          <cell r="IA7">
            <v>0</v>
          </cell>
          <cell r="IB7">
            <v>0</v>
          </cell>
          <cell r="IC7">
            <v>0</v>
          </cell>
          <cell r="ID7">
            <v>0</v>
          </cell>
          <cell r="IE7">
            <v>0</v>
          </cell>
          <cell r="IF7">
            <v>0</v>
          </cell>
          <cell r="IG7">
            <v>0</v>
          </cell>
          <cell r="IH7">
            <v>0</v>
          </cell>
          <cell r="II7">
            <v>0</v>
          </cell>
          <cell r="IJ7">
            <v>0</v>
          </cell>
          <cell r="IK7">
            <v>0</v>
          </cell>
          <cell r="IL7">
            <v>0</v>
          </cell>
          <cell r="IM7">
            <v>0</v>
          </cell>
          <cell r="IN7">
            <v>0</v>
          </cell>
          <cell r="IO7">
            <v>0</v>
          </cell>
          <cell r="IP7">
            <v>0</v>
          </cell>
          <cell r="IQ7">
            <v>0</v>
          </cell>
          <cell r="IR7">
            <v>0</v>
          </cell>
          <cell r="IS7">
            <v>0</v>
          </cell>
          <cell r="IT7">
            <v>0</v>
          </cell>
          <cell r="IU7">
            <v>1804</v>
          </cell>
          <cell r="IV7">
            <v>1848</v>
          </cell>
          <cell r="IW7">
            <v>164</v>
          </cell>
          <cell r="IX7">
            <v>238</v>
          </cell>
          <cell r="IY7">
            <v>437</v>
          </cell>
          <cell r="IZ7">
            <v>509</v>
          </cell>
          <cell r="JA7">
            <v>261</v>
          </cell>
          <cell r="JB7">
            <v>0</v>
          </cell>
        </row>
        <row r="8">
          <cell r="A8" t="str">
            <v>1950/1951</v>
          </cell>
          <cell r="B8">
            <v>1838</v>
          </cell>
          <cell r="C8">
            <v>1737</v>
          </cell>
          <cell r="D8">
            <v>44</v>
          </cell>
          <cell r="E8">
            <v>191</v>
          </cell>
          <cell r="F8">
            <v>443</v>
          </cell>
          <cell r="G8">
            <v>124</v>
          </cell>
          <cell r="H8">
            <v>171</v>
          </cell>
          <cell r="I8">
            <v>50</v>
          </cell>
          <cell r="J8">
            <v>11</v>
          </cell>
          <cell r="K8">
            <v>4609</v>
          </cell>
          <cell r="L8">
            <v>1677</v>
          </cell>
          <cell r="M8">
            <v>458</v>
          </cell>
          <cell r="N8">
            <v>664</v>
          </cell>
          <cell r="O8">
            <v>16</v>
          </cell>
          <cell r="P8">
            <v>323</v>
          </cell>
          <cell r="Q8">
            <v>41</v>
          </cell>
          <cell r="R8">
            <v>0</v>
          </cell>
          <cell r="S8">
            <v>531</v>
          </cell>
          <cell r="T8">
            <v>3710</v>
          </cell>
          <cell r="U8">
            <v>899</v>
          </cell>
          <cell r="V8">
            <v>124</v>
          </cell>
          <cell r="W8">
            <v>775</v>
          </cell>
          <cell r="X8">
            <v>181</v>
          </cell>
          <cell r="Y8">
            <v>124</v>
          </cell>
          <cell r="Z8">
            <v>-30</v>
          </cell>
          <cell r="AA8">
            <v>-17</v>
          </cell>
          <cell r="AB8">
            <v>216</v>
          </cell>
          <cell r="AC8">
            <v>230</v>
          </cell>
          <cell r="AD8">
            <v>-30</v>
          </cell>
          <cell r="AE8">
            <v>745</v>
          </cell>
          <cell r="AF8">
            <v>0</v>
          </cell>
          <cell r="AG8">
            <v>0</v>
          </cell>
          <cell r="AH8">
            <v>0</v>
          </cell>
          <cell r="AI8">
            <v>0</v>
          </cell>
          <cell r="AJ8">
            <v>0</v>
          </cell>
          <cell r="AK8">
            <v>-745</v>
          </cell>
          <cell r="AL8">
            <v>0</v>
          </cell>
          <cell r="AM8">
            <v>0</v>
          </cell>
          <cell r="AN8">
            <v>-745</v>
          </cell>
          <cell r="AO8">
            <v>3864</v>
          </cell>
          <cell r="AP8">
            <v>206</v>
          </cell>
          <cell r="AQ8">
            <v>137</v>
          </cell>
          <cell r="AR8">
            <v>30</v>
          </cell>
          <cell r="AS8">
            <v>114</v>
          </cell>
          <cell r="AT8">
            <v>-39</v>
          </cell>
          <cell r="AU8">
            <v>0</v>
          </cell>
          <cell r="AV8">
            <v>448</v>
          </cell>
          <cell r="AW8">
            <v>620</v>
          </cell>
          <cell r="AX8">
            <v>16</v>
          </cell>
          <cell r="AY8">
            <v>14</v>
          </cell>
          <cell r="AZ8">
            <v>0</v>
          </cell>
          <cell r="BA8">
            <v>323</v>
          </cell>
          <cell r="BB8">
            <v>0</v>
          </cell>
          <cell r="BC8">
            <v>44</v>
          </cell>
          <cell r="BD8">
            <v>371</v>
          </cell>
          <cell r="BE8">
            <v>77</v>
          </cell>
          <cell r="BF8">
            <v>30</v>
          </cell>
          <cell r="BG8">
            <v>47</v>
          </cell>
          <cell r="BH8">
            <v>420</v>
          </cell>
          <cell r="BI8">
            <v>30</v>
          </cell>
          <cell r="BJ8">
            <v>0</v>
          </cell>
          <cell r="BK8">
            <v>16</v>
          </cell>
          <cell r="BL8">
            <v>1</v>
          </cell>
          <cell r="BM8">
            <v>0</v>
          </cell>
          <cell r="BN8">
            <v>-375</v>
          </cell>
          <cell r="BO8">
            <v>-328</v>
          </cell>
          <cell r="BP8">
            <v>0</v>
          </cell>
          <cell r="BQ8">
            <v>0</v>
          </cell>
          <cell r="BR8">
            <v>0</v>
          </cell>
          <cell r="BS8">
            <v>0</v>
          </cell>
          <cell r="BT8">
            <v>0</v>
          </cell>
          <cell r="BU8">
            <v>328</v>
          </cell>
          <cell r="BV8">
            <v>0</v>
          </cell>
          <cell r="BW8">
            <v>328</v>
          </cell>
          <cell r="BX8">
            <v>776</v>
          </cell>
          <cell r="BY8">
            <v>1838</v>
          </cell>
          <cell r="BZ8">
            <v>1943</v>
          </cell>
          <cell r="CA8">
            <v>181</v>
          </cell>
          <cell r="CB8">
            <v>191</v>
          </cell>
          <cell r="CC8">
            <v>443</v>
          </cell>
          <cell r="CD8">
            <v>154</v>
          </cell>
          <cell r="CE8">
            <v>285</v>
          </cell>
          <cell r="CF8">
            <v>11</v>
          </cell>
          <cell r="CG8">
            <v>11</v>
          </cell>
          <cell r="CH8">
            <v>5057</v>
          </cell>
          <cell r="CI8">
            <v>2297</v>
          </cell>
          <cell r="CJ8">
            <v>474</v>
          </cell>
          <cell r="CK8">
            <v>678</v>
          </cell>
          <cell r="CL8">
            <v>16</v>
          </cell>
          <cell r="CM8">
            <v>41</v>
          </cell>
          <cell r="CN8">
            <v>0</v>
          </cell>
          <cell r="CO8">
            <v>575</v>
          </cell>
          <cell r="CP8">
            <v>4081</v>
          </cell>
          <cell r="CQ8">
            <v>976</v>
          </cell>
          <cell r="CR8">
            <v>154</v>
          </cell>
          <cell r="CS8">
            <v>822</v>
          </cell>
          <cell r="CT8">
            <v>601</v>
          </cell>
          <cell r="CU8">
            <v>154</v>
          </cell>
          <cell r="CV8">
            <v>-30</v>
          </cell>
          <cell r="CW8">
            <v>-1</v>
          </cell>
          <cell r="CX8">
            <v>217</v>
          </cell>
          <cell r="CY8">
            <v>230</v>
          </cell>
          <cell r="CZ8">
            <v>-405</v>
          </cell>
          <cell r="DA8">
            <v>417</v>
          </cell>
          <cell r="DB8">
            <v>0</v>
          </cell>
          <cell r="DC8">
            <v>0</v>
          </cell>
          <cell r="DD8">
            <v>0</v>
          </cell>
          <cell r="DE8">
            <v>0</v>
          </cell>
          <cell r="DF8">
            <v>0</v>
          </cell>
          <cell r="DG8">
            <v>-417</v>
          </cell>
          <cell r="DH8">
            <v>0</v>
          </cell>
          <cell r="DI8">
            <v>-417</v>
          </cell>
          <cell r="DJ8">
            <v>4640</v>
          </cell>
          <cell r="DK8">
            <v>4</v>
          </cell>
          <cell r="DL8">
            <v>408</v>
          </cell>
          <cell r="DM8">
            <v>8</v>
          </cell>
          <cell r="DN8">
            <v>-11</v>
          </cell>
          <cell r="DO8">
            <v>0</v>
          </cell>
          <cell r="DP8">
            <v>401</v>
          </cell>
          <cell r="DQ8">
            <v>76</v>
          </cell>
          <cell r="DR8">
            <v>76</v>
          </cell>
          <cell r="DS8">
            <v>325</v>
          </cell>
          <cell r="DT8">
            <v>202</v>
          </cell>
          <cell r="DU8">
            <v>123</v>
          </cell>
          <cell r="DV8">
            <v>309</v>
          </cell>
          <cell r="DW8">
            <v>202</v>
          </cell>
          <cell r="DX8">
            <v>-30</v>
          </cell>
          <cell r="DY8">
            <v>1</v>
          </cell>
          <cell r="DZ8">
            <v>0</v>
          </cell>
          <cell r="EA8">
            <v>2</v>
          </cell>
          <cell r="EB8">
            <v>-74</v>
          </cell>
          <cell r="EC8">
            <v>49</v>
          </cell>
          <cell r="ED8">
            <v>0</v>
          </cell>
          <cell r="EE8">
            <v>0</v>
          </cell>
          <cell r="EF8">
            <v>0</v>
          </cell>
          <cell r="EG8">
            <v>0</v>
          </cell>
          <cell r="EH8">
            <v>0</v>
          </cell>
          <cell r="EI8">
            <v>-49</v>
          </cell>
          <cell r="EJ8">
            <v>0</v>
          </cell>
          <cell r="EK8">
            <v>-49</v>
          </cell>
          <cell r="EL8">
            <v>352</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D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cell r="GE8">
            <v>0</v>
          </cell>
          <cell r="GF8">
            <v>1834</v>
          </cell>
          <cell r="GG8">
            <v>1943</v>
          </cell>
          <cell r="GH8">
            <v>181</v>
          </cell>
          <cell r="GI8">
            <v>191</v>
          </cell>
          <cell r="GJ8">
            <v>443</v>
          </cell>
          <cell r="GK8">
            <v>562</v>
          </cell>
          <cell r="GL8">
            <v>293</v>
          </cell>
          <cell r="GM8">
            <v>0</v>
          </cell>
          <cell r="GN8">
            <v>11</v>
          </cell>
          <cell r="GO8">
            <v>5458</v>
          </cell>
          <cell r="GP8">
            <v>2297</v>
          </cell>
          <cell r="GQ8">
            <v>474</v>
          </cell>
          <cell r="GR8">
            <v>678</v>
          </cell>
          <cell r="GS8">
            <v>16</v>
          </cell>
          <cell r="GT8">
            <v>41</v>
          </cell>
          <cell r="GU8">
            <v>0</v>
          </cell>
          <cell r="GV8">
            <v>651</v>
          </cell>
          <cell r="GW8">
            <v>0</v>
          </cell>
          <cell r="GX8">
            <v>4157</v>
          </cell>
          <cell r="GY8">
            <v>1301</v>
          </cell>
          <cell r="GZ8">
            <v>356</v>
          </cell>
          <cell r="HA8">
            <v>945</v>
          </cell>
          <cell r="HB8">
            <v>910</v>
          </cell>
          <cell r="HC8">
            <v>356</v>
          </cell>
          <cell r="HD8">
            <v>-60</v>
          </cell>
          <cell r="HE8">
            <v>0</v>
          </cell>
          <cell r="HF8">
            <v>217</v>
          </cell>
          <cell r="HG8">
            <v>232</v>
          </cell>
          <cell r="HH8">
            <v>-479</v>
          </cell>
          <cell r="HI8">
            <v>466</v>
          </cell>
          <cell r="HJ8">
            <v>0</v>
          </cell>
          <cell r="HK8">
            <v>0</v>
          </cell>
          <cell r="HL8">
            <v>0</v>
          </cell>
          <cell r="HM8">
            <v>0</v>
          </cell>
          <cell r="HN8">
            <v>0</v>
          </cell>
          <cell r="HO8">
            <v>-466</v>
          </cell>
          <cell r="HP8">
            <v>-466</v>
          </cell>
          <cell r="HQ8">
            <v>4992</v>
          </cell>
          <cell r="HR8">
            <v>3864</v>
          </cell>
          <cell r="HS8">
            <v>6.9</v>
          </cell>
          <cell r="HT8">
            <v>0</v>
          </cell>
          <cell r="HU8">
            <v>0</v>
          </cell>
          <cell r="HV8">
            <v>0</v>
          </cell>
          <cell r="HW8">
            <v>0</v>
          </cell>
          <cell r="HX8">
            <v>0</v>
          </cell>
          <cell r="HY8">
            <v>0</v>
          </cell>
          <cell r="HZ8">
            <v>0</v>
          </cell>
          <cell r="IA8">
            <v>0</v>
          </cell>
          <cell r="IB8">
            <v>0</v>
          </cell>
          <cell r="IC8">
            <v>0</v>
          </cell>
          <cell r="ID8">
            <v>0</v>
          </cell>
          <cell r="IE8">
            <v>0</v>
          </cell>
          <cell r="IF8">
            <v>0</v>
          </cell>
          <cell r="IG8">
            <v>0</v>
          </cell>
          <cell r="IH8">
            <v>0</v>
          </cell>
          <cell r="II8">
            <v>0</v>
          </cell>
          <cell r="IJ8">
            <v>0</v>
          </cell>
          <cell r="IK8">
            <v>0</v>
          </cell>
          <cell r="IL8">
            <v>0</v>
          </cell>
          <cell r="IM8">
            <v>0</v>
          </cell>
          <cell r="IN8">
            <v>0</v>
          </cell>
          <cell r="IO8">
            <v>0</v>
          </cell>
          <cell r="IP8">
            <v>0</v>
          </cell>
          <cell r="IQ8">
            <v>0</v>
          </cell>
          <cell r="IR8">
            <v>0</v>
          </cell>
          <cell r="IS8">
            <v>0</v>
          </cell>
          <cell r="IT8">
            <v>0</v>
          </cell>
          <cell r="IU8">
            <v>1834</v>
          </cell>
          <cell r="IV8">
            <v>1943</v>
          </cell>
          <cell r="IW8">
            <v>181</v>
          </cell>
          <cell r="IX8">
            <v>191</v>
          </cell>
          <cell r="IY8">
            <v>443</v>
          </cell>
          <cell r="IZ8">
            <v>562</v>
          </cell>
          <cell r="JA8">
            <v>293</v>
          </cell>
          <cell r="JB8">
            <v>0</v>
          </cell>
        </row>
        <row r="9">
          <cell r="A9" t="str">
            <v>1951/1952</v>
          </cell>
          <cell r="B9">
            <v>2048</v>
          </cell>
          <cell r="C9">
            <v>1867</v>
          </cell>
          <cell r="D9">
            <v>46</v>
          </cell>
          <cell r="E9">
            <v>185</v>
          </cell>
          <cell r="F9">
            <v>458</v>
          </cell>
          <cell r="G9">
            <v>138</v>
          </cell>
          <cell r="H9">
            <v>161</v>
          </cell>
          <cell r="I9">
            <v>60</v>
          </cell>
          <cell r="J9">
            <v>14</v>
          </cell>
          <cell r="K9">
            <v>4977</v>
          </cell>
          <cell r="L9">
            <v>2008</v>
          </cell>
          <cell r="M9">
            <v>438</v>
          </cell>
          <cell r="N9">
            <v>732</v>
          </cell>
          <cell r="O9">
            <v>-44</v>
          </cell>
          <cell r="P9">
            <v>361</v>
          </cell>
          <cell r="Q9">
            <v>53</v>
          </cell>
          <cell r="R9">
            <v>0</v>
          </cell>
          <cell r="S9">
            <v>579</v>
          </cell>
          <cell r="T9">
            <v>4127</v>
          </cell>
          <cell r="U9">
            <v>850</v>
          </cell>
          <cell r="V9">
            <v>138</v>
          </cell>
          <cell r="W9">
            <v>712</v>
          </cell>
          <cell r="X9">
            <v>238</v>
          </cell>
          <cell r="Y9">
            <v>138</v>
          </cell>
          <cell r="Z9">
            <v>138</v>
          </cell>
          <cell r="AA9">
            <v>-53</v>
          </cell>
          <cell r="AB9">
            <v>115</v>
          </cell>
          <cell r="AC9">
            <v>78</v>
          </cell>
          <cell r="AD9">
            <v>-328</v>
          </cell>
          <cell r="AE9">
            <v>384</v>
          </cell>
          <cell r="AF9">
            <v>0</v>
          </cell>
          <cell r="AG9">
            <v>0</v>
          </cell>
          <cell r="AH9">
            <v>0</v>
          </cell>
          <cell r="AI9">
            <v>0</v>
          </cell>
          <cell r="AJ9">
            <v>0</v>
          </cell>
          <cell r="AK9">
            <v>-384</v>
          </cell>
          <cell r="AL9">
            <v>0</v>
          </cell>
          <cell r="AM9">
            <v>0</v>
          </cell>
          <cell r="AN9">
            <v>-384</v>
          </cell>
          <cell r="AO9">
            <v>4593</v>
          </cell>
          <cell r="AP9">
            <v>222</v>
          </cell>
          <cell r="AQ9">
            <v>149</v>
          </cell>
          <cell r="AR9">
            <v>38</v>
          </cell>
          <cell r="AS9">
            <v>125</v>
          </cell>
          <cell r="AT9">
            <v>-49</v>
          </cell>
          <cell r="AU9">
            <v>0</v>
          </cell>
          <cell r="AV9">
            <v>485</v>
          </cell>
          <cell r="AW9">
            <v>686</v>
          </cell>
          <cell r="AX9">
            <v>19</v>
          </cell>
          <cell r="AY9">
            <v>15</v>
          </cell>
          <cell r="AZ9">
            <v>0</v>
          </cell>
          <cell r="BA9">
            <v>361</v>
          </cell>
          <cell r="BB9">
            <v>0</v>
          </cell>
          <cell r="BC9">
            <v>43</v>
          </cell>
          <cell r="BD9">
            <v>402</v>
          </cell>
          <cell r="BE9">
            <v>83</v>
          </cell>
          <cell r="BF9">
            <v>38</v>
          </cell>
          <cell r="BG9">
            <v>45</v>
          </cell>
          <cell r="BH9">
            <v>480</v>
          </cell>
          <cell r="BI9">
            <v>38</v>
          </cell>
          <cell r="BJ9">
            <v>0</v>
          </cell>
          <cell r="BK9">
            <v>15</v>
          </cell>
          <cell r="BL9">
            <v>1</v>
          </cell>
          <cell r="BM9">
            <v>0</v>
          </cell>
          <cell r="BN9">
            <v>-428</v>
          </cell>
          <cell r="BO9">
            <v>-383</v>
          </cell>
          <cell r="BP9">
            <v>0</v>
          </cell>
          <cell r="BQ9">
            <v>0</v>
          </cell>
          <cell r="BR9">
            <v>0</v>
          </cell>
          <cell r="BS9">
            <v>0</v>
          </cell>
          <cell r="BT9">
            <v>0</v>
          </cell>
          <cell r="BU9">
            <v>383</v>
          </cell>
          <cell r="BV9">
            <v>0</v>
          </cell>
          <cell r="BW9">
            <v>383</v>
          </cell>
          <cell r="BX9">
            <v>868</v>
          </cell>
          <cell r="BY9">
            <v>2048</v>
          </cell>
          <cell r="BZ9">
            <v>2089</v>
          </cell>
          <cell r="CA9">
            <v>195</v>
          </cell>
          <cell r="CB9">
            <v>185</v>
          </cell>
          <cell r="CC9">
            <v>458</v>
          </cell>
          <cell r="CD9">
            <v>176</v>
          </cell>
          <cell r="CE9">
            <v>286</v>
          </cell>
          <cell r="CF9">
            <v>11</v>
          </cell>
          <cell r="CG9">
            <v>14</v>
          </cell>
          <cell r="CH9">
            <v>5462</v>
          </cell>
          <cell r="CI9">
            <v>2694</v>
          </cell>
          <cell r="CJ9">
            <v>457</v>
          </cell>
          <cell r="CK9">
            <v>747</v>
          </cell>
          <cell r="CL9">
            <v>-44</v>
          </cell>
          <cell r="CM9">
            <v>53</v>
          </cell>
          <cell r="CN9">
            <v>0</v>
          </cell>
          <cell r="CO9">
            <v>622</v>
          </cell>
          <cell r="CP9">
            <v>4529</v>
          </cell>
          <cell r="CQ9">
            <v>933</v>
          </cell>
          <cell r="CR9">
            <v>176</v>
          </cell>
          <cell r="CS9">
            <v>757</v>
          </cell>
          <cell r="CT9">
            <v>718</v>
          </cell>
          <cell r="CU9">
            <v>176</v>
          </cell>
          <cell r="CV9">
            <v>138</v>
          </cell>
          <cell r="CW9">
            <v>-38</v>
          </cell>
          <cell r="CX9">
            <v>116</v>
          </cell>
          <cell r="CY9">
            <v>78</v>
          </cell>
          <cell r="CZ9">
            <v>-756</v>
          </cell>
          <cell r="DA9">
            <v>1</v>
          </cell>
          <cell r="DB9">
            <v>0</v>
          </cell>
          <cell r="DC9">
            <v>0</v>
          </cell>
          <cell r="DD9">
            <v>0</v>
          </cell>
          <cell r="DE9">
            <v>0</v>
          </cell>
          <cell r="DF9">
            <v>0</v>
          </cell>
          <cell r="DG9">
            <v>-1</v>
          </cell>
          <cell r="DH9">
            <v>0</v>
          </cell>
          <cell r="DI9">
            <v>-1</v>
          </cell>
          <cell r="DJ9">
            <v>5461</v>
          </cell>
          <cell r="DK9">
            <v>3</v>
          </cell>
          <cell r="DL9">
            <v>427</v>
          </cell>
          <cell r="DM9">
            <v>8</v>
          </cell>
          <cell r="DN9">
            <v>-11</v>
          </cell>
          <cell r="DO9">
            <v>0</v>
          </cell>
          <cell r="DP9">
            <v>421</v>
          </cell>
          <cell r="DQ9">
            <v>91</v>
          </cell>
          <cell r="DR9">
            <v>91</v>
          </cell>
          <cell r="DS9">
            <v>330</v>
          </cell>
          <cell r="DT9">
            <v>240</v>
          </cell>
          <cell r="DU9">
            <v>90</v>
          </cell>
          <cell r="DV9">
            <v>376</v>
          </cell>
          <cell r="DW9">
            <v>240</v>
          </cell>
          <cell r="DX9">
            <v>-73</v>
          </cell>
          <cell r="DY9">
            <v>38</v>
          </cell>
          <cell r="DZ9">
            <v>0</v>
          </cell>
          <cell r="EA9">
            <v>3</v>
          </cell>
          <cell r="EB9">
            <v>-22</v>
          </cell>
          <cell r="EC9">
            <v>68</v>
          </cell>
          <cell r="ED9">
            <v>0</v>
          </cell>
          <cell r="EE9">
            <v>0</v>
          </cell>
          <cell r="EF9">
            <v>0</v>
          </cell>
          <cell r="EG9">
            <v>0</v>
          </cell>
          <cell r="EH9">
            <v>0</v>
          </cell>
          <cell r="EI9">
            <v>-68</v>
          </cell>
          <cell r="EJ9">
            <v>0</v>
          </cell>
          <cell r="EK9">
            <v>-68</v>
          </cell>
          <cell r="EL9">
            <v>353</v>
          </cell>
          <cell r="EM9">
            <v>0</v>
          </cell>
          <cell r="EN9">
            <v>0</v>
          </cell>
          <cell r="EO9">
            <v>0</v>
          </cell>
          <cell r="EP9">
            <v>0</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0</v>
          </cell>
          <cell r="FS9">
            <v>0</v>
          </cell>
          <cell r="FT9">
            <v>0</v>
          </cell>
          <cell r="FU9">
            <v>0</v>
          </cell>
          <cell r="FV9">
            <v>0</v>
          </cell>
          <cell r="FW9">
            <v>0</v>
          </cell>
          <cell r="FX9">
            <v>0</v>
          </cell>
          <cell r="FY9">
            <v>0</v>
          </cell>
          <cell r="FZ9">
            <v>0</v>
          </cell>
          <cell r="GA9">
            <v>0</v>
          </cell>
          <cell r="GB9">
            <v>0</v>
          </cell>
          <cell r="GC9">
            <v>0</v>
          </cell>
          <cell r="GD9">
            <v>0</v>
          </cell>
          <cell r="GE9">
            <v>0</v>
          </cell>
          <cell r="GF9">
            <v>2045</v>
          </cell>
          <cell r="GG9">
            <v>2089</v>
          </cell>
          <cell r="GH9">
            <v>195</v>
          </cell>
          <cell r="GI9">
            <v>185</v>
          </cell>
          <cell r="GJ9">
            <v>458</v>
          </cell>
          <cell r="GK9">
            <v>603</v>
          </cell>
          <cell r="GL9">
            <v>294</v>
          </cell>
          <cell r="GM9">
            <v>0</v>
          </cell>
          <cell r="GN9">
            <v>14</v>
          </cell>
          <cell r="GO9">
            <v>5883</v>
          </cell>
          <cell r="GP9">
            <v>2694</v>
          </cell>
          <cell r="GQ9">
            <v>457</v>
          </cell>
          <cell r="GR9">
            <v>747</v>
          </cell>
          <cell r="GS9">
            <v>-44</v>
          </cell>
          <cell r="GT9">
            <v>53</v>
          </cell>
          <cell r="GU9">
            <v>0</v>
          </cell>
          <cell r="GV9">
            <v>713</v>
          </cell>
          <cell r="GW9">
            <v>0</v>
          </cell>
          <cell r="GX9">
            <v>4620</v>
          </cell>
          <cell r="GY9">
            <v>1263</v>
          </cell>
          <cell r="GZ9">
            <v>416</v>
          </cell>
          <cell r="HA9">
            <v>847</v>
          </cell>
          <cell r="HB9">
            <v>1094</v>
          </cell>
          <cell r="HC9">
            <v>416</v>
          </cell>
          <cell r="HD9">
            <v>65</v>
          </cell>
          <cell r="HE9">
            <v>0</v>
          </cell>
          <cell r="HF9">
            <v>116</v>
          </cell>
          <cell r="HG9">
            <v>81</v>
          </cell>
          <cell r="HH9">
            <v>-778</v>
          </cell>
          <cell r="HI9">
            <v>69</v>
          </cell>
          <cell r="HJ9">
            <v>0</v>
          </cell>
          <cell r="HK9">
            <v>0</v>
          </cell>
          <cell r="HL9">
            <v>0</v>
          </cell>
          <cell r="HM9">
            <v>0</v>
          </cell>
          <cell r="HN9">
            <v>0</v>
          </cell>
          <cell r="HO9">
            <v>-69</v>
          </cell>
          <cell r="HP9">
            <v>-69</v>
          </cell>
          <cell r="HQ9">
            <v>5814</v>
          </cell>
          <cell r="HR9">
            <v>4593</v>
          </cell>
          <cell r="HS9">
            <v>7.5</v>
          </cell>
          <cell r="HT9">
            <v>0</v>
          </cell>
          <cell r="HU9">
            <v>0</v>
          </cell>
          <cell r="HV9">
            <v>0</v>
          </cell>
          <cell r="HW9">
            <v>0</v>
          </cell>
          <cell r="HX9">
            <v>0</v>
          </cell>
          <cell r="HY9">
            <v>0</v>
          </cell>
          <cell r="HZ9">
            <v>0</v>
          </cell>
          <cell r="IA9">
            <v>0</v>
          </cell>
          <cell r="IB9">
            <v>0</v>
          </cell>
          <cell r="IC9">
            <v>0</v>
          </cell>
          <cell r="ID9">
            <v>0</v>
          </cell>
          <cell r="IE9">
            <v>0</v>
          </cell>
          <cell r="IF9">
            <v>0</v>
          </cell>
          <cell r="IG9">
            <v>0</v>
          </cell>
          <cell r="IH9">
            <v>0</v>
          </cell>
          <cell r="II9">
            <v>0</v>
          </cell>
          <cell r="IJ9">
            <v>0</v>
          </cell>
          <cell r="IK9">
            <v>0</v>
          </cell>
          <cell r="IL9">
            <v>0</v>
          </cell>
          <cell r="IM9">
            <v>0</v>
          </cell>
          <cell r="IN9">
            <v>0</v>
          </cell>
          <cell r="IO9">
            <v>0</v>
          </cell>
          <cell r="IP9">
            <v>0</v>
          </cell>
          <cell r="IQ9">
            <v>0</v>
          </cell>
          <cell r="IR9">
            <v>0</v>
          </cell>
          <cell r="IS9">
            <v>0</v>
          </cell>
          <cell r="IT9">
            <v>0</v>
          </cell>
          <cell r="IU9">
            <v>2045</v>
          </cell>
          <cell r="IV9">
            <v>2089</v>
          </cell>
          <cell r="IW9">
            <v>195</v>
          </cell>
          <cell r="IX9">
            <v>185</v>
          </cell>
          <cell r="IY9">
            <v>458</v>
          </cell>
          <cell r="IZ9">
            <v>603</v>
          </cell>
          <cell r="JA9">
            <v>294</v>
          </cell>
          <cell r="JB9">
            <v>0</v>
          </cell>
        </row>
        <row r="10">
          <cell r="A10" t="str">
            <v>1952/1953</v>
          </cell>
          <cell r="B10">
            <v>2313</v>
          </cell>
          <cell r="C10">
            <v>1865</v>
          </cell>
          <cell r="D10">
            <v>49</v>
          </cell>
          <cell r="E10">
            <v>161</v>
          </cell>
          <cell r="F10">
            <v>488</v>
          </cell>
          <cell r="G10">
            <v>150</v>
          </cell>
          <cell r="H10">
            <v>118</v>
          </cell>
          <cell r="I10">
            <v>77</v>
          </cell>
          <cell r="J10">
            <v>11</v>
          </cell>
          <cell r="K10">
            <v>5232</v>
          </cell>
          <cell r="L10">
            <v>2337</v>
          </cell>
          <cell r="M10">
            <v>385</v>
          </cell>
          <cell r="N10">
            <v>883</v>
          </cell>
          <cell r="O10">
            <v>-203</v>
          </cell>
          <cell r="P10">
            <v>396</v>
          </cell>
          <cell r="Q10">
            <v>87</v>
          </cell>
          <cell r="R10">
            <v>0</v>
          </cell>
          <cell r="S10">
            <v>634</v>
          </cell>
          <cell r="T10">
            <v>4519</v>
          </cell>
          <cell r="U10">
            <v>713</v>
          </cell>
          <cell r="V10">
            <v>150</v>
          </cell>
          <cell r="W10">
            <v>563</v>
          </cell>
          <cell r="X10">
            <v>283</v>
          </cell>
          <cell r="Y10">
            <v>150</v>
          </cell>
          <cell r="Z10">
            <v>39</v>
          </cell>
          <cell r="AA10">
            <v>-22</v>
          </cell>
          <cell r="AB10">
            <v>100</v>
          </cell>
          <cell r="AC10">
            <v>31</v>
          </cell>
          <cell r="AD10">
            <v>-263</v>
          </cell>
          <cell r="AE10">
            <v>300</v>
          </cell>
          <cell r="AF10">
            <v>0</v>
          </cell>
          <cell r="AG10">
            <v>0</v>
          </cell>
          <cell r="AH10">
            <v>0</v>
          </cell>
          <cell r="AI10">
            <v>0</v>
          </cell>
          <cell r="AJ10">
            <v>0</v>
          </cell>
          <cell r="AK10">
            <v>-300</v>
          </cell>
          <cell r="AL10">
            <v>0</v>
          </cell>
          <cell r="AM10">
            <v>0</v>
          </cell>
          <cell r="AN10">
            <v>-300</v>
          </cell>
          <cell r="AO10">
            <v>4932</v>
          </cell>
          <cell r="AP10">
            <v>241</v>
          </cell>
          <cell r="AQ10">
            <v>158</v>
          </cell>
          <cell r="AR10">
            <v>43</v>
          </cell>
          <cell r="AS10">
            <v>144</v>
          </cell>
          <cell r="AT10">
            <v>-64</v>
          </cell>
          <cell r="AU10">
            <v>0</v>
          </cell>
          <cell r="AV10">
            <v>522</v>
          </cell>
          <cell r="AW10">
            <v>749</v>
          </cell>
          <cell r="AX10">
            <v>22</v>
          </cell>
          <cell r="AY10">
            <v>18</v>
          </cell>
          <cell r="AZ10">
            <v>0</v>
          </cell>
          <cell r="BA10">
            <v>396</v>
          </cell>
          <cell r="BB10">
            <v>0</v>
          </cell>
          <cell r="BC10">
            <v>45</v>
          </cell>
          <cell r="BD10">
            <v>438</v>
          </cell>
          <cell r="BE10">
            <v>84</v>
          </cell>
          <cell r="BF10">
            <v>43</v>
          </cell>
          <cell r="BG10">
            <v>41</v>
          </cell>
          <cell r="BH10">
            <v>556</v>
          </cell>
          <cell r="BI10">
            <v>43</v>
          </cell>
          <cell r="BJ10">
            <v>0</v>
          </cell>
          <cell r="BK10">
            <v>19</v>
          </cell>
          <cell r="BL10">
            <v>1</v>
          </cell>
          <cell r="BM10">
            <v>0</v>
          </cell>
          <cell r="BN10">
            <v>-495</v>
          </cell>
          <cell r="BO10">
            <v>-454</v>
          </cell>
          <cell r="BP10">
            <v>0</v>
          </cell>
          <cell r="BQ10">
            <v>0</v>
          </cell>
          <cell r="BR10">
            <v>0</v>
          </cell>
          <cell r="BS10">
            <v>0</v>
          </cell>
          <cell r="BT10">
            <v>0</v>
          </cell>
          <cell r="BU10">
            <v>454</v>
          </cell>
          <cell r="BV10">
            <v>0</v>
          </cell>
          <cell r="BW10">
            <v>454</v>
          </cell>
          <cell r="BX10">
            <v>976</v>
          </cell>
          <cell r="BY10">
            <v>2313</v>
          </cell>
          <cell r="BZ10">
            <v>2106</v>
          </cell>
          <cell r="CA10">
            <v>207</v>
          </cell>
          <cell r="CB10">
            <v>161</v>
          </cell>
          <cell r="CC10">
            <v>488</v>
          </cell>
          <cell r="CD10">
            <v>193</v>
          </cell>
          <cell r="CE10">
            <v>262</v>
          </cell>
          <cell r="CF10">
            <v>13</v>
          </cell>
          <cell r="CG10">
            <v>11</v>
          </cell>
          <cell r="CH10">
            <v>5754</v>
          </cell>
          <cell r="CI10">
            <v>3086</v>
          </cell>
          <cell r="CJ10">
            <v>407</v>
          </cell>
          <cell r="CK10">
            <v>901</v>
          </cell>
          <cell r="CL10">
            <v>-203</v>
          </cell>
          <cell r="CM10">
            <v>87</v>
          </cell>
          <cell r="CN10">
            <v>0</v>
          </cell>
          <cell r="CO10">
            <v>679</v>
          </cell>
          <cell r="CP10">
            <v>4957</v>
          </cell>
          <cell r="CQ10">
            <v>797</v>
          </cell>
          <cell r="CR10">
            <v>193</v>
          </cell>
          <cell r="CS10">
            <v>604</v>
          </cell>
          <cell r="CT10">
            <v>839</v>
          </cell>
          <cell r="CU10">
            <v>193</v>
          </cell>
          <cell r="CV10">
            <v>39</v>
          </cell>
          <cell r="CW10">
            <v>-3</v>
          </cell>
          <cell r="CX10">
            <v>101</v>
          </cell>
          <cell r="CY10">
            <v>31</v>
          </cell>
          <cell r="CZ10">
            <v>-758</v>
          </cell>
          <cell r="DA10">
            <v>-154</v>
          </cell>
          <cell r="DB10">
            <v>0</v>
          </cell>
          <cell r="DC10">
            <v>0</v>
          </cell>
          <cell r="DD10">
            <v>0</v>
          </cell>
          <cell r="DE10">
            <v>0</v>
          </cell>
          <cell r="DF10">
            <v>0</v>
          </cell>
          <cell r="DG10">
            <v>154</v>
          </cell>
          <cell r="DH10">
            <v>0</v>
          </cell>
          <cell r="DI10">
            <v>154</v>
          </cell>
          <cell r="DJ10">
            <v>5908</v>
          </cell>
          <cell r="DK10">
            <v>24</v>
          </cell>
          <cell r="DL10">
            <v>477</v>
          </cell>
          <cell r="DM10">
            <v>9</v>
          </cell>
          <cell r="DN10">
            <v>-13</v>
          </cell>
          <cell r="DO10">
            <v>0</v>
          </cell>
          <cell r="DP10">
            <v>449</v>
          </cell>
          <cell r="DQ10">
            <v>98</v>
          </cell>
          <cell r="DR10">
            <v>98</v>
          </cell>
          <cell r="DS10">
            <v>351</v>
          </cell>
          <cell r="DT10">
            <v>267</v>
          </cell>
          <cell r="DU10">
            <v>84</v>
          </cell>
          <cell r="DV10">
            <v>437</v>
          </cell>
          <cell r="DW10">
            <v>267</v>
          </cell>
          <cell r="DX10">
            <v>-24</v>
          </cell>
          <cell r="DY10">
            <v>3</v>
          </cell>
          <cell r="DZ10">
            <v>0</v>
          </cell>
          <cell r="EA10">
            <v>4</v>
          </cell>
          <cell r="EB10">
            <v>-139</v>
          </cell>
          <cell r="EC10">
            <v>-55</v>
          </cell>
          <cell r="ED10">
            <v>0</v>
          </cell>
          <cell r="EE10">
            <v>0</v>
          </cell>
          <cell r="EF10">
            <v>0</v>
          </cell>
          <cell r="EG10">
            <v>0</v>
          </cell>
          <cell r="EH10">
            <v>0</v>
          </cell>
          <cell r="EI10">
            <v>55</v>
          </cell>
          <cell r="EJ10">
            <v>0</v>
          </cell>
          <cell r="EK10">
            <v>55</v>
          </cell>
          <cell r="EL10">
            <v>504</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0</v>
          </cell>
          <cell r="FD10">
            <v>0</v>
          </cell>
          <cell r="FE10">
            <v>0</v>
          </cell>
          <cell r="FF10">
            <v>0</v>
          </cell>
          <cell r="FG10">
            <v>0</v>
          </cell>
          <cell r="FH10">
            <v>0</v>
          </cell>
          <cell r="FI10">
            <v>0</v>
          </cell>
          <cell r="FJ10">
            <v>0</v>
          </cell>
          <cell r="FK10">
            <v>0</v>
          </cell>
          <cell r="FL10">
            <v>0</v>
          </cell>
          <cell r="FM10">
            <v>0</v>
          </cell>
          <cell r="FN10">
            <v>0</v>
          </cell>
          <cell r="FO10">
            <v>0</v>
          </cell>
          <cell r="FP10">
            <v>0</v>
          </cell>
          <cell r="FQ10">
            <v>0</v>
          </cell>
          <cell r="FR10">
            <v>0</v>
          </cell>
          <cell r="FS10">
            <v>0</v>
          </cell>
          <cell r="FT10">
            <v>0</v>
          </cell>
          <cell r="FU10">
            <v>0</v>
          </cell>
          <cell r="FV10">
            <v>0</v>
          </cell>
          <cell r="FW10">
            <v>0</v>
          </cell>
          <cell r="FX10">
            <v>0</v>
          </cell>
          <cell r="FY10">
            <v>0</v>
          </cell>
          <cell r="FZ10">
            <v>0</v>
          </cell>
          <cell r="GA10">
            <v>0</v>
          </cell>
          <cell r="GB10">
            <v>0</v>
          </cell>
          <cell r="GC10">
            <v>0</v>
          </cell>
          <cell r="GD10">
            <v>0</v>
          </cell>
          <cell r="GE10">
            <v>0</v>
          </cell>
          <cell r="GF10">
            <v>2289</v>
          </cell>
          <cell r="GG10">
            <v>2106</v>
          </cell>
          <cell r="GH10">
            <v>207</v>
          </cell>
          <cell r="GI10">
            <v>161</v>
          </cell>
          <cell r="GJ10">
            <v>488</v>
          </cell>
          <cell r="GK10">
            <v>670</v>
          </cell>
          <cell r="GL10">
            <v>271</v>
          </cell>
          <cell r="GM10">
            <v>0</v>
          </cell>
          <cell r="GN10">
            <v>11</v>
          </cell>
          <cell r="GO10">
            <v>6203</v>
          </cell>
          <cell r="GP10">
            <v>3086</v>
          </cell>
          <cell r="GQ10">
            <v>407</v>
          </cell>
          <cell r="GR10">
            <v>901</v>
          </cell>
          <cell r="GS10">
            <v>-203</v>
          </cell>
          <cell r="GT10">
            <v>87</v>
          </cell>
          <cell r="GU10">
            <v>0</v>
          </cell>
          <cell r="GV10">
            <v>777</v>
          </cell>
          <cell r="GW10">
            <v>0</v>
          </cell>
          <cell r="GX10">
            <v>5055</v>
          </cell>
          <cell r="GY10">
            <v>1148</v>
          </cell>
          <cell r="GZ10">
            <v>460</v>
          </cell>
          <cell r="HA10">
            <v>688</v>
          </cell>
          <cell r="HB10">
            <v>1276</v>
          </cell>
          <cell r="HC10">
            <v>460</v>
          </cell>
          <cell r="HD10">
            <v>15</v>
          </cell>
          <cell r="HE10">
            <v>0</v>
          </cell>
          <cell r="HF10">
            <v>101</v>
          </cell>
          <cell r="HG10">
            <v>35</v>
          </cell>
          <cell r="HH10">
            <v>-897</v>
          </cell>
          <cell r="HI10">
            <v>-209</v>
          </cell>
          <cell r="HJ10">
            <v>0</v>
          </cell>
          <cell r="HK10">
            <v>0</v>
          </cell>
          <cell r="HL10">
            <v>0</v>
          </cell>
          <cell r="HM10">
            <v>0</v>
          </cell>
          <cell r="HN10">
            <v>0</v>
          </cell>
          <cell r="HO10">
            <v>209</v>
          </cell>
          <cell r="HP10">
            <v>209</v>
          </cell>
          <cell r="HQ10">
            <v>6412</v>
          </cell>
          <cell r="HR10">
            <v>4932</v>
          </cell>
          <cell r="HS10">
            <v>8.5</v>
          </cell>
          <cell r="HT10">
            <v>0</v>
          </cell>
          <cell r="HU10">
            <v>0</v>
          </cell>
          <cell r="HV10">
            <v>0</v>
          </cell>
          <cell r="HW10">
            <v>0</v>
          </cell>
          <cell r="HX10">
            <v>0</v>
          </cell>
          <cell r="HY10">
            <v>0</v>
          </cell>
          <cell r="HZ10">
            <v>0</v>
          </cell>
          <cell r="IA10">
            <v>0</v>
          </cell>
          <cell r="IB10">
            <v>0</v>
          </cell>
          <cell r="IC10">
            <v>0</v>
          </cell>
          <cell r="ID10">
            <v>0</v>
          </cell>
          <cell r="IE10">
            <v>0</v>
          </cell>
          <cell r="IF10">
            <v>0</v>
          </cell>
          <cell r="IG10">
            <v>0</v>
          </cell>
          <cell r="IH10">
            <v>0</v>
          </cell>
          <cell r="II10">
            <v>0</v>
          </cell>
          <cell r="IJ10">
            <v>0</v>
          </cell>
          <cell r="IK10">
            <v>0</v>
          </cell>
          <cell r="IL10">
            <v>0</v>
          </cell>
          <cell r="IM10">
            <v>0</v>
          </cell>
          <cell r="IN10">
            <v>0</v>
          </cell>
          <cell r="IO10">
            <v>0</v>
          </cell>
          <cell r="IP10">
            <v>0</v>
          </cell>
          <cell r="IQ10">
            <v>0</v>
          </cell>
          <cell r="IR10">
            <v>0</v>
          </cell>
          <cell r="IS10">
            <v>0</v>
          </cell>
          <cell r="IT10">
            <v>0</v>
          </cell>
          <cell r="IU10">
            <v>2289</v>
          </cell>
          <cell r="IV10">
            <v>2106</v>
          </cell>
          <cell r="IW10">
            <v>207</v>
          </cell>
          <cell r="IX10">
            <v>161</v>
          </cell>
          <cell r="IY10">
            <v>488</v>
          </cell>
          <cell r="IZ10">
            <v>670</v>
          </cell>
          <cell r="JA10">
            <v>271</v>
          </cell>
          <cell r="JB10">
            <v>0</v>
          </cell>
        </row>
        <row r="11">
          <cell r="A11" t="str">
            <v>1953/1954</v>
          </cell>
          <cell r="B11">
            <v>2179</v>
          </cell>
          <cell r="C11">
            <v>1918</v>
          </cell>
          <cell r="D11">
            <v>53</v>
          </cell>
          <cell r="E11">
            <v>169</v>
          </cell>
          <cell r="F11">
            <v>527</v>
          </cell>
          <cell r="G11">
            <v>151</v>
          </cell>
          <cell r="H11">
            <v>139</v>
          </cell>
          <cell r="I11">
            <v>98</v>
          </cell>
          <cell r="J11">
            <v>14</v>
          </cell>
          <cell r="K11">
            <v>5248</v>
          </cell>
          <cell r="L11">
            <v>2409</v>
          </cell>
          <cell r="M11">
            <v>357</v>
          </cell>
          <cell r="N11">
            <v>929</v>
          </cell>
          <cell r="O11">
            <v>-135</v>
          </cell>
          <cell r="P11">
            <v>422</v>
          </cell>
          <cell r="Q11">
            <v>70</v>
          </cell>
          <cell r="R11">
            <v>0</v>
          </cell>
          <cell r="S11">
            <v>657</v>
          </cell>
          <cell r="T11">
            <v>4709</v>
          </cell>
          <cell r="U11">
            <v>539</v>
          </cell>
          <cell r="V11">
            <v>151</v>
          </cell>
          <cell r="W11">
            <v>388</v>
          </cell>
          <cell r="X11">
            <v>284</v>
          </cell>
          <cell r="Y11">
            <v>151</v>
          </cell>
          <cell r="Z11">
            <v>-16</v>
          </cell>
          <cell r="AA11">
            <v>-36</v>
          </cell>
          <cell r="AB11">
            <v>91</v>
          </cell>
          <cell r="AC11">
            <v>14</v>
          </cell>
          <cell r="AD11">
            <v>-230</v>
          </cell>
          <cell r="AE11">
            <v>158</v>
          </cell>
          <cell r="AF11">
            <v>0</v>
          </cell>
          <cell r="AG11">
            <v>0</v>
          </cell>
          <cell r="AH11">
            <v>0</v>
          </cell>
          <cell r="AI11">
            <v>0</v>
          </cell>
          <cell r="AJ11">
            <v>0</v>
          </cell>
          <cell r="AK11">
            <v>-158</v>
          </cell>
          <cell r="AL11">
            <v>0</v>
          </cell>
          <cell r="AM11">
            <v>0</v>
          </cell>
          <cell r="AN11">
            <v>-158</v>
          </cell>
          <cell r="AO11">
            <v>5090</v>
          </cell>
          <cell r="AP11">
            <v>264</v>
          </cell>
          <cell r="AQ11">
            <v>180</v>
          </cell>
          <cell r="AR11">
            <v>44</v>
          </cell>
          <cell r="AS11">
            <v>167</v>
          </cell>
          <cell r="AT11">
            <v>-80</v>
          </cell>
          <cell r="AU11">
            <v>0</v>
          </cell>
          <cell r="AV11">
            <v>575</v>
          </cell>
          <cell r="AW11">
            <v>789</v>
          </cell>
          <cell r="AX11">
            <v>24</v>
          </cell>
          <cell r="AY11">
            <v>19</v>
          </cell>
          <cell r="AZ11">
            <v>0</v>
          </cell>
          <cell r="BA11">
            <v>422</v>
          </cell>
          <cell r="BB11">
            <v>0</v>
          </cell>
          <cell r="BC11">
            <v>48</v>
          </cell>
          <cell r="BD11">
            <v>458</v>
          </cell>
          <cell r="BE11">
            <v>117</v>
          </cell>
          <cell r="BF11">
            <v>44</v>
          </cell>
          <cell r="BG11">
            <v>73</v>
          </cell>
          <cell r="BH11">
            <v>599</v>
          </cell>
          <cell r="BI11">
            <v>44</v>
          </cell>
          <cell r="BJ11">
            <v>0</v>
          </cell>
          <cell r="BK11">
            <v>31</v>
          </cell>
          <cell r="BL11">
            <v>1</v>
          </cell>
          <cell r="BM11">
            <v>0</v>
          </cell>
          <cell r="BN11">
            <v>-525</v>
          </cell>
          <cell r="BO11">
            <v>-452</v>
          </cell>
          <cell r="BP11">
            <v>0</v>
          </cell>
          <cell r="BQ11">
            <v>0</v>
          </cell>
          <cell r="BR11">
            <v>0</v>
          </cell>
          <cell r="BS11">
            <v>0</v>
          </cell>
          <cell r="BT11">
            <v>0</v>
          </cell>
          <cell r="BU11">
            <v>452</v>
          </cell>
          <cell r="BV11">
            <v>0</v>
          </cell>
          <cell r="BW11">
            <v>452</v>
          </cell>
          <cell r="BX11">
            <v>1027</v>
          </cell>
          <cell r="BY11">
            <v>2179</v>
          </cell>
          <cell r="BZ11">
            <v>2182</v>
          </cell>
          <cell r="CA11">
            <v>233</v>
          </cell>
          <cell r="CB11">
            <v>169</v>
          </cell>
          <cell r="CC11">
            <v>527</v>
          </cell>
          <cell r="CD11">
            <v>195</v>
          </cell>
          <cell r="CE11">
            <v>306</v>
          </cell>
          <cell r="CF11">
            <v>18</v>
          </cell>
          <cell r="CG11">
            <v>14</v>
          </cell>
          <cell r="CH11">
            <v>5823</v>
          </cell>
          <cell r="CI11">
            <v>3198</v>
          </cell>
          <cell r="CJ11">
            <v>381</v>
          </cell>
          <cell r="CK11">
            <v>948</v>
          </cell>
          <cell r="CL11">
            <v>-135</v>
          </cell>
          <cell r="CM11">
            <v>70</v>
          </cell>
          <cell r="CN11">
            <v>0</v>
          </cell>
          <cell r="CO11">
            <v>705</v>
          </cell>
          <cell r="CP11">
            <v>5167</v>
          </cell>
          <cell r="CQ11">
            <v>656</v>
          </cell>
          <cell r="CR11">
            <v>195</v>
          </cell>
          <cell r="CS11">
            <v>461</v>
          </cell>
          <cell r="CT11">
            <v>883</v>
          </cell>
          <cell r="CU11">
            <v>195</v>
          </cell>
          <cell r="CV11">
            <v>-16</v>
          </cell>
          <cell r="CW11">
            <v>-5</v>
          </cell>
          <cell r="CX11">
            <v>92</v>
          </cell>
          <cell r="CY11">
            <v>14</v>
          </cell>
          <cell r="CZ11">
            <v>-755</v>
          </cell>
          <cell r="DA11">
            <v>-294</v>
          </cell>
          <cell r="DB11">
            <v>0</v>
          </cell>
          <cell r="DC11">
            <v>0</v>
          </cell>
          <cell r="DD11">
            <v>0</v>
          </cell>
          <cell r="DE11">
            <v>0</v>
          </cell>
          <cell r="DF11">
            <v>0</v>
          </cell>
          <cell r="DG11">
            <v>294</v>
          </cell>
          <cell r="DH11">
            <v>0</v>
          </cell>
          <cell r="DI11">
            <v>294</v>
          </cell>
          <cell r="DJ11">
            <v>6117</v>
          </cell>
          <cell r="DK11">
            <v>37</v>
          </cell>
          <cell r="DL11">
            <v>561</v>
          </cell>
          <cell r="DM11">
            <v>11</v>
          </cell>
          <cell r="DN11">
            <v>-18</v>
          </cell>
          <cell r="DO11">
            <v>0</v>
          </cell>
          <cell r="DP11">
            <v>517</v>
          </cell>
          <cell r="DQ11">
            <v>106</v>
          </cell>
          <cell r="DR11">
            <v>106</v>
          </cell>
          <cell r="DS11">
            <v>411</v>
          </cell>
          <cell r="DT11">
            <v>279</v>
          </cell>
          <cell r="DU11">
            <v>132</v>
          </cell>
          <cell r="DV11">
            <v>506</v>
          </cell>
          <cell r="DW11">
            <v>279</v>
          </cell>
          <cell r="DX11">
            <v>39</v>
          </cell>
          <cell r="DY11">
            <v>5</v>
          </cell>
          <cell r="DZ11">
            <v>0</v>
          </cell>
          <cell r="EA11">
            <v>5</v>
          </cell>
          <cell r="EB11">
            <v>-256</v>
          </cell>
          <cell r="EC11">
            <v>-124</v>
          </cell>
          <cell r="ED11">
            <v>0</v>
          </cell>
          <cell r="EE11">
            <v>0</v>
          </cell>
          <cell r="EF11">
            <v>0</v>
          </cell>
          <cell r="EG11">
            <v>0</v>
          </cell>
          <cell r="EH11">
            <v>0</v>
          </cell>
          <cell r="EI11">
            <v>124</v>
          </cell>
          <cell r="EJ11">
            <v>0</v>
          </cell>
          <cell r="EK11">
            <v>124</v>
          </cell>
          <cell r="EL11">
            <v>641</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K11">
            <v>0</v>
          </cell>
          <cell r="FL11">
            <v>0</v>
          </cell>
          <cell r="FM11">
            <v>0</v>
          </cell>
          <cell r="FN11">
            <v>0</v>
          </cell>
          <cell r="FO11">
            <v>0</v>
          </cell>
          <cell r="FP11">
            <v>0</v>
          </cell>
          <cell r="FQ11">
            <v>0</v>
          </cell>
          <cell r="FR11">
            <v>0</v>
          </cell>
          <cell r="FS11">
            <v>0</v>
          </cell>
          <cell r="FT11">
            <v>0</v>
          </cell>
          <cell r="FU11">
            <v>0</v>
          </cell>
          <cell r="FV11">
            <v>0</v>
          </cell>
          <cell r="FW11">
            <v>0</v>
          </cell>
          <cell r="FX11">
            <v>0</v>
          </cell>
          <cell r="FY11">
            <v>0</v>
          </cell>
          <cell r="FZ11">
            <v>0</v>
          </cell>
          <cell r="GA11">
            <v>0</v>
          </cell>
          <cell r="GB11">
            <v>0</v>
          </cell>
          <cell r="GC11">
            <v>0</v>
          </cell>
          <cell r="GD11">
            <v>0</v>
          </cell>
          <cell r="GE11">
            <v>0</v>
          </cell>
          <cell r="GF11">
            <v>2142</v>
          </cell>
          <cell r="GG11">
            <v>2182</v>
          </cell>
          <cell r="GH11">
            <v>233</v>
          </cell>
          <cell r="GI11">
            <v>169</v>
          </cell>
          <cell r="GJ11">
            <v>527</v>
          </cell>
          <cell r="GK11">
            <v>756</v>
          </cell>
          <cell r="GL11">
            <v>317</v>
          </cell>
          <cell r="GM11">
            <v>0</v>
          </cell>
          <cell r="GN11">
            <v>14</v>
          </cell>
          <cell r="GO11">
            <v>6340</v>
          </cell>
          <cell r="GP11">
            <v>3198</v>
          </cell>
          <cell r="GQ11">
            <v>381</v>
          </cell>
          <cell r="GR11">
            <v>948</v>
          </cell>
          <cell r="GS11">
            <v>-135</v>
          </cell>
          <cell r="GT11">
            <v>70</v>
          </cell>
          <cell r="GU11">
            <v>0</v>
          </cell>
          <cell r="GV11">
            <v>811</v>
          </cell>
          <cell r="GW11">
            <v>0</v>
          </cell>
          <cell r="GX11">
            <v>5273</v>
          </cell>
          <cell r="GY11">
            <v>1067</v>
          </cell>
          <cell r="GZ11">
            <v>474</v>
          </cell>
          <cell r="HA11">
            <v>593</v>
          </cell>
          <cell r="HB11">
            <v>1389</v>
          </cell>
          <cell r="HC11">
            <v>474</v>
          </cell>
          <cell r="HD11">
            <v>23</v>
          </cell>
          <cell r="HE11">
            <v>0</v>
          </cell>
          <cell r="HF11">
            <v>92</v>
          </cell>
          <cell r="HG11">
            <v>19</v>
          </cell>
          <cell r="HH11">
            <v>-1011</v>
          </cell>
          <cell r="HI11">
            <v>-418</v>
          </cell>
          <cell r="HJ11">
            <v>0</v>
          </cell>
          <cell r="HK11">
            <v>0</v>
          </cell>
          <cell r="HL11">
            <v>0</v>
          </cell>
          <cell r="HM11">
            <v>0</v>
          </cell>
          <cell r="HN11">
            <v>0</v>
          </cell>
          <cell r="HO11">
            <v>418</v>
          </cell>
          <cell r="HP11">
            <v>418</v>
          </cell>
          <cell r="HQ11">
            <v>6758</v>
          </cell>
          <cell r="HR11">
            <v>5090</v>
          </cell>
          <cell r="HS11">
            <v>8.1999999999999993</v>
          </cell>
          <cell r="HT11">
            <v>0</v>
          </cell>
          <cell r="HU11">
            <v>0</v>
          </cell>
          <cell r="HV11">
            <v>0</v>
          </cell>
          <cell r="HW11">
            <v>0</v>
          </cell>
          <cell r="HX11">
            <v>0</v>
          </cell>
          <cell r="HY11">
            <v>0</v>
          </cell>
          <cell r="HZ11">
            <v>0</v>
          </cell>
          <cell r="IA11">
            <v>0</v>
          </cell>
          <cell r="IB11">
            <v>0</v>
          </cell>
          <cell r="IC11">
            <v>0</v>
          </cell>
          <cell r="ID11">
            <v>0</v>
          </cell>
          <cell r="IE11">
            <v>0</v>
          </cell>
          <cell r="IF11">
            <v>0</v>
          </cell>
          <cell r="IG11">
            <v>0</v>
          </cell>
          <cell r="IH11">
            <v>0</v>
          </cell>
          <cell r="II11">
            <v>0</v>
          </cell>
          <cell r="IJ11">
            <v>0</v>
          </cell>
          <cell r="IK11">
            <v>0</v>
          </cell>
          <cell r="IL11">
            <v>0</v>
          </cell>
          <cell r="IM11">
            <v>0</v>
          </cell>
          <cell r="IN11">
            <v>0</v>
          </cell>
          <cell r="IO11">
            <v>0</v>
          </cell>
          <cell r="IP11">
            <v>0</v>
          </cell>
          <cell r="IQ11">
            <v>0</v>
          </cell>
          <cell r="IR11">
            <v>0</v>
          </cell>
          <cell r="IS11">
            <v>0</v>
          </cell>
          <cell r="IT11">
            <v>0</v>
          </cell>
          <cell r="IU11">
            <v>2142</v>
          </cell>
          <cell r="IV11">
            <v>2182</v>
          </cell>
          <cell r="IW11">
            <v>233</v>
          </cell>
          <cell r="IX11">
            <v>169</v>
          </cell>
          <cell r="IY11">
            <v>527</v>
          </cell>
          <cell r="IZ11">
            <v>756</v>
          </cell>
          <cell r="JA11">
            <v>317</v>
          </cell>
          <cell r="JB11">
            <v>0</v>
          </cell>
        </row>
        <row r="12">
          <cell r="A12" t="str">
            <v>1954/1955</v>
          </cell>
          <cell r="B12">
            <v>2200</v>
          </cell>
          <cell r="C12">
            <v>1996</v>
          </cell>
          <cell r="D12">
            <v>64</v>
          </cell>
          <cell r="E12">
            <v>184</v>
          </cell>
          <cell r="F12">
            <v>531</v>
          </cell>
          <cell r="G12">
            <v>153</v>
          </cell>
          <cell r="H12">
            <v>177</v>
          </cell>
          <cell r="I12">
            <v>113</v>
          </cell>
          <cell r="J12">
            <v>14</v>
          </cell>
          <cell r="K12">
            <v>5432</v>
          </cell>
          <cell r="L12">
            <v>2442</v>
          </cell>
          <cell r="M12">
            <v>391</v>
          </cell>
          <cell r="N12">
            <v>918</v>
          </cell>
          <cell r="O12">
            <v>-42</v>
          </cell>
          <cell r="P12">
            <v>462</v>
          </cell>
          <cell r="Q12">
            <v>54</v>
          </cell>
          <cell r="R12">
            <v>0</v>
          </cell>
          <cell r="S12">
            <v>656</v>
          </cell>
          <cell r="T12">
            <v>4881</v>
          </cell>
          <cell r="U12">
            <v>551</v>
          </cell>
          <cell r="V12">
            <v>153</v>
          </cell>
          <cell r="W12">
            <v>398</v>
          </cell>
          <cell r="X12">
            <v>256</v>
          </cell>
          <cell r="Y12">
            <v>153</v>
          </cell>
          <cell r="Z12">
            <v>-118</v>
          </cell>
          <cell r="AA12">
            <v>-30</v>
          </cell>
          <cell r="AB12">
            <v>77</v>
          </cell>
          <cell r="AC12">
            <v>1</v>
          </cell>
          <cell r="AD12">
            <v>-91</v>
          </cell>
          <cell r="AE12">
            <v>307</v>
          </cell>
          <cell r="AF12">
            <v>0</v>
          </cell>
          <cell r="AG12">
            <v>0</v>
          </cell>
          <cell r="AH12">
            <v>0</v>
          </cell>
          <cell r="AI12">
            <v>0</v>
          </cell>
          <cell r="AJ12">
            <v>0</v>
          </cell>
          <cell r="AK12">
            <v>-307</v>
          </cell>
          <cell r="AL12">
            <v>0</v>
          </cell>
          <cell r="AM12">
            <v>0</v>
          </cell>
          <cell r="AN12">
            <v>-307</v>
          </cell>
          <cell r="AO12">
            <v>5125</v>
          </cell>
          <cell r="AP12">
            <v>273</v>
          </cell>
          <cell r="AQ12">
            <v>193</v>
          </cell>
          <cell r="AR12">
            <v>46</v>
          </cell>
          <cell r="AS12">
            <v>189</v>
          </cell>
          <cell r="AT12">
            <v>-90</v>
          </cell>
          <cell r="AU12">
            <v>0</v>
          </cell>
          <cell r="AV12">
            <v>611</v>
          </cell>
          <cell r="AW12">
            <v>844</v>
          </cell>
          <cell r="AX12">
            <v>24</v>
          </cell>
          <cell r="AY12">
            <v>22</v>
          </cell>
          <cell r="AZ12">
            <v>0</v>
          </cell>
          <cell r="BA12">
            <v>462</v>
          </cell>
          <cell r="BB12">
            <v>0</v>
          </cell>
          <cell r="BC12">
            <v>56</v>
          </cell>
          <cell r="BD12">
            <v>484</v>
          </cell>
          <cell r="BE12">
            <v>127</v>
          </cell>
          <cell r="BF12">
            <v>46</v>
          </cell>
          <cell r="BG12">
            <v>81</v>
          </cell>
          <cell r="BH12">
            <v>572</v>
          </cell>
          <cell r="BI12">
            <v>46</v>
          </cell>
          <cell r="BJ12">
            <v>0</v>
          </cell>
          <cell r="BK12">
            <v>28</v>
          </cell>
          <cell r="BL12">
            <v>3</v>
          </cell>
          <cell r="BM12">
            <v>0</v>
          </cell>
          <cell r="BN12">
            <v>-501</v>
          </cell>
          <cell r="BO12">
            <v>-420</v>
          </cell>
          <cell r="BP12">
            <v>0</v>
          </cell>
          <cell r="BQ12">
            <v>0</v>
          </cell>
          <cell r="BR12">
            <v>0</v>
          </cell>
          <cell r="BS12">
            <v>0</v>
          </cell>
          <cell r="BT12">
            <v>0</v>
          </cell>
          <cell r="BU12">
            <v>420</v>
          </cell>
          <cell r="BV12">
            <v>0</v>
          </cell>
          <cell r="BW12">
            <v>420</v>
          </cell>
          <cell r="BX12">
            <v>1031</v>
          </cell>
          <cell r="BY12">
            <v>2200</v>
          </cell>
          <cell r="BZ12">
            <v>2269</v>
          </cell>
          <cell r="CA12">
            <v>257</v>
          </cell>
          <cell r="CB12">
            <v>184</v>
          </cell>
          <cell r="CC12">
            <v>531</v>
          </cell>
          <cell r="CD12">
            <v>199</v>
          </cell>
          <cell r="CE12">
            <v>366</v>
          </cell>
          <cell r="CF12">
            <v>23</v>
          </cell>
          <cell r="CG12">
            <v>14</v>
          </cell>
          <cell r="CH12">
            <v>6043</v>
          </cell>
          <cell r="CI12">
            <v>3286</v>
          </cell>
          <cell r="CJ12">
            <v>415</v>
          </cell>
          <cell r="CK12">
            <v>940</v>
          </cell>
          <cell r="CL12">
            <v>-42</v>
          </cell>
          <cell r="CM12">
            <v>54</v>
          </cell>
          <cell r="CN12">
            <v>0</v>
          </cell>
          <cell r="CO12">
            <v>712</v>
          </cell>
          <cell r="CP12">
            <v>5365</v>
          </cell>
          <cell r="CQ12">
            <v>678</v>
          </cell>
          <cell r="CR12">
            <v>199</v>
          </cell>
          <cell r="CS12">
            <v>479</v>
          </cell>
          <cell r="CT12">
            <v>828</v>
          </cell>
          <cell r="CU12">
            <v>199</v>
          </cell>
          <cell r="CV12">
            <v>-118</v>
          </cell>
          <cell r="CW12">
            <v>-2</v>
          </cell>
          <cell r="CX12">
            <v>80</v>
          </cell>
          <cell r="CY12">
            <v>1</v>
          </cell>
          <cell r="CZ12">
            <v>-592</v>
          </cell>
          <cell r="DA12">
            <v>-113</v>
          </cell>
          <cell r="DB12">
            <v>0</v>
          </cell>
          <cell r="DC12">
            <v>0</v>
          </cell>
          <cell r="DD12">
            <v>0</v>
          </cell>
          <cell r="DE12">
            <v>0</v>
          </cell>
          <cell r="DF12">
            <v>0</v>
          </cell>
          <cell r="DG12">
            <v>113</v>
          </cell>
          <cell r="DH12">
            <v>0</v>
          </cell>
          <cell r="DI12">
            <v>113</v>
          </cell>
          <cell r="DJ12">
            <v>6156</v>
          </cell>
          <cell r="DK12">
            <v>32</v>
          </cell>
          <cell r="DL12">
            <v>594</v>
          </cell>
          <cell r="DM12">
            <v>12</v>
          </cell>
          <cell r="DN12">
            <v>-23</v>
          </cell>
          <cell r="DO12">
            <v>0</v>
          </cell>
          <cell r="DP12">
            <v>551</v>
          </cell>
          <cell r="DQ12">
            <v>113</v>
          </cell>
          <cell r="DR12">
            <v>113</v>
          </cell>
          <cell r="DS12">
            <v>438</v>
          </cell>
          <cell r="DT12">
            <v>300</v>
          </cell>
          <cell r="DU12">
            <v>138</v>
          </cell>
          <cell r="DV12">
            <v>552</v>
          </cell>
          <cell r="DW12">
            <v>300</v>
          </cell>
          <cell r="DX12">
            <v>37</v>
          </cell>
          <cell r="DY12">
            <v>2</v>
          </cell>
          <cell r="DZ12">
            <v>0</v>
          </cell>
          <cell r="EA12">
            <v>5</v>
          </cell>
          <cell r="EB12">
            <v>-282</v>
          </cell>
          <cell r="EC12">
            <v>-144</v>
          </cell>
          <cell r="ED12">
            <v>0</v>
          </cell>
          <cell r="EE12">
            <v>0</v>
          </cell>
          <cell r="EF12">
            <v>0</v>
          </cell>
          <cell r="EG12">
            <v>0</v>
          </cell>
          <cell r="EH12">
            <v>0</v>
          </cell>
          <cell r="EI12">
            <v>144</v>
          </cell>
          <cell r="EJ12">
            <v>0</v>
          </cell>
          <cell r="EK12">
            <v>144</v>
          </cell>
          <cell r="EL12">
            <v>695</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0</v>
          </cell>
          <cell r="FD12">
            <v>0</v>
          </cell>
          <cell r="FE12">
            <v>0</v>
          </cell>
          <cell r="FF12">
            <v>0</v>
          </cell>
          <cell r="FG12">
            <v>0</v>
          </cell>
          <cell r="FH12">
            <v>0</v>
          </cell>
          <cell r="FI12">
            <v>0</v>
          </cell>
          <cell r="FJ12">
            <v>0</v>
          </cell>
          <cell r="FK12">
            <v>0</v>
          </cell>
          <cell r="FL12">
            <v>0</v>
          </cell>
          <cell r="FM12">
            <v>0</v>
          </cell>
          <cell r="FN12">
            <v>0</v>
          </cell>
          <cell r="FO12">
            <v>0</v>
          </cell>
          <cell r="FP12">
            <v>0</v>
          </cell>
          <cell r="FQ12">
            <v>0</v>
          </cell>
          <cell r="FR12">
            <v>0</v>
          </cell>
          <cell r="FS12">
            <v>0</v>
          </cell>
          <cell r="FT12">
            <v>0</v>
          </cell>
          <cell r="FU12">
            <v>0</v>
          </cell>
          <cell r="FV12">
            <v>0</v>
          </cell>
          <cell r="FW12">
            <v>0</v>
          </cell>
          <cell r="FX12">
            <v>0</v>
          </cell>
          <cell r="FY12">
            <v>0</v>
          </cell>
          <cell r="FZ12">
            <v>0</v>
          </cell>
          <cell r="GA12">
            <v>0</v>
          </cell>
          <cell r="GB12">
            <v>0</v>
          </cell>
          <cell r="GC12">
            <v>0</v>
          </cell>
          <cell r="GD12">
            <v>0</v>
          </cell>
          <cell r="GE12">
            <v>0</v>
          </cell>
          <cell r="GF12">
            <v>2168</v>
          </cell>
          <cell r="GG12">
            <v>2269</v>
          </cell>
          <cell r="GH12">
            <v>257</v>
          </cell>
          <cell r="GI12">
            <v>184</v>
          </cell>
          <cell r="GJ12">
            <v>531</v>
          </cell>
          <cell r="GK12">
            <v>793</v>
          </cell>
          <cell r="GL12">
            <v>378</v>
          </cell>
          <cell r="GM12">
            <v>0</v>
          </cell>
          <cell r="GN12">
            <v>14</v>
          </cell>
          <cell r="GO12">
            <v>6594</v>
          </cell>
          <cell r="GP12">
            <v>3286</v>
          </cell>
          <cell r="GQ12">
            <v>415</v>
          </cell>
          <cell r="GR12">
            <v>940</v>
          </cell>
          <cell r="GS12">
            <v>-42</v>
          </cell>
          <cell r="GT12">
            <v>54</v>
          </cell>
          <cell r="GU12">
            <v>0</v>
          </cell>
          <cell r="GV12">
            <v>825</v>
          </cell>
          <cell r="GW12">
            <v>0</v>
          </cell>
          <cell r="GX12">
            <v>5478</v>
          </cell>
          <cell r="GY12">
            <v>1116</v>
          </cell>
          <cell r="GZ12">
            <v>499</v>
          </cell>
          <cell r="HA12">
            <v>617</v>
          </cell>
          <cell r="HB12">
            <v>1380</v>
          </cell>
          <cell r="HC12">
            <v>499</v>
          </cell>
          <cell r="HD12">
            <v>-81</v>
          </cell>
          <cell r="HE12">
            <v>0</v>
          </cell>
          <cell r="HF12">
            <v>80</v>
          </cell>
          <cell r="HG12">
            <v>6</v>
          </cell>
          <cell r="HH12">
            <v>-874</v>
          </cell>
          <cell r="HI12">
            <v>-257</v>
          </cell>
          <cell r="HJ12">
            <v>0</v>
          </cell>
          <cell r="HK12">
            <v>0</v>
          </cell>
          <cell r="HL12">
            <v>0</v>
          </cell>
          <cell r="HM12">
            <v>0</v>
          </cell>
          <cell r="HN12">
            <v>0</v>
          </cell>
          <cell r="HO12">
            <v>257</v>
          </cell>
          <cell r="HP12">
            <v>257</v>
          </cell>
          <cell r="HQ12">
            <v>6851</v>
          </cell>
          <cell r="HR12">
            <v>5125</v>
          </cell>
          <cell r="HS12">
            <v>7.2</v>
          </cell>
          <cell r="HT12">
            <v>0</v>
          </cell>
          <cell r="HU12">
            <v>0</v>
          </cell>
          <cell r="HV12">
            <v>0</v>
          </cell>
          <cell r="HW12">
            <v>0</v>
          </cell>
          <cell r="HX12">
            <v>0</v>
          </cell>
          <cell r="HY12">
            <v>0</v>
          </cell>
          <cell r="HZ12">
            <v>0</v>
          </cell>
          <cell r="IA12">
            <v>0</v>
          </cell>
          <cell r="IB12">
            <v>0</v>
          </cell>
          <cell r="IC12">
            <v>0</v>
          </cell>
          <cell r="ID12">
            <v>0</v>
          </cell>
          <cell r="IE12">
            <v>0</v>
          </cell>
          <cell r="IF12">
            <v>0</v>
          </cell>
          <cell r="IG12">
            <v>0</v>
          </cell>
          <cell r="IH12">
            <v>0</v>
          </cell>
          <cell r="II12">
            <v>0</v>
          </cell>
          <cell r="IJ12">
            <v>0</v>
          </cell>
          <cell r="IK12">
            <v>0</v>
          </cell>
          <cell r="IL12">
            <v>0</v>
          </cell>
          <cell r="IM12">
            <v>0</v>
          </cell>
          <cell r="IN12">
            <v>0</v>
          </cell>
          <cell r="IO12">
            <v>0</v>
          </cell>
          <cell r="IP12">
            <v>0</v>
          </cell>
          <cell r="IQ12">
            <v>0</v>
          </cell>
          <cell r="IR12">
            <v>0</v>
          </cell>
          <cell r="IS12">
            <v>0</v>
          </cell>
          <cell r="IT12">
            <v>0</v>
          </cell>
          <cell r="IU12">
            <v>2168</v>
          </cell>
          <cell r="IV12">
            <v>2269</v>
          </cell>
          <cell r="IW12">
            <v>257</v>
          </cell>
          <cell r="IX12">
            <v>184</v>
          </cell>
          <cell r="IY12">
            <v>531</v>
          </cell>
          <cell r="IZ12">
            <v>793</v>
          </cell>
          <cell r="JA12">
            <v>378</v>
          </cell>
          <cell r="JB12">
            <v>0</v>
          </cell>
        </row>
        <row r="13">
          <cell r="A13" t="str">
            <v>1955/1956</v>
          </cell>
          <cell r="B13">
            <v>2294</v>
          </cell>
          <cell r="C13">
            <v>2158</v>
          </cell>
          <cell r="D13">
            <v>71</v>
          </cell>
          <cell r="E13">
            <v>180</v>
          </cell>
          <cell r="F13">
            <v>621</v>
          </cell>
          <cell r="G13">
            <v>161</v>
          </cell>
          <cell r="H13">
            <v>194</v>
          </cell>
          <cell r="I13">
            <v>131</v>
          </cell>
          <cell r="J13">
            <v>15</v>
          </cell>
          <cell r="K13">
            <v>5825</v>
          </cell>
          <cell r="L13">
            <v>2437</v>
          </cell>
          <cell r="M13">
            <v>332</v>
          </cell>
          <cell r="N13">
            <v>933</v>
          </cell>
          <cell r="O13">
            <v>-20</v>
          </cell>
          <cell r="P13">
            <v>496</v>
          </cell>
          <cell r="Q13">
            <v>41</v>
          </cell>
          <cell r="R13">
            <v>0</v>
          </cell>
          <cell r="S13">
            <v>742</v>
          </cell>
          <cell r="T13">
            <v>4961</v>
          </cell>
          <cell r="U13">
            <v>864</v>
          </cell>
          <cell r="V13">
            <v>161</v>
          </cell>
          <cell r="W13">
            <v>703</v>
          </cell>
          <cell r="X13">
            <v>267</v>
          </cell>
          <cell r="Y13">
            <v>161</v>
          </cell>
          <cell r="Z13">
            <v>-81</v>
          </cell>
          <cell r="AA13">
            <v>-28</v>
          </cell>
          <cell r="AB13">
            <v>94</v>
          </cell>
          <cell r="AC13">
            <v>0</v>
          </cell>
          <cell r="AD13">
            <v>-147</v>
          </cell>
          <cell r="AE13">
            <v>556</v>
          </cell>
          <cell r="AF13">
            <v>0</v>
          </cell>
          <cell r="AG13">
            <v>0</v>
          </cell>
          <cell r="AH13">
            <v>0</v>
          </cell>
          <cell r="AI13">
            <v>0</v>
          </cell>
          <cell r="AJ13">
            <v>0</v>
          </cell>
          <cell r="AK13">
            <v>-556</v>
          </cell>
          <cell r="AL13">
            <v>0</v>
          </cell>
          <cell r="AM13">
            <v>0</v>
          </cell>
          <cell r="AN13">
            <v>-556</v>
          </cell>
          <cell r="AO13">
            <v>5269</v>
          </cell>
          <cell r="AP13">
            <v>268</v>
          </cell>
          <cell r="AQ13">
            <v>211</v>
          </cell>
          <cell r="AR13">
            <v>51</v>
          </cell>
          <cell r="AS13">
            <v>211</v>
          </cell>
          <cell r="AT13">
            <v>-103</v>
          </cell>
          <cell r="AU13">
            <v>0</v>
          </cell>
          <cell r="AV13">
            <v>638</v>
          </cell>
          <cell r="AW13">
            <v>912</v>
          </cell>
          <cell r="AX13">
            <v>32</v>
          </cell>
          <cell r="AY13">
            <v>23</v>
          </cell>
          <cell r="AZ13">
            <v>0</v>
          </cell>
          <cell r="BA13">
            <v>496</v>
          </cell>
          <cell r="BB13">
            <v>0</v>
          </cell>
          <cell r="BC13">
            <v>66</v>
          </cell>
          <cell r="BD13">
            <v>537</v>
          </cell>
          <cell r="BE13">
            <v>101</v>
          </cell>
          <cell r="BF13">
            <v>51</v>
          </cell>
          <cell r="BG13">
            <v>50</v>
          </cell>
          <cell r="BH13">
            <v>564</v>
          </cell>
          <cell r="BI13">
            <v>51</v>
          </cell>
          <cell r="BJ13">
            <v>0</v>
          </cell>
          <cell r="BK13">
            <v>21</v>
          </cell>
          <cell r="BL13">
            <v>6</v>
          </cell>
          <cell r="BM13">
            <v>0</v>
          </cell>
          <cell r="BN13">
            <v>-498</v>
          </cell>
          <cell r="BO13">
            <v>-448</v>
          </cell>
          <cell r="BP13">
            <v>0</v>
          </cell>
          <cell r="BQ13">
            <v>0</v>
          </cell>
          <cell r="BR13">
            <v>0</v>
          </cell>
          <cell r="BS13">
            <v>0</v>
          </cell>
          <cell r="BT13">
            <v>0</v>
          </cell>
          <cell r="BU13">
            <v>448</v>
          </cell>
          <cell r="BV13">
            <v>0</v>
          </cell>
          <cell r="BW13">
            <v>448</v>
          </cell>
          <cell r="BX13">
            <v>1086</v>
          </cell>
          <cell r="BY13">
            <v>2294</v>
          </cell>
          <cell r="BZ13">
            <v>2426</v>
          </cell>
          <cell r="CA13">
            <v>282</v>
          </cell>
          <cell r="CB13">
            <v>180</v>
          </cell>
          <cell r="CC13">
            <v>621</v>
          </cell>
          <cell r="CD13">
            <v>212</v>
          </cell>
          <cell r="CE13">
            <v>405</v>
          </cell>
          <cell r="CF13">
            <v>28</v>
          </cell>
          <cell r="CG13">
            <v>15</v>
          </cell>
          <cell r="CH13">
            <v>6463</v>
          </cell>
          <cell r="CI13">
            <v>3349</v>
          </cell>
          <cell r="CJ13">
            <v>364</v>
          </cell>
          <cell r="CK13">
            <v>956</v>
          </cell>
          <cell r="CL13">
            <v>-20</v>
          </cell>
          <cell r="CM13">
            <v>41</v>
          </cell>
          <cell r="CN13">
            <v>0</v>
          </cell>
          <cell r="CO13">
            <v>808</v>
          </cell>
          <cell r="CP13">
            <v>5498</v>
          </cell>
          <cell r="CQ13">
            <v>965</v>
          </cell>
          <cell r="CR13">
            <v>212</v>
          </cell>
          <cell r="CS13">
            <v>753</v>
          </cell>
          <cell r="CT13">
            <v>831</v>
          </cell>
          <cell r="CU13">
            <v>212</v>
          </cell>
          <cell r="CV13">
            <v>-81</v>
          </cell>
          <cell r="CW13">
            <v>-7</v>
          </cell>
          <cell r="CX13">
            <v>100</v>
          </cell>
          <cell r="CY13">
            <v>0</v>
          </cell>
          <cell r="CZ13">
            <v>-645</v>
          </cell>
          <cell r="DA13">
            <v>108</v>
          </cell>
          <cell r="DB13">
            <v>0</v>
          </cell>
          <cell r="DC13">
            <v>0</v>
          </cell>
          <cell r="DD13">
            <v>0</v>
          </cell>
          <cell r="DE13">
            <v>0</v>
          </cell>
          <cell r="DF13">
            <v>0</v>
          </cell>
          <cell r="DG13">
            <v>-108</v>
          </cell>
          <cell r="DH13">
            <v>0</v>
          </cell>
          <cell r="DI13">
            <v>-108</v>
          </cell>
          <cell r="DJ13">
            <v>6355</v>
          </cell>
          <cell r="DK13">
            <v>30</v>
          </cell>
          <cell r="DL13">
            <v>620</v>
          </cell>
          <cell r="DM13">
            <v>15</v>
          </cell>
          <cell r="DN13">
            <v>-28</v>
          </cell>
          <cell r="DO13">
            <v>0</v>
          </cell>
          <cell r="DP13">
            <v>577</v>
          </cell>
          <cell r="DQ13">
            <v>113</v>
          </cell>
          <cell r="DR13">
            <v>113</v>
          </cell>
          <cell r="DS13">
            <v>464</v>
          </cell>
          <cell r="DT13">
            <v>335</v>
          </cell>
          <cell r="DU13">
            <v>129</v>
          </cell>
          <cell r="DV13">
            <v>589</v>
          </cell>
          <cell r="DW13">
            <v>335</v>
          </cell>
          <cell r="DX13">
            <v>-43</v>
          </cell>
          <cell r="DY13">
            <v>7</v>
          </cell>
          <cell r="DZ13">
            <v>0</v>
          </cell>
          <cell r="EA13">
            <v>5</v>
          </cell>
          <cell r="EB13">
            <v>-199</v>
          </cell>
          <cell r="EC13">
            <v>-70</v>
          </cell>
          <cell r="ED13">
            <v>0</v>
          </cell>
          <cell r="EE13">
            <v>0</v>
          </cell>
          <cell r="EF13">
            <v>0</v>
          </cell>
          <cell r="EG13">
            <v>0</v>
          </cell>
          <cell r="EH13">
            <v>0</v>
          </cell>
          <cell r="EI13">
            <v>70</v>
          </cell>
          <cell r="EJ13">
            <v>0</v>
          </cell>
          <cell r="EK13">
            <v>70</v>
          </cell>
          <cell r="EL13">
            <v>647</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0</v>
          </cell>
          <cell r="FL13">
            <v>0</v>
          </cell>
          <cell r="FM13">
            <v>0</v>
          </cell>
          <cell r="FN13">
            <v>0</v>
          </cell>
          <cell r="FO13">
            <v>0</v>
          </cell>
          <cell r="FP13">
            <v>0</v>
          </cell>
          <cell r="FQ13">
            <v>0</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v>
          </cell>
          <cell r="GF13">
            <v>2264</v>
          </cell>
          <cell r="GG13">
            <v>2426</v>
          </cell>
          <cell r="GH13">
            <v>282</v>
          </cell>
          <cell r="GI13">
            <v>180</v>
          </cell>
          <cell r="GJ13">
            <v>621</v>
          </cell>
          <cell r="GK13">
            <v>832</v>
          </cell>
          <cell r="GL13">
            <v>420</v>
          </cell>
          <cell r="GM13">
            <v>0</v>
          </cell>
          <cell r="GN13">
            <v>15</v>
          </cell>
          <cell r="GO13">
            <v>7040</v>
          </cell>
          <cell r="GP13">
            <v>3349</v>
          </cell>
          <cell r="GQ13">
            <v>364</v>
          </cell>
          <cell r="GR13">
            <v>956</v>
          </cell>
          <cell r="GS13">
            <v>-20</v>
          </cell>
          <cell r="GT13">
            <v>41</v>
          </cell>
          <cell r="GU13">
            <v>0</v>
          </cell>
          <cell r="GV13">
            <v>921</v>
          </cell>
          <cell r="GW13">
            <v>0</v>
          </cell>
          <cell r="GX13">
            <v>5611</v>
          </cell>
          <cell r="GY13">
            <v>1429</v>
          </cell>
          <cell r="GZ13">
            <v>547</v>
          </cell>
          <cell r="HA13">
            <v>882</v>
          </cell>
          <cell r="HB13">
            <v>1420</v>
          </cell>
          <cell r="HC13">
            <v>547</v>
          </cell>
          <cell r="HD13">
            <v>-124</v>
          </cell>
          <cell r="HE13">
            <v>0</v>
          </cell>
          <cell r="HF13">
            <v>100</v>
          </cell>
          <cell r="HG13">
            <v>5</v>
          </cell>
          <cell r="HH13">
            <v>-844</v>
          </cell>
          <cell r="HI13">
            <v>38</v>
          </cell>
          <cell r="HJ13">
            <v>0</v>
          </cell>
          <cell r="HK13">
            <v>0</v>
          </cell>
          <cell r="HL13">
            <v>0</v>
          </cell>
          <cell r="HM13">
            <v>0</v>
          </cell>
          <cell r="HN13">
            <v>0</v>
          </cell>
          <cell r="HO13">
            <v>-38</v>
          </cell>
          <cell r="HP13">
            <v>-38</v>
          </cell>
          <cell r="HQ13">
            <v>7002</v>
          </cell>
          <cell r="HR13">
            <v>5269</v>
          </cell>
          <cell r="HS13">
            <v>7.6</v>
          </cell>
          <cell r="HT13">
            <v>0</v>
          </cell>
          <cell r="HU13">
            <v>0</v>
          </cell>
          <cell r="HV13">
            <v>0</v>
          </cell>
          <cell r="HW13">
            <v>0</v>
          </cell>
          <cell r="HX13">
            <v>0</v>
          </cell>
          <cell r="HY13">
            <v>0</v>
          </cell>
          <cell r="HZ13">
            <v>0</v>
          </cell>
          <cell r="IA13">
            <v>0</v>
          </cell>
          <cell r="IB13">
            <v>0</v>
          </cell>
          <cell r="IC13">
            <v>0</v>
          </cell>
          <cell r="ID13">
            <v>0</v>
          </cell>
          <cell r="IE13">
            <v>0</v>
          </cell>
          <cell r="IF13">
            <v>0</v>
          </cell>
          <cell r="IG13">
            <v>0</v>
          </cell>
          <cell r="IH13">
            <v>0</v>
          </cell>
          <cell r="II13">
            <v>0</v>
          </cell>
          <cell r="IJ13">
            <v>0</v>
          </cell>
          <cell r="IK13">
            <v>0</v>
          </cell>
          <cell r="IL13">
            <v>0</v>
          </cell>
          <cell r="IM13">
            <v>0</v>
          </cell>
          <cell r="IN13">
            <v>0</v>
          </cell>
          <cell r="IO13">
            <v>0</v>
          </cell>
          <cell r="IP13">
            <v>0</v>
          </cell>
          <cell r="IQ13">
            <v>0</v>
          </cell>
          <cell r="IR13">
            <v>0</v>
          </cell>
          <cell r="IS13">
            <v>0</v>
          </cell>
          <cell r="IT13">
            <v>0</v>
          </cell>
          <cell r="IU13">
            <v>2264</v>
          </cell>
          <cell r="IV13">
            <v>2426</v>
          </cell>
          <cell r="IW13">
            <v>282</v>
          </cell>
          <cell r="IX13">
            <v>180</v>
          </cell>
          <cell r="IY13">
            <v>621</v>
          </cell>
          <cell r="IZ13">
            <v>832</v>
          </cell>
          <cell r="JA13">
            <v>420</v>
          </cell>
          <cell r="JB13">
            <v>0</v>
          </cell>
        </row>
        <row r="14">
          <cell r="A14" t="str">
            <v>1956/1957</v>
          </cell>
          <cell r="B14">
            <v>2488</v>
          </cell>
          <cell r="C14">
            <v>2234</v>
          </cell>
          <cell r="D14">
            <v>75</v>
          </cell>
          <cell r="E14">
            <v>168</v>
          </cell>
          <cell r="F14">
            <v>644</v>
          </cell>
          <cell r="G14">
            <v>171</v>
          </cell>
          <cell r="H14">
            <v>201</v>
          </cell>
          <cell r="I14">
            <v>153</v>
          </cell>
          <cell r="J14">
            <v>16</v>
          </cell>
          <cell r="K14">
            <v>6150</v>
          </cell>
          <cell r="L14">
            <v>2639</v>
          </cell>
          <cell r="M14">
            <v>340</v>
          </cell>
          <cell r="N14">
            <v>1056</v>
          </cell>
          <cell r="O14">
            <v>12</v>
          </cell>
          <cell r="P14">
            <v>564</v>
          </cell>
          <cell r="Q14">
            <v>45</v>
          </cell>
          <cell r="R14">
            <v>0</v>
          </cell>
          <cell r="S14">
            <v>731</v>
          </cell>
          <cell r="T14">
            <v>5387</v>
          </cell>
          <cell r="U14">
            <v>763</v>
          </cell>
          <cell r="V14">
            <v>171</v>
          </cell>
          <cell r="W14">
            <v>592</v>
          </cell>
          <cell r="X14">
            <v>301</v>
          </cell>
          <cell r="Y14">
            <v>171</v>
          </cell>
          <cell r="Z14">
            <v>-27</v>
          </cell>
          <cell r="AA14">
            <v>-34</v>
          </cell>
          <cell r="AB14">
            <v>75</v>
          </cell>
          <cell r="AC14">
            <v>0</v>
          </cell>
          <cell r="AD14">
            <v>-212</v>
          </cell>
          <cell r="AE14">
            <v>380</v>
          </cell>
          <cell r="AF14">
            <v>0</v>
          </cell>
          <cell r="AG14">
            <v>0</v>
          </cell>
          <cell r="AH14">
            <v>0</v>
          </cell>
          <cell r="AI14">
            <v>0</v>
          </cell>
          <cell r="AJ14">
            <v>0</v>
          </cell>
          <cell r="AK14">
            <v>-380</v>
          </cell>
          <cell r="AL14">
            <v>0</v>
          </cell>
          <cell r="AM14">
            <v>0</v>
          </cell>
          <cell r="AN14">
            <v>-380</v>
          </cell>
          <cell r="AO14">
            <v>5770</v>
          </cell>
          <cell r="AP14">
            <v>326</v>
          </cell>
          <cell r="AQ14">
            <v>255</v>
          </cell>
          <cell r="AR14">
            <v>58</v>
          </cell>
          <cell r="AS14">
            <v>235</v>
          </cell>
          <cell r="AT14">
            <v>-116</v>
          </cell>
          <cell r="AU14">
            <v>0</v>
          </cell>
          <cell r="AV14">
            <v>758</v>
          </cell>
          <cell r="AW14">
            <v>1035</v>
          </cell>
          <cell r="AX14">
            <v>35</v>
          </cell>
          <cell r="AY14">
            <v>27</v>
          </cell>
          <cell r="AZ14">
            <v>0</v>
          </cell>
          <cell r="BA14">
            <v>564</v>
          </cell>
          <cell r="BB14">
            <v>0</v>
          </cell>
          <cell r="BC14">
            <v>85</v>
          </cell>
          <cell r="BD14">
            <v>618</v>
          </cell>
          <cell r="BE14">
            <v>140</v>
          </cell>
          <cell r="BF14">
            <v>58</v>
          </cell>
          <cell r="BG14">
            <v>82</v>
          </cell>
          <cell r="BH14">
            <v>568</v>
          </cell>
          <cell r="BI14">
            <v>58</v>
          </cell>
          <cell r="BJ14">
            <v>0</v>
          </cell>
          <cell r="BK14">
            <v>24</v>
          </cell>
          <cell r="BL14">
            <v>8</v>
          </cell>
          <cell r="BM14">
            <v>0</v>
          </cell>
          <cell r="BN14">
            <v>-494</v>
          </cell>
          <cell r="BO14">
            <v>-412</v>
          </cell>
          <cell r="BP14">
            <v>0</v>
          </cell>
          <cell r="BQ14">
            <v>0</v>
          </cell>
          <cell r="BR14">
            <v>0</v>
          </cell>
          <cell r="BS14">
            <v>0</v>
          </cell>
          <cell r="BT14">
            <v>0</v>
          </cell>
          <cell r="BU14">
            <v>412</v>
          </cell>
          <cell r="BV14">
            <v>0</v>
          </cell>
          <cell r="BW14">
            <v>412</v>
          </cell>
          <cell r="BX14">
            <v>1170</v>
          </cell>
          <cell r="BY14">
            <v>2488</v>
          </cell>
          <cell r="BZ14">
            <v>2560</v>
          </cell>
          <cell r="CA14">
            <v>330</v>
          </cell>
          <cell r="CB14">
            <v>168</v>
          </cell>
          <cell r="CC14">
            <v>644</v>
          </cell>
          <cell r="CD14">
            <v>229</v>
          </cell>
          <cell r="CE14">
            <v>436</v>
          </cell>
          <cell r="CF14">
            <v>37</v>
          </cell>
          <cell r="CG14">
            <v>16</v>
          </cell>
          <cell r="CH14">
            <v>6908</v>
          </cell>
          <cell r="CI14">
            <v>3674</v>
          </cell>
          <cell r="CJ14">
            <v>375</v>
          </cell>
          <cell r="CK14">
            <v>1083</v>
          </cell>
          <cell r="CL14">
            <v>12</v>
          </cell>
          <cell r="CM14">
            <v>45</v>
          </cell>
          <cell r="CN14">
            <v>0</v>
          </cell>
          <cell r="CO14">
            <v>816</v>
          </cell>
          <cell r="CP14">
            <v>6005</v>
          </cell>
          <cell r="CQ14">
            <v>903</v>
          </cell>
          <cell r="CR14">
            <v>229</v>
          </cell>
          <cell r="CS14">
            <v>674</v>
          </cell>
          <cell r="CT14">
            <v>869</v>
          </cell>
          <cell r="CU14">
            <v>229</v>
          </cell>
          <cell r="CV14">
            <v>-27</v>
          </cell>
          <cell r="CW14">
            <v>-10</v>
          </cell>
          <cell r="CX14">
            <v>83</v>
          </cell>
          <cell r="CY14">
            <v>0</v>
          </cell>
          <cell r="CZ14">
            <v>-706</v>
          </cell>
          <cell r="DA14">
            <v>-32</v>
          </cell>
          <cell r="DB14">
            <v>0</v>
          </cell>
          <cell r="DC14">
            <v>0</v>
          </cell>
          <cell r="DD14">
            <v>0</v>
          </cell>
          <cell r="DE14">
            <v>0</v>
          </cell>
          <cell r="DF14">
            <v>0</v>
          </cell>
          <cell r="DG14">
            <v>32</v>
          </cell>
          <cell r="DH14">
            <v>0</v>
          </cell>
          <cell r="DI14">
            <v>32</v>
          </cell>
          <cell r="DJ14">
            <v>6940</v>
          </cell>
          <cell r="DK14">
            <v>22</v>
          </cell>
          <cell r="DL14">
            <v>664</v>
          </cell>
          <cell r="DM14">
            <v>15</v>
          </cell>
          <cell r="DN14">
            <v>-37</v>
          </cell>
          <cell r="DO14">
            <v>0</v>
          </cell>
          <cell r="DP14">
            <v>620</v>
          </cell>
          <cell r="DQ14">
            <v>108</v>
          </cell>
          <cell r="DR14">
            <v>108</v>
          </cell>
          <cell r="DS14">
            <v>512</v>
          </cell>
          <cell r="DT14">
            <v>369</v>
          </cell>
          <cell r="DU14">
            <v>143</v>
          </cell>
          <cell r="DV14">
            <v>603</v>
          </cell>
          <cell r="DW14">
            <v>369</v>
          </cell>
          <cell r="DX14">
            <v>-25</v>
          </cell>
          <cell r="DY14">
            <v>10</v>
          </cell>
          <cell r="DZ14">
            <v>0</v>
          </cell>
          <cell r="EA14">
            <v>6</v>
          </cell>
          <cell r="EB14">
            <v>-193</v>
          </cell>
          <cell r="EC14">
            <v>-50</v>
          </cell>
          <cell r="ED14">
            <v>0</v>
          </cell>
          <cell r="EE14">
            <v>0</v>
          </cell>
          <cell r="EF14">
            <v>0</v>
          </cell>
          <cell r="EG14">
            <v>0</v>
          </cell>
          <cell r="EH14">
            <v>0</v>
          </cell>
          <cell r="EI14">
            <v>50</v>
          </cell>
          <cell r="EJ14">
            <v>0</v>
          </cell>
          <cell r="EK14">
            <v>50</v>
          </cell>
          <cell r="EL14">
            <v>670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v>
          </cell>
          <cell r="FQ14">
            <v>0</v>
          </cell>
          <cell r="FR14">
            <v>0</v>
          </cell>
          <cell r="FS14">
            <v>0</v>
          </cell>
          <cell r="FT14">
            <v>0</v>
          </cell>
          <cell r="FU14">
            <v>0</v>
          </cell>
          <cell r="FV14">
            <v>0</v>
          </cell>
          <cell r="FW14">
            <v>0</v>
          </cell>
          <cell r="FX14">
            <v>0</v>
          </cell>
          <cell r="FY14">
            <v>0</v>
          </cell>
          <cell r="FZ14">
            <v>0</v>
          </cell>
          <cell r="GA14">
            <v>0</v>
          </cell>
          <cell r="GB14">
            <v>0</v>
          </cell>
          <cell r="GC14">
            <v>0</v>
          </cell>
          <cell r="GD14">
            <v>0</v>
          </cell>
          <cell r="GE14">
            <v>0</v>
          </cell>
          <cell r="GF14">
            <v>2466</v>
          </cell>
          <cell r="GG14">
            <v>2560</v>
          </cell>
          <cell r="GH14">
            <v>330</v>
          </cell>
          <cell r="GI14">
            <v>168</v>
          </cell>
          <cell r="GJ14">
            <v>644</v>
          </cell>
          <cell r="GK14">
            <v>893</v>
          </cell>
          <cell r="GL14">
            <v>451</v>
          </cell>
          <cell r="GM14">
            <v>0</v>
          </cell>
          <cell r="GN14">
            <v>16</v>
          </cell>
          <cell r="GO14">
            <v>7528</v>
          </cell>
          <cell r="GP14">
            <v>3674</v>
          </cell>
          <cell r="GQ14">
            <v>375</v>
          </cell>
          <cell r="GR14">
            <v>1083</v>
          </cell>
          <cell r="GS14">
            <v>12</v>
          </cell>
          <cell r="GT14">
            <v>45</v>
          </cell>
          <cell r="GU14">
            <v>0</v>
          </cell>
          <cell r="GV14">
            <v>924</v>
          </cell>
          <cell r="GW14">
            <v>0</v>
          </cell>
          <cell r="GX14">
            <v>6113</v>
          </cell>
          <cell r="GY14">
            <v>1415</v>
          </cell>
          <cell r="GZ14">
            <v>598</v>
          </cell>
          <cell r="HA14">
            <v>817</v>
          </cell>
          <cell r="HB14">
            <v>1472</v>
          </cell>
          <cell r="HC14">
            <v>598</v>
          </cell>
          <cell r="HD14">
            <v>-52</v>
          </cell>
          <cell r="HE14">
            <v>0</v>
          </cell>
          <cell r="HF14">
            <v>83</v>
          </cell>
          <cell r="HG14">
            <v>6</v>
          </cell>
          <cell r="HH14">
            <v>-899</v>
          </cell>
          <cell r="HI14">
            <v>-82</v>
          </cell>
          <cell r="HJ14">
            <v>0</v>
          </cell>
          <cell r="HK14">
            <v>0</v>
          </cell>
          <cell r="HL14">
            <v>0</v>
          </cell>
          <cell r="HM14">
            <v>0</v>
          </cell>
          <cell r="HN14">
            <v>0</v>
          </cell>
          <cell r="HO14">
            <v>82</v>
          </cell>
          <cell r="HP14">
            <v>82</v>
          </cell>
          <cell r="HQ14">
            <v>7610</v>
          </cell>
          <cell r="HR14">
            <v>5770</v>
          </cell>
          <cell r="HS14">
            <v>6.7</v>
          </cell>
          <cell r="HT14">
            <v>0</v>
          </cell>
          <cell r="HU14">
            <v>0</v>
          </cell>
          <cell r="HV14">
            <v>0</v>
          </cell>
          <cell r="HW14">
            <v>0</v>
          </cell>
          <cell r="HX14">
            <v>0</v>
          </cell>
          <cell r="HY14">
            <v>0</v>
          </cell>
          <cell r="HZ14">
            <v>0</v>
          </cell>
          <cell r="IA14">
            <v>0</v>
          </cell>
          <cell r="IB14">
            <v>0</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v>
          </cell>
          <cell r="IS14">
            <v>0</v>
          </cell>
          <cell r="IT14">
            <v>0</v>
          </cell>
          <cell r="IU14">
            <v>2466</v>
          </cell>
          <cell r="IV14">
            <v>2560</v>
          </cell>
          <cell r="IW14">
            <v>330</v>
          </cell>
          <cell r="IX14">
            <v>168</v>
          </cell>
          <cell r="IY14">
            <v>644</v>
          </cell>
          <cell r="IZ14">
            <v>893</v>
          </cell>
          <cell r="JA14">
            <v>451</v>
          </cell>
          <cell r="JB14">
            <v>0</v>
          </cell>
        </row>
        <row r="15">
          <cell r="A15" t="str">
            <v>1957/1958</v>
          </cell>
          <cell r="B15">
            <v>2637</v>
          </cell>
          <cell r="C15">
            <v>2294</v>
          </cell>
          <cell r="D15">
            <v>81</v>
          </cell>
          <cell r="E15">
            <v>178</v>
          </cell>
          <cell r="F15">
            <v>693</v>
          </cell>
          <cell r="G15">
            <v>177</v>
          </cell>
          <cell r="H15">
            <v>205</v>
          </cell>
          <cell r="I15">
            <v>177</v>
          </cell>
          <cell r="J15">
            <v>16</v>
          </cell>
          <cell r="K15">
            <v>6458</v>
          </cell>
          <cell r="L15">
            <v>2629</v>
          </cell>
          <cell r="M15">
            <v>377</v>
          </cell>
          <cell r="N15">
            <v>1122</v>
          </cell>
          <cell r="O15">
            <v>34</v>
          </cell>
          <cell r="P15">
            <v>633</v>
          </cell>
          <cell r="Q15">
            <v>42</v>
          </cell>
          <cell r="R15">
            <v>0</v>
          </cell>
          <cell r="S15">
            <v>769</v>
          </cell>
          <cell r="T15">
            <v>5606</v>
          </cell>
          <cell r="U15">
            <v>852</v>
          </cell>
          <cell r="V15">
            <v>177</v>
          </cell>
          <cell r="W15">
            <v>675</v>
          </cell>
          <cell r="X15">
            <v>313</v>
          </cell>
          <cell r="Y15">
            <v>177</v>
          </cell>
          <cell r="Z15">
            <v>-29</v>
          </cell>
          <cell r="AA15">
            <v>-30</v>
          </cell>
          <cell r="AB15">
            <v>70</v>
          </cell>
          <cell r="AC15">
            <v>0</v>
          </cell>
          <cell r="AD15">
            <v>-207</v>
          </cell>
          <cell r="AE15">
            <v>468</v>
          </cell>
          <cell r="AF15">
            <v>0</v>
          </cell>
          <cell r="AG15">
            <v>0</v>
          </cell>
          <cell r="AH15">
            <v>0</v>
          </cell>
          <cell r="AI15">
            <v>0</v>
          </cell>
          <cell r="AJ15">
            <v>0</v>
          </cell>
          <cell r="AK15">
            <v>-468</v>
          </cell>
          <cell r="AL15">
            <v>0</v>
          </cell>
          <cell r="AM15">
            <v>0</v>
          </cell>
          <cell r="AN15">
            <v>-468</v>
          </cell>
          <cell r="AO15">
            <v>5990</v>
          </cell>
          <cell r="AP15">
            <v>350</v>
          </cell>
          <cell r="AQ15">
            <v>276</v>
          </cell>
          <cell r="AR15">
            <v>63</v>
          </cell>
          <cell r="AS15">
            <v>265</v>
          </cell>
          <cell r="AT15">
            <v>-121</v>
          </cell>
          <cell r="AU15">
            <v>0</v>
          </cell>
          <cell r="AV15">
            <v>833</v>
          </cell>
          <cell r="AW15">
            <v>1123</v>
          </cell>
          <cell r="AX15">
            <v>36</v>
          </cell>
          <cell r="AY15">
            <v>30</v>
          </cell>
          <cell r="AZ15">
            <v>0</v>
          </cell>
          <cell r="BA15">
            <v>633</v>
          </cell>
          <cell r="BB15">
            <v>0</v>
          </cell>
          <cell r="BC15">
            <v>105</v>
          </cell>
          <cell r="BD15">
            <v>661</v>
          </cell>
          <cell r="BE15">
            <v>172</v>
          </cell>
          <cell r="BF15">
            <v>63</v>
          </cell>
          <cell r="BG15">
            <v>109</v>
          </cell>
          <cell r="BH15">
            <v>563</v>
          </cell>
          <cell r="BI15">
            <v>63</v>
          </cell>
          <cell r="BJ15">
            <v>0</v>
          </cell>
          <cell r="BK15">
            <v>29</v>
          </cell>
          <cell r="BL15">
            <v>8</v>
          </cell>
          <cell r="BM15">
            <v>0</v>
          </cell>
          <cell r="BN15">
            <v>-479</v>
          </cell>
          <cell r="BO15">
            <v>-370</v>
          </cell>
          <cell r="BP15">
            <v>0</v>
          </cell>
          <cell r="BQ15">
            <v>0</v>
          </cell>
          <cell r="BR15">
            <v>0</v>
          </cell>
          <cell r="BS15">
            <v>0</v>
          </cell>
          <cell r="BT15">
            <v>0</v>
          </cell>
          <cell r="BU15">
            <v>370</v>
          </cell>
          <cell r="BV15">
            <v>0</v>
          </cell>
          <cell r="BW15">
            <v>370</v>
          </cell>
          <cell r="BX15">
            <v>1203</v>
          </cell>
          <cell r="BY15">
            <v>2637</v>
          </cell>
          <cell r="BZ15">
            <v>2644</v>
          </cell>
          <cell r="CA15">
            <v>357</v>
          </cell>
          <cell r="CB15">
            <v>178</v>
          </cell>
          <cell r="CC15">
            <v>693</v>
          </cell>
          <cell r="CD15">
            <v>240</v>
          </cell>
          <cell r="CE15">
            <v>470</v>
          </cell>
          <cell r="CF15">
            <v>56</v>
          </cell>
          <cell r="CG15">
            <v>16</v>
          </cell>
          <cell r="CH15">
            <v>7291</v>
          </cell>
          <cell r="CI15">
            <v>3752</v>
          </cell>
          <cell r="CJ15">
            <v>413</v>
          </cell>
          <cell r="CK15">
            <v>1152</v>
          </cell>
          <cell r="CL15">
            <v>34</v>
          </cell>
          <cell r="CM15">
            <v>42</v>
          </cell>
          <cell r="CN15">
            <v>0</v>
          </cell>
          <cell r="CO15">
            <v>874</v>
          </cell>
          <cell r="CP15">
            <v>6267</v>
          </cell>
          <cell r="CQ15">
            <v>1024</v>
          </cell>
          <cell r="CR15">
            <v>240</v>
          </cell>
          <cell r="CS15">
            <v>784</v>
          </cell>
          <cell r="CT15">
            <v>876</v>
          </cell>
          <cell r="CU15">
            <v>240</v>
          </cell>
          <cell r="CV15">
            <v>-29</v>
          </cell>
          <cell r="CW15">
            <v>-1</v>
          </cell>
          <cell r="CX15">
            <v>78</v>
          </cell>
          <cell r="CY15">
            <v>0</v>
          </cell>
          <cell r="CZ15">
            <v>-686</v>
          </cell>
          <cell r="DA15">
            <v>98</v>
          </cell>
          <cell r="DB15">
            <v>0</v>
          </cell>
          <cell r="DC15">
            <v>0</v>
          </cell>
          <cell r="DD15">
            <v>0</v>
          </cell>
          <cell r="DE15">
            <v>0</v>
          </cell>
          <cell r="DF15">
            <v>0</v>
          </cell>
          <cell r="DG15">
            <v>-98</v>
          </cell>
          <cell r="DH15">
            <v>0</v>
          </cell>
          <cell r="DI15">
            <v>-98</v>
          </cell>
          <cell r="DJ15">
            <v>7193</v>
          </cell>
          <cell r="DK15">
            <v>21</v>
          </cell>
          <cell r="DL15">
            <v>684</v>
          </cell>
          <cell r="DM15">
            <v>18</v>
          </cell>
          <cell r="DN15">
            <v>-56</v>
          </cell>
          <cell r="DO15">
            <v>0</v>
          </cell>
          <cell r="DP15">
            <v>625</v>
          </cell>
          <cell r="DQ15">
            <v>121</v>
          </cell>
          <cell r="DR15">
            <v>121</v>
          </cell>
          <cell r="DS15">
            <v>504</v>
          </cell>
          <cell r="DT15">
            <v>402</v>
          </cell>
          <cell r="DU15">
            <v>102</v>
          </cell>
          <cell r="DV15">
            <v>690</v>
          </cell>
          <cell r="DW15">
            <v>402</v>
          </cell>
          <cell r="DX15">
            <v>-73</v>
          </cell>
          <cell r="DY15">
            <v>1</v>
          </cell>
          <cell r="DZ15">
            <v>0</v>
          </cell>
          <cell r="EA15">
            <v>8</v>
          </cell>
          <cell r="EB15">
            <v>-206</v>
          </cell>
          <cell r="EC15">
            <v>-104</v>
          </cell>
          <cell r="ED15">
            <v>0</v>
          </cell>
          <cell r="EE15">
            <v>0</v>
          </cell>
          <cell r="EF15">
            <v>0</v>
          </cell>
          <cell r="EG15">
            <v>0</v>
          </cell>
          <cell r="EH15">
            <v>0</v>
          </cell>
          <cell r="EI15">
            <v>104</v>
          </cell>
          <cell r="EJ15">
            <v>0</v>
          </cell>
          <cell r="EK15">
            <v>104</v>
          </cell>
          <cell r="EL15">
            <v>729</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v>
          </cell>
          <cell r="FQ15">
            <v>0</v>
          </cell>
          <cell r="FR15">
            <v>0</v>
          </cell>
          <cell r="FS15">
            <v>0</v>
          </cell>
          <cell r="FT15">
            <v>0</v>
          </cell>
          <cell r="FU15">
            <v>0</v>
          </cell>
          <cell r="FV15">
            <v>0</v>
          </cell>
          <cell r="FW15">
            <v>0</v>
          </cell>
          <cell r="FX15">
            <v>0</v>
          </cell>
          <cell r="FY15">
            <v>0</v>
          </cell>
          <cell r="FZ15">
            <v>0</v>
          </cell>
          <cell r="GA15">
            <v>0</v>
          </cell>
          <cell r="GB15">
            <v>0</v>
          </cell>
          <cell r="GC15">
            <v>0</v>
          </cell>
          <cell r="GD15">
            <v>0</v>
          </cell>
          <cell r="GE15">
            <v>0</v>
          </cell>
          <cell r="GF15">
            <v>2616</v>
          </cell>
          <cell r="GG15">
            <v>2644</v>
          </cell>
          <cell r="GH15">
            <v>357</v>
          </cell>
          <cell r="GI15">
            <v>178</v>
          </cell>
          <cell r="GJ15">
            <v>693</v>
          </cell>
          <cell r="GK15">
            <v>924</v>
          </cell>
          <cell r="GL15">
            <v>488</v>
          </cell>
          <cell r="GM15">
            <v>0</v>
          </cell>
          <cell r="GN15">
            <v>16</v>
          </cell>
          <cell r="GO15">
            <v>7916</v>
          </cell>
          <cell r="GP15">
            <v>3752</v>
          </cell>
          <cell r="GQ15">
            <v>413</v>
          </cell>
          <cell r="GR15">
            <v>1152</v>
          </cell>
          <cell r="GS15">
            <v>34</v>
          </cell>
          <cell r="GT15">
            <v>42</v>
          </cell>
          <cell r="GU15">
            <v>0</v>
          </cell>
          <cell r="GV15">
            <v>995</v>
          </cell>
          <cell r="GW15">
            <v>0</v>
          </cell>
          <cell r="GX15">
            <v>6388</v>
          </cell>
          <cell r="GY15">
            <v>1528</v>
          </cell>
          <cell r="GZ15">
            <v>642</v>
          </cell>
          <cell r="HA15">
            <v>886</v>
          </cell>
          <cell r="HB15">
            <v>1566</v>
          </cell>
          <cell r="HC15">
            <v>642</v>
          </cell>
          <cell r="HD15">
            <v>-102</v>
          </cell>
          <cell r="HE15">
            <v>0</v>
          </cell>
          <cell r="HF15">
            <v>78</v>
          </cell>
          <cell r="HG15">
            <v>8</v>
          </cell>
          <cell r="HH15">
            <v>-892</v>
          </cell>
          <cell r="HI15">
            <v>-6</v>
          </cell>
          <cell r="HJ15">
            <v>0</v>
          </cell>
          <cell r="HK15">
            <v>0</v>
          </cell>
          <cell r="HL15">
            <v>0</v>
          </cell>
          <cell r="HM15">
            <v>0</v>
          </cell>
          <cell r="HN15">
            <v>0</v>
          </cell>
          <cell r="HO15">
            <v>6</v>
          </cell>
          <cell r="HP15">
            <v>6</v>
          </cell>
          <cell r="HQ15">
            <v>7922</v>
          </cell>
          <cell r="HR15">
            <v>5990</v>
          </cell>
          <cell r="HS15">
            <v>6.8</v>
          </cell>
          <cell r="HT15">
            <v>0</v>
          </cell>
          <cell r="HU15">
            <v>0</v>
          </cell>
          <cell r="HV15">
            <v>0</v>
          </cell>
          <cell r="HW15">
            <v>0</v>
          </cell>
          <cell r="HX15">
            <v>0</v>
          </cell>
          <cell r="HY15">
            <v>0</v>
          </cell>
          <cell r="HZ15">
            <v>0</v>
          </cell>
          <cell r="IA15">
            <v>0</v>
          </cell>
          <cell r="IB15">
            <v>0</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v>
          </cell>
          <cell r="IS15">
            <v>0</v>
          </cell>
          <cell r="IT15">
            <v>0</v>
          </cell>
          <cell r="IU15">
            <v>2616</v>
          </cell>
          <cell r="IV15">
            <v>2644</v>
          </cell>
          <cell r="IW15">
            <v>357</v>
          </cell>
          <cell r="IX15">
            <v>178</v>
          </cell>
          <cell r="IY15">
            <v>693</v>
          </cell>
          <cell r="IZ15">
            <v>924</v>
          </cell>
          <cell r="JA15">
            <v>488</v>
          </cell>
          <cell r="JB15">
            <v>0</v>
          </cell>
        </row>
        <row r="16">
          <cell r="A16" t="str">
            <v>1958/1959</v>
          </cell>
          <cell r="B16">
            <v>2759</v>
          </cell>
          <cell r="C16">
            <v>2318</v>
          </cell>
          <cell r="D16">
            <v>87</v>
          </cell>
          <cell r="E16">
            <v>189</v>
          </cell>
          <cell r="F16">
            <v>880</v>
          </cell>
          <cell r="G16">
            <v>179</v>
          </cell>
          <cell r="H16">
            <v>225</v>
          </cell>
          <cell r="I16">
            <v>209</v>
          </cell>
          <cell r="J16">
            <v>16</v>
          </cell>
          <cell r="K16">
            <v>6862</v>
          </cell>
          <cell r="L16">
            <v>2681</v>
          </cell>
          <cell r="M16">
            <v>329</v>
          </cell>
          <cell r="N16">
            <v>1356</v>
          </cell>
          <cell r="O16">
            <v>53</v>
          </cell>
          <cell r="P16">
            <v>675</v>
          </cell>
          <cell r="Q16">
            <v>42</v>
          </cell>
          <cell r="R16">
            <v>0</v>
          </cell>
          <cell r="S16">
            <v>793</v>
          </cell>
          <cell r="T16">
            <v>5929</v>
          </cell>
          <cell r="U16">
            <v>933</v>
          </cell>
          <cell r="V16">
            <v>179</v>
          </cell>
          <cell r="W16">
            <v>754</v>
          </cell>
          <cell r="X16">
            <v>315</v>
          </cell>
          <cell r="Y16">
            <v>179</v>
          </cell>
          <cell r="Z16">
            <v>-8</v>
          </cell>
          <cell r="AA16">
            <v>-33</v>
          </cell>
          <cell r="AB16">
            <v>73</v>
          </cell>
          <cell r="AC16">
            <v>0</v>
          </cell>
          <cell r="AD16">
            <v>-234</v>
          </cell>
          <cell r="AE16">
            <v>520</v>
          </cell>
          <cell r="AF16">
            <v>0</v>
          </cell>
          <cell r="AG16">
            <v>0</v>
          </cell>
          <cell r="AH16">
            <v>0</v>
          </cell>
          <cell r="AI16">
            <v>0</v>
          </cell>
          <cell r="AJ16">
            <v>0</v>
          </cell>
          <cell r="AK16">
            <v>-520</v>
          </cell>
          <cell r="AL16">
            <v>0</v>
          </cell>
          <cell r="AM16">
            <v>0</v>
          </cell>
          <cell r="AN16">
            <v>-520</v>
          </cell>
          <cell r="AO16">
            <v>6342</v>
          </cell>
          <cell r="AP16">
            <v>369</v>
          </cell>
          <cell r="AQ16">
            <v>290</v>
          </cell>
          <cell r="AR16">
            <v>67</v>
          </cell>
          <cell r="AS16">
            <v>281</v>
          </cell>
          <cell r="AT16">
            <v>-124</v>
          </cell>
          <cell r="AU16">
            <v>0</v>
          </cell>
          <cell r="AV16">
            <v>883</v>
          </cell>
          <cell r="AW16">
            <v>1192</v>
          </cell>
          <cell r="AX16">
            <v>33</v>
          </cell>
          <cell r="AY16">
            <v>34</v>
          </cell>
          <cell r="AZ16">
            <v>0</v>
          </cell>
          <cell r="BA16">
            <v>675</v>
          </cell>
          <cell r="BB16">
            <v>0</v>
          </cell>
          <cell r="BC16">
            <v>122</v>
          </cell>
          <cell r="BD16">
            <v>706</v>
          </cell>
          <cell r="BE16">
            <v>177</v>
          </cell>
          <cell r="BF16">
            <v>67</v>
          </cell>
          <cell r="BG16">
            <v>110</v>
          </cell>
          <cell r="BH16">
            <v>553</v>
          </cell>
          <cell r="BI16">
            <v>67</v>
          </cell>
          <cell r="BJ16">
            <v>0</v>
          </cell>
          <cell r="BK16">
            <v>33</v>
          </cell>
          <cell r="BL16">
            <v>7</v>
          </cell>
          <cell r="BM16">
            <v>0</v>
          </cell>
          <cell r="BN16">
            <v>-460</v>
          </cell>
          <cell r="BO16">
            <v>-350</v>
          </cell>
          <cell r="BP16">
            <v>0</v>
          </cell>
          <cell r="BQ16">
            <v>0</v>
          </cell>
          <cell r="BR16">
            <v>0</v>
          </cell>
          <cell r="BS16">
            <v>0</v>
          </cell>
          <cell r="BT16">
            <v>0</v>
          </cell>
          <cell r="BU16">
            <v>350</v>
          </cell>
          <cell r="BV16">
            <v>0</v>
          </cell>
          <cell r="BW16">
            <v>350</v>
          </cell>
          <cell r="BX16">
            <v>1233</v>
          </cell>
          <cell r="BY16">
            <v>2759</v>
          </cell>
          <cell r="BZ16">
            <v>2687</v>
          </cell>
          <cell r="CA16">
            <v>377</v>
          </cell>
          <cell r="CB16">
            <v>189</v>
          </cell>
          <cell r="CC16">
            <v>880</v>
          </cell>
          <cell r="CD16">
            <v>246</v>
          </cell>
          <cell r="CE16">
            <v>506</v>
          </cell>
          <cell r="CF16">
            <v>85</v>
          </cell>
          <cell r="CG16">
            <v>16</v>
          </cell>
          <cell r="CH16">
            <v>7745</v>
          </cell>
          <cell r="CI16">
            <v>3873</v>
          </cell>
          <cell r="CJ16">
            <v>362</v>
          </cell>
          <cell r="CK16">
            <v>1390</v>
          </cell>
          <cell r="CL16">
            <v>53</v>
          </cell>
          <cell r="CM16">
            <v>42</v>
          </cell>
          <cell r="CN16">
            <v>0</v>
          </cell>
          <cell r="CO16">
            <v>915</v>
          </cell>
          <cell r="CP16">
            <v>6635</v>
          </cell>
          <cell r="CQ16">
            <v>1110</v>
          </cell>
          <cell r="CR16">
            <v>246</v>
          </cell>
          <cell r="CS16">
            <v>864</v>
          </cell>
          <cell r="CT16">
            <v>868</v>
          </cell>
          <cell r="CU16">
            <v>246</v>
          </cell>
          <cell r="CV16">
            <v>-8</v>
          </cell>
          <cell r="CW16">
            <v>0</v>
          </cell>
          <cell r="CX16">
            <v>80</v>
          </cell>
          <cell r="CY16">
            <v>0</v>
          </cell>
          <cell r="CZ16">
            <v>-694</v>
          </cell>
          <cell r="DA16">
            <v>170</v>
          </cell>
          <cell r="DB16">
            <v>0</v>
          </cell>
          <cell r="DC16">
            <v>0</v>
          </cell>
          <cell r="DD16">
            <v>0</v>
          </cell>
          <cell r="DE16">
            <v>0</v>
          </cell>
          <cell r="DF16">
            <v>0</v>
          </cell>
          <cell r="DG16">
            <v>-170</v>
          </cell>
          <cell r="DH16">
            <v>0</v>
          </cell>
          <cell r="DI16">
            <v>-170</v>
          </cell>
          <cell r="DJ16">
            <v>7575</v>
          </cell>
          <cell r="DK16">
            <v>11</v>
          </cell>
          <cell r="DL16">
            <v>747</v>
          </cell>
          <cell r="DM16">
            <v>-77</v>
          </cell>
          <cell r="DN16">
            <v>-85</v>
          </cell>
          <cell r="DO16">
            <v>0</v>
          </cell>
          <cell r="DP16">
            <v>574</v>
          </cell>
          <cell r="DQ16">
            <v>131</v>
          </cell>
          <cell r="DR16">
            <v>131</v>
          </cell>
          <cell r="DS16">
            <v>443</v>
          </cell>
          <cell r="DT16">
            <v>427</v>
          </cell>
          <cell r="DU16">
            <v>16</v>
          </cell>
          <cell r="DV16">
            <v>693</v>
          </cell>
          <cell r="DW16">
            <v>427</v>
          </cell>
          <cell r="DX16">
            <v>-2</v>
          </cell>
          <cell r="DY16">
            <v>0</v>
          </cell>
          <cell r="DZ16">
            <v>0</v>
          </cell>
          <cell r="EA16">
            <v>7</v>
          </cell>
          <cell r="EB16">
            <v>-257</v>
          </cell>
          <cell r="EC16">
            <v>-241</v>
          </cell>
          <cell r="ED16">
            <v>0</v>
          </cell>
          <cell r="EE16">
            <v>0</v>
          </cell>
          <cell r="EF16">
            <v>0</v>
          </cell>
          <cell r="EG16">
            <v>0</v>
          </cell>
          <cell r="EH16">
            <v>0</v>
          </cell>
          <cell r="EI16">
            <v>241</v>
          </cell>
          <cell r="EJ16">
            <v>0</v>
          </cell>
          <cell r="EK16">
            <v>241</v>
          </cell>
          <cell r="EL16">
            <v>815</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cell r="GE16">
            <v>0</v>
          </cell>
          <cell r="GF16">
            <v>2748</v>
          </cell>
          <cell r="GG16">
            <v>2687</v>
          </cell>
          <cell r="GH16">
            <v>377</v>
          </cell>
          <cell r="GI16">
            <v>189</v>
          </cell>
          <cell r="GJ16">
            <v>880</v>
          </cell>
          <cell r="GK16">
            <v>993</v>
          </cell>
          <cell r="GL16">
            <v>429</v>
          </cell>
          <cell r="GM16">
            <v>0</v>
          </cell>
          <cell r="GN16">
            <v>16</v>
          </cell>
          <cell r="GO16">
            <v>8319</v>
          </cell>
          <cell r="GP16">
            <v>3873</v>
          </cell>
          <cell r="GQ16">
            <v>362</v>
          </cell>
          <cell r="GR16">
            <v>1390</v>
          </cell>
          <cell r="GS16">
            <v>53</v>
          </cell>
          <cell r="GT16">
            <v>42</v>
          </cell>
          <cell r="GU16">
            <v>0</v>
          </cell>
          <cell r="GV16">
            <v>1046</v>
          </cell>
          <cell r="GW16">
            <v>0</v>
          </cell>
          <cell r="GX16">
            <v>6766</v>
          </cell>
          <cell r="GY16">
            <v>1553</v>
          </cell>
          <cell r="GZ16">
            <v>673</v>
          </cell>
          <cell r="HA16">
            <v>880</v>
          </cell>
          <cell r="HB16">
            <v>1561</v>
          </cell>
          <cell r="HC16">
            <v>673</v>
          </cell>
          <cell r="HD16">
            <v>-10</v>
          </cell>
          <cell r="HE16">
            <v>0</v>
          </cell>
          <cell r="HF16">
            <v>80</v>
          </cell>
          <cell r="HG16">
            <v>7</v>
          </cell>
          <cell r="HH16">
            <v>-951</v>
          </cell>
          <cell r="HI16">
            <v>-71</v>
          </cell>
          <cell r="HJ16">
            <v>0</v>
          </cell>
          <cell r="HK16">
            <v>0</v>
          </cell>
          <cell r="HL16">
            <v>0</v>
          </cell>
          <cell r="HM16">
            <v>0</v>
          </cell>
          <cell r="HN16">
            <v>0</v>
          </cell>
          <cell r="HO16">
            <v>71</v>
          </cell>
          <cell r="HP16">
            <v>71</v>
          </cell>
          <cell r="HQ16">
            <v>8390</v>
          </cell>
          <cell r="HR16">
            <v>6342</v>
          </cell>
          <cell r="HS16">
            <v>7.8</v>
          </cell>
          <cell r="HT16">
            <v>0</v>
          </cell>
          <cell r="HU16">
            <v>0</v>
          </cell>
          <cell r="HV16">
            <v>0</v>
          </cell>
          <cell r="HW16">
            <v>0</v>
          </cell>
          <cell r="HX16">
            <v>0</v>
          </cell>
          <cell r="HY16">
            <v>0</v>
          </cell>
          <cell r="HZ16">
            <v>0</v>
          </cell>
          <cell r="IA16">
            <v>0</v>
          </cell>
          <cell r="IB16">
            <v>0</v>
          </cell>
          <cell r="IC16">
            <v>0</v>
          </cell>
          <cell r="ID16">
            <v>0</v>
          </cell>
          <cell r="IE16">
            <v>0</v>
          </cell>
          <cell r="IF16">
            <v>0</v>
          </cell>
          <cell r="IG16">
            <v>0</v>
          </cell>
          <cell r="IH16">
            <v>0</v>
          </cell>
          <cell r="II16">
            <v>0</v>
          </cell>
          <cell r="IJ16">
            <v>0</v>
          </cell>
          <cell r="IK16">
            <v>0</v>
          </cell>
          <cell r="IL16">
            <v>0</v>
          </cell>
          <cell r="IM16">
            <v>0</v>
          </cell>
          <cell r="IN16">
            <v>0</v>
          </cell>
          <cell r="IO16">
            <v>0</v>
          </cell>
          <cell r="IP16">
            <v>0</v>
          </cell>
          <cell r="IQ16">
            <v>0</v>
          </cell>
          <cell r="IR16">
            <v>0</v>
          </cell>
          <cell r="IS16">
            <v>0</v>
          </cell>
          <cell r="IT16">
            <v>0</v>
          </cell>
          <cell r="IU16">
            <v>2748</v>
          </cell>
          <cell r="IV16">
            <v>2687</v>
          </cell>
          <cell r="IW16">
            <v>377</v>
          </cell>
          <cell r="IX16">
            <v>189</v>
          </cell>
          <cell r="IY16">
            <v>880</v>
          </cell>
          <cell r="IZ16">
            <v>993</v>
          </cell>
          <cell r="JA16">
            <v>429</v>
          </cell>
          <cell r="JB16">
            <v>0</v>
          </cell>
        </row>
        <row r="17">
          <cell r="A17" t="str">
            <v>1959/1960</v>
          </cell>
          <cell r="B17">
            <v>2660</v>
          </cell>
          <cell r="C17">
            <v>2456</v>
          </cell>
          <cell r="D17">
            <v>94</v>
          </cell>
          <cell r="E17">
            <v>226</v>
          </cell>
          <cell r="F17">
            <v>906</v>
          </cell>
          <cell r="G17">
            <v>178</v>
          </cell>
          <cell r="H17">
            <v>255</v>
          </cell>
          <cell r="I17">
            <v>239</v>
          </cell>
          <cell r="J17">
            <v>18</v>
          </cell>
          <cell r="K17">
            <v>7032</v>
          </cell>
          <cell r="L17">
            <v>2840</v>
          </cell>
          <cell r="M17">
            <v>379</v>
          </cell>
          <cell r="N17">
            <v>1441</v>
          </cell>
          <cell r="O17">
            <v>64</v>
          </cell>
          <cell r="P17">
            <v>719</v>
          </cell>
          <cell r="Q17">
            <v>61</v>
          </cell>
          <cell r="R17">
            <v>0</v>
          </cell>
          <cell r="S17">
            <v>819</v>
          </cell>
          <cell r="T17">
            <v>6323</v>
          </cell>
          <cell r="U17">
            <v>709</v>
          </cell>
          <cell r="V17">
            <v>178</v>
          </cell>
          <cell r="W17">
            <v>531</v>
          </cell>
          <cell r="X17">
            <v>327</v>
          </cell>
          <cell r="Y17">
            <v>178</v>
          </cell>
          <cell r="Z17">
            <v>-12</v>
          </cell>
          <cell r="AA17">
            <v>-44</v>
          </cell>
          <cell r="AB17">
            <v>68</v>
          </cell>
          <cell r="AC17">
            <v>0</v>
          </cell>
          <cell r="AD17">
            <v>-249</v>
          </cell>
          <cell r="AE17">
            <v>282</v>
          </cell>
          <cell r="AF17">
            <v>0</v>
          </cell>
          <cell r="AG17">
            <v>0</v>
          </cell>
          <cell r="AH17">
            <v>0</v>
          </cell>
          <cell r="AI17">
            <v>0</v>
          </cell>
          <cell r="AJ17">
            <v>0</v>
          </cell>
          <cell r="AK17">
            <v>-282</v>
          </cell>
          <cell r="AL17">
            <v>0</v>
          </cell>
          <cell r="AM17">
            <v>0</v>
          </cell>
          <cell r="AN17">
            <v>-282</v>
          </cell>
          <cell r="AO17">
            <v>6750</v>
          </cell>
          <cell r="AP17">
            <v>409</v>
          </cell>
          <cell r="AQ17">
            <v>324</v>
          </cell>
          <cell r="AR17">
            <v>70</v>
          </cell>
          <cell r="AS17">
            <v>308</v>
          </cell>
          <cell r="AT17">
            <v>-123</v>
          </cell>
          <cell r="AU17">
            <v>0</v>
          </cell>
          <cell r="AV17">
            <v>988</v>
          </cell>
          <cell r="AW17">
            <v>1276</v>
          </cell>
          <cell r="AX17">
            <v>34</v>
          </cell>
          <cell r="AY17">
            <v>38</v>
          </cell>
          <cell r="AZ17">
            <v>0</v>
          </cell>
          <cell r="BA17">
            <v>719</v>
          </cell>
          <cell r="BB17">
            <v>0</v>
          </cell>
          <cell r="BC17">
            <v>146</v>
          </cell>
          <cell r="BD17">
            <v>775</v>
          </cell>
          <cell r="BE17">
            <v>213</v>
          </cell>
          <cell r="BF17">
            <v>70</v>
          </cell>
          <cell r="BG17">
            <v>143</v>
          </cell>
          <cell r="BH17">
            <v>588</v>
          </cell>
          <cell r="BI17">
            <v>70</v>
          </cell>
          <cell r="BJ17">
            <v>0</v>
          </cell>
          <cell r="BK17">
            <v>44</v>
          </cell>
          <cell r="BL17">
            <v>8</v>
          </cell>
          <cell r="BM17">
            <v>0</v>
          </cell>
          <cell r="BN17">
            <v>-482</v>
          </cell>
          <cell r="BO17">
            <v>-339</v>
          </cell>
          <cell r="BP17">
            <v>0</v>
          </cell>
          <cell r="BQ17">
            <v>0</v>
          </cell>
          <cell r="BR17">
            <v>0</v>
          </cell>
          <cell r="BS17">
            <v>0</v>
          </cell>
          <cell r="BT17">
            <v>0</v>
          </cell>
          <cell r="BU17">
            <v>339</v>
          </cell>
          <cell r="BV17">
            <v>0</v>
          </cell>
          <cell r="BW17">
            <v>339</v>
          </cell>
          <cell r="BX17">
            <v>1327</v>
          </cell>
          <cell r="BY17">
            <v>2660</v>
          </cell>
          <cell r="BZ17">
            <v>2865</v>
          </cell>
          <cell r="CA17">
            <v>418</v>
          </cell>
          <cell r="CB17">
            <v>226</v>
          </cell>
          <cell r="CC17">
            <v>906</v>
          </cell>
          <cell r="CD17">
            <v>248</v>
          </cell>
          <cell r="CE17">
            <v>563</v>
          </cell>
          <cell r="CF17">
            <v>116</v>
          </cell>
          <cell r="CG17">
            <v>18</v>
          </cell>
          <cell r="CH17">
            <v>8020</v>
          </cell>
          <cell r="CI17">
            <v>4116</v>
          </cell>
          <cell r="CJ17">
            <v>413</v>
          </cell>
          <cell r="CK17">
            <v>1479</v>
          </cell>
          <cell r="CL17">
            <v>64</v>
          </cell>
          <cell r="CM17">
            <v>61</v>
          </cell>
          <cell r="CN17">
            <v>0</v>
          </cell>
          <cell r="CO17">
            <v>965</v>
          </cell>
          <cell r="CP17">
            <v>7098</v>
          </cell>
          <cell r="CQ17">
            <v>922</v>
          </cell>
          <cell r="CR17">
            <v>248</v>
          </cell>
          <cell r="CS17">
            <v>674</v>
          </cell>
          <cell r="CT17">
            <v>915</v>
          </cell>
          <cell r="CU17">
            <v>248</v>
          </cell>
          <cell r="CV17">
            <v>-12</v>
          </cell>
          <cell r="CW17">
            <v>0</v>
          </cell>
          <cell r="CX17">
            <v>76</v>
          </cell>
          <cell r="CY17">
            <v>0</v>
          </cell>
          <cell r="CZ17">
            <v>-731</v>
          </cell>
          <cell r="DA17">
            <v>-57</v>
          </cell>
          <cell r="DB17">
            <v>0</v>
          </cell>
          <cell r="DC17">
            <v>0</v>
          </cell>
          <cell r="DD17">
            <v>0</v>
          </cell>
          <cell r="DE17">
            <v>0</v>
          </cell>
          <cell r="DF17">
            <v>0</v>
          </cell>
          <cell r="DG17">
            <v>57</v>
          </cell>
          <cell r="DH17">
            <v>0</v>
          </cell>
          <cell r="DI17">
            <v>57</v>
          </cell>
          <cell r="DJ17">
            <v>8077</v>
          </cell>
          <cell r="DK17">
            <v>12</v>
          </cell>
          <cell r="DL17">
            <v>876</v>
          </cell>
          <cell r="DM17">
            <v>-396</v>
          </cell>
          <cell r="DN17">
            <v>-116</v>
          </cell>
          <cell r="DO17">
            <v>0</v>
          </cell>
          <cell r="DP17">
            <v>352</v>
          </cell>
          <cell r="DQ17">
            <v>134</v>
          </cell>
          <cell r="DR17">
            <v>134</v>
          </cell>
          <cell r="DS17">
            <v>218</v>
          </cell>
          <cell r="DT17">
            <v>437</v>
          </cell>
          <cell r="DU17">
            <v>-219</v>
          </cell>
          <cell r="DV17">
            <v>797</v>
          </cell>
          <cell r="DW17">
            <v>437</v>
          </cell>
          <cell r="DX17">
            <v>-60</v>
          </cell>
          <cell r="DY17">
            <v>0</v>
          </cell>
          <cell r="DZ17">
            <v>0</v>
          </cell>
          <cell r="EA17">
            <v>7</v>
          </cell>
          <cell r="EB17">
            <v>-293</v>
          </cell>
          <cell r="EC17">
            <v>-512</v>
          </cell>
          <cell r="ED17">
            <v>0</v>
          </cell>
          <cell r="EE17">
            <v>0</v>
          </cell>
          <cell r="EF17">
            <v>0</v>
          </cell>
          <cell r="EG17">
            <v>0</v>
          </cell>
          <cell r="EH17">
            <v>0</v>
          </cell>
          <cell r="EI17">
            <v>512</v>
          </cell>
          <cell r="EJ17">
            <v>0</v>
          </cell>
          <cell r="EK17">
            <v>512</v>
          </cell>
          <cell r="EL17">
            <v>864</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cell r="FE17">
            <v>0</v>
          </cell>
          <cell r="FF17">
            <v>0</v>
          </cell>
          <cell r="FG17">
            <v>0</v>
          </cell>
          <cell r="FH17">
            <v>0</v>
          </cell>
          <cell r="FI17">
            <v>0</v>
          </cell>
          <cell r="FJ17">
            <v>0</v>
          </cell>
          <cell r="FK17">
            <v>0</v>
          </cell>
          <cell r="FL17">
            <v>0</v>
          </cell>
          <cell r="FM17">
            <v>0</v>
          </cell>
          <cell r="FN17">
            <v>0</v>
          </cell>
          <cell r="FO17">
            <v>0</v>
          </cell>
          <cell r="FP17">
            <v>0</v>
          </cell>
          <cell r="FQ17">
            <v>0</v>
          </cell>
          <cell r="FR17">
            <v>0</v>
          </cell>
          <cell r="FS17">
            <v>0</v>
          </cell>
          <cell r="FT17">
            <v>0</v>
          </cell>
          <cell r="FU17">
            <v>0</v>
          </cell>
          <cell r="FV17">
            <v>0</v>
          </cell>
          <cell r="FW17">
            <v>0</v>
          </cell>
          <cell r="FX17">
            <v>0</v>
          </cell>
          <cell r="FY17">
            <v>0</v>
          </cell>
          <cell r="FZ17">
            <v>0</v>
          </cell>
          <cell r="GA17">
            <v>0</v>
          </cell>
          <cell r="GB17">
            <v>0</v>
          </cell>
          <cell r="GC17">
            <v>0</v>
          </cell>
          <cell r="GD17">
            <v>0</v>
          </cell>
          <cell r="GE17">
            <v>0</v>
          </cell>
          <cell r="GF17">
            <v>2648</v>
          </cell>
          <cell r="GG17">
            <v>2865</v>
          </cell>
          <cell r="GH17">
            <v>418</v>
          </cell>
          <cell r="GI17">
            <v>226</v>
          </cell>
          <cell r="GJ17">
            <v>906</v>
          </cell>
          <cell r="GK17">
            <v>1124</v>
          </cell>
          <cell r="GL17">
            <v>167</v>
          </cell>
          <cell r="GM17">
            <v>0</v>
          </cell>
          <cell r="GN17">
            <v>18</v>
          </cell>
          <cell r="GO17">
            <v>8372</v>
          </cell>
          <cell r="GP17">
            <v>4116</v>
          </cell>
          <cell r="GQ17">
            <v>413</v>
          </cell>
          <cell r="GR17">
            <v>1479</v>
          </cell>
          <cell r="GS17">
            <v>64</v>
          </cell>
          <cell r="GT17">
            <v>61</v>
          </cell>
          <cell r="GU17">
            <v>0</v>
          </cell>
          <cell r="GV17">
            <v>1099</v>
          </cell>
          <cell r="GW17">
            <v>0</v>
          </cell>
          <cell r="GX17">
            <v>7232</v>
          </cell>
          <cell r="GY17">
            <v>1140</v>
          </cell>
          <cell r="GZ17">
            <v>685</v>
          </cell>
          <cell r="HA17">
            <v>455</v>
          </cell>
          <cell r="HB17">
            <v>1712</v>
          </cell>
          <cell r="HC17">
            <v>685</v>
          </cell>
          <cell r="HD17">
            <v>-72</v>
          </cell>
          <cell r="HE17">
            <v>0</v>
          </cell>
          <cell r="HF17">
            <v>76</v>
          </cell>
          <cell r="HG17">
            <v>7</v>
          </cell>
          <cell r="HH17">
            <v>-1024</v>
          </cell>
          <cell r="HI17">
            <v>-569</v>
          </cell>
          <cell r="HJ17">
            <v>0</v>
          </cell>
          <cell r="HK17">
            <v>0</v>
          </cell>
          <cell r="HL17">
            <v>0</v>
          </cell>
          <cell r="HM17">
            <v>0</v>
          </cell>
          <cell r="HN17">
            <v>0</v>
          </cell>
          <cell r="HO17">
            <v>569</v>
          </cell>
          <cell r="HP17">
            <v>569</v>
          </cell>
          <cell r="HQ17">
            <v>8941</v>
          </cell>
          <cell r="HR17">
            <v>6750</v>
          </cell>
          <cell r="HS17">
            <v>11.4</v>
          </cell>
          <cell r="HT17">
            <v>0</v>
          </cell>
          <cell r="HU17">
            <v>0</v>
          </cell>
          <cell r="HV17">
            <v>0</v>
          </cell>
          <cell r="HW17">
            <v>0</v>
          </cell>
          <cell r="HX17">
            <v>0</v>
          </cell>
          <cell r="HY17">
            <v>0</v>
          </cell>
          <cell r="HZ17">
            <v>0</v>
          </cell>
          <cell r="IA17">
            <v>0</v>
          </cell>
          <cell r="IB17">
            <v>0</v>
          </cell>
          <cell r="IC17">
            <v>0</v>
          </cell>
          <cell r="ID17">
            <v>0</v>
          </cell>
          <cell r="IE17">
            <v>0</v>
          </cell>
          <cell r="IF17">
            <v>0</v>
          </cell>
          <cell r="IG17">
            <v>0</v>
          </cell>
          <cell r="IH17">
            <v>0</v>
          </cell>
          <cell r="II17">
            <v>0</v>
          </cell>
          <cell r="IJ17">
            <v>0</v>
          </cell>
          <cell r="IK17">
            <v>0</v>
          </cell>
          <cell r="IL17">
            <v>0</v>
          </cell>
          <cell r="IM17">
            <v>0</v>
          </cell>
          <cell r="IN17">
            <v>0</v>
          </cell>
          <cell r="IO17">
            <v>0</v>
          </cell>
          <cell r="IP17">
            <v>0</v>
          </cell>
          <cell r="IQ17">
            <v>0</v>
          </cell>
          <cell r="IR17">
            <v>0</v>
          </cell>
          <cell r="IS17">
            <v>0</v>
          </cell>
          <cell r="IT17">
            <v>0</v>
          </cell>
          <cell r="IU17">
            <v>2648</v>
          </cell>
          <cell r="IV17">
            <v>2865</v>
          </cell>
          <cell r="IW17">
            <v>418</v>
          </cell>
          <cell r="IX17">
            <v>226</v>
          </cell>
          <cell r="IY17">
            <v>906</v>
          </cell>
          <cell r="IZ17">
            <v>1124</v>
          </cell>
          <cell r="JA17">
            <v>167</v>
          </cell>
          <cell r="JB17">
            <v>0</v>
          </cell>
        </row>
        <row r="18">
          <cell r="A18" t="str">
            <v>1960/1961</v>
          </cell>
          <cell r="B18">
            <v>2883</v>
          </cell>
          <cell r="C18">
            <v>2548</v>
          </cell>
          <cell r="D18">
            <v>104</v>
          </cell>
          <cell r="E18">
            <v>236</v>
          </cell>
          <cell r="F18">
            <v>913</v>
          </cell>
          <cell r="G18">
            <v>184</v>
          </cell>
          <cell r="H18">
            <v>272</v>
          </cell>
          <cell r="I18">
            <v>269</v>
          </cell>
          <cell r="J18">
            <v>19</v>
          </cell>
          <cell r="K18">
            <v>7428</v>
          </cell>
          <cell r="L18">
            <v>3036</v>
          </cell>
          <cell r="M18">
            <v>476</v>
          </cell>
          <cell r="N18">
            <v>1456</v>
          </cell>
          <cell r="O18">
            <v>79</v>
          </cell>
          <cell r="P18">
            <v>791</v>
          </cell>
          <cell r="Q18">
            <v>53</v>
          </cell>
          <cell r="R18">
            <v>0</v>
          </cell>
          <cell r="S18">
            <v>887</v>
          </cell>
          <cell r="T18">
            <v>6778</v>
          </cell>
          <cell r="U18">
            <v>650</v>
          </cell>
          <cell r="V18">
            <v>184</v>
          </cell>
          <cell r="W18">
            <v>466</v>
          </cell>
          <cell r="X18">
            <v>322</v>
          </cell>
          <cell r="Y18">
            <v>184</v>
          </cell>
          <cell r="Z18">
            <v>-11</v>
          </cell>
          <cell r="AA18">
            <v>-47</v>
          </cell>
          <cell r="AB18">
            <v>81</v>
          </cell>
          <cell r="AC18">
            <v>0</v>
          </cell>
          <cell r="AD18">
            <v>-255</v>
          </cell>
          <cell r="AE18">
            <v>211</v>
          </cell>
          <cell r="AF18">
            <v>0</v>
          </cell>
          <cell r="AG18">
            <v>0</v>
          </cell>
          <cell r="AH18">
            <v>0</v>
          </cell>
          <cell r="AI18">
            <v>0</v>
          </cell>
          <cell r="AJ18">
            <v>0</v>
          </cell>
          <cell r="AK18">
            <v>-211</v>
          </cell>
          <cell r="AL18">
            <v>0</v>
          </cell>
          <cell r="AM18">
            <v>0</v>
          </cell>
          <cell r="AN18">
            <v>-211</v>
          </cell>
          <cell r="AO18">
            <v>7217</v>
          </cell>
          <cell r="AP18">
            <v>439</v>
          </cell>
          <cell r="AQ18">
            <v>345</v>
          </cell>
          <cell r="AR18">
            <v>78</v>
          </cell>
          <cell r="AS18">
            <v>334</v>
          </cell>
          <cell r="AT18">
            <v>-134</v>
          </cell>
          <cell r="AU18">
            <v>0</v>
          </cell>
          <cell r="AV18">
            <v>1062</v>
          </cell>
          <cell r="AW18">
            <v>1377</v>
          </cell>
          <cell r="AX18">
            <v>38</v>
          </cell>
          <cell r="AY18">
            <v>41</v>
          </cell>
          <cell r="AZ18">
            <v>0</v>
          </cell>
          <cell r="BA18">
            <v>791</v>
          </cell>
          <cell r="BB18">
            <v>0</v>
          </cell>
          <cell r="BC18">
            <v>182</v>
          </cell>
          <cell r="BD18">
            <v>847</v>
          </cell>
          <cell r="BE18">
            <v>215</v>
          </cell>
          <cell r="BF18">
            <v>78</v>
          </cell>
          <cell r="BG18">
            <v>137</v>
          </cell>
          <cell r="BH18">
            <v>628</v>
          </cell>
          <cell r="BI18">
            <v>78</v>
          </cell>
          <cell r="BJ18">
            <v>0</v>
          </cell>
          <cell r="BK18">
            <v>47</v>
          </cell>
          <cell r="BL18">
            <v>13</v>
          </cell>
          <cell r="BM18">
            <v>0</v>
          </cell>
          <cell r="BN18">
            <v>-516</v>
          </cell>
          <cell r="BO18">
            <v>-379</v>
          </cell>
          <cell r="BP18">
            <v>0</v>
          </cell>
          <cell r="BQ18">
            <v>0</v>
          </cell>
          <cell r="BR18">
            <v>0</v>
          </cell>
          <cell r="BS18">
            <v>0</v>
          </cell>
          <cell r="BT18">
            <v>0</v>
          </cell>
          <cell r="BU18">
            <v>379</v>
          </cell>
          <cell r="BV18">
            <v>0</v>
          </cell>
          <cell r="BW18">
            <v>379</v>
          </cell>
          <cell r="BX18">
            <v>1441</v>
          </cell>
          <cell r="BY18">
            <v>2883</v>
          </cell>
          <cell r="BZ18">
            <v>2987</v>
          </cell>
          <cell r="CA18">
            <v>449</v>
          </cell>
          <cell r="CB18">
            <v>236</v>
          </cell>
          <cell r="CC18">
            <v>913</v>
          </cell>
          <cell r="CD18">
            <v>262</v>
          </cell>
          <cell r="CE18">
            <v>606</v>
          </cell>
          <cell r="CF18">
            <v>135</v>
          </cell>
          <cell r="CG18">
            <v>19</v>
          </cell>
          <cell r="CH18">
            <v>8490</v>
          </cell>
          <cell r="CI18">
            <v>4413</v>
          </cell>
          <cell r="CJ18">
            <v>514</v>
          </cell>
          <cell r="CK18">
            <v>1497</v>
          </cell>
          <cell r="CL18">
            <v>79</v>
          </cell>
          <cell r="CM18">
            <v>53</v>
          </cell>
          <cell r="CN18">
            <v>0</v>
          </cell>
          <cell r="CO18">
            <v>1069</v>
          </cell>
          <cell r="CP18">
            <v>7625</v>
          </cell>
          <cell r="CQ18">
            <v>865</v>
          </cell>
          <cell r="CR18">
            <v>262</v>
          </cell>
          <cell r="CS18">
            <v>603</v>
          </cell>
          <cell r="CT18">
            <v>950</v>
          </cell>
          <cell r="CU18">
            <v>262</v>
          </cell>
          <cell r="CV18">
            <v>-11</v>
          </cell>
          <cell r="CW18">
            <v>0</v>
          </cell>
          <cell r="CX18">
            <v>94</v>
          </cell>
          <cell r="CY18">
            <v>0</v>
          </cell>
          <cell r="CZ18">
            <v>-771</v>
          </cell>
          <cell r="DA18">
            <v>-168</v>
          </cell>
          <cell r="DB18">
            <v>0</v>
          </cell>
          <cell r="DC18">
            <v>0</v>
          </cell>
          <cell r="DD18">
            <v>0</v>
          </cell>
          <cell r="DE18">
            <v>0</v>
          </cell>
          <cell r="DF18">
            <v>0</v>
          </cell>
          <cell r="DG18">
            <v>168</v>
          </cell>
          <cell r="DH18">
            <v>0</v>
          </cell>
          <cell r="DI18">
            <v>168</v>
          </cell>
          <cell r="DJ18">
            <v>8658</v>
          </cell>
          <cell r="DK18">
            <v>30</v>
          </cell>
          <cell r="DL18">
            <v>1012</v>
          </cell>
          <cell r="DM18">
            <v>-424</v>
          </cell>
          <cell r="DN18">
            <v>-135</v>
          </cell>
          <cell r="DO18">
            <v>0</v>
          </cell>
          <cell r="DP18">
            <v>423</v>
          </cell>
          <cell r="DQ18">
            <v>142</v>
          </cell>
          <cell r="DR18">
            <v>142</v>
          </cell>
          <cell r="DS18">
            <v>281</v>
          </cell>
          <cell r="DT18">
            <v>480</v>
          </cell>
          <cell r="DU18">
            <v>-199</v>
          </cell>
          <cell r="DV18">
            <v>812</v>
          </cell>
          <cell r="DW18">
            <v>480</v>
          </cell>
          <cell r="DX18">
            <v>-29</v>
          </cell>
          <cell r="DY18">
            <v>0</v>
          </cell>
          <cell r="DZ18">
            <v>0</v>
          </cell>
          <cell r="EA18">
            <v>8</v>
          </cell>
          <cell r="EB18">
            <v>-295</v>
          </cell>
          <cell r="EC18">
            <v>-494</v>
          </cell>
          <cell r="ED18">
            <v>0</v>
          </cell>
          <cell r="EE18">
            <v>0</v>
          </cell>
          <cell r="EF18">
            <v>0</v>
          </cell>
          <cell r="EG18">
            <v>0</v>
          </cell>
          <cell r="EH18">
            <v>0</v>
          </cell>
          <cell r="EI18">
            <v>494</v>
          </cell>
          <cell r="EJ18">
            <v>0</v>
          </cell>
          <cell r="EK18">
            <v>494</v>
          </cell>
          <cell r="EL18">
            <v>917</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v>
          </cell>
          <cell r="FY18">
            <v>0</v>
          </cell>
          <cell r="FZ18">
            <v>0</v>
          </cell>
          <cell r="GA18">
            <v>0</v>
          </cell>
          <cell r="GB18">
            <v>0</v>
          </cell>
          <cell r="GC18">
            <v>0</v>
          </cell>
          <cell r="GD18">
            <v>0</v>
          </cell>
          <cell r="GE18">
            <v>0</v>
          </cell>
          <cell r="GF18">
            <v>2853</v>
          </cell>
          <cell r="GG18">
            <v>2987</v>
          </cell>
          <cell r="GH18">
            <v>449</v>
          </cell>
          <cell r="GI18">
            <v>236</v>
          </cell>
          <cell r="GJ18">
            <v>913</v>
          </cell>
          <cell r="GK18">
            <v>1274</v>
          </cell>
          <cell r="GL18">
            <v>182</v>
          </cell>
          <cell r="GM18">
            <v>0</v>
          </cell>
          <cell r="GN18">
            <v>19</v>
          </cell>
          <cell r="GO18">
            <v>8913</v>
          </cell>
          <cell r="GP18">
            <v>4413</v>
          </cell>
          <cell r="GQ18">
            <v>514</v>
          </cell>
          <cell r="GR18">
            <v>1497</v>
          </cell>
          <cell r="GS18">
            <v>79</v>
          </cell>
          <cell r="GT18">
            <v>53</v>
          </cell>
          <cell r="GU18">
            <v>0</v>
          </cell>
          <cell r="GV18">
            <v>1211</v>
          </cell>
          <cell r="GW18">
            <v>0</v>
          </cell>
          <cell r="GX18">
            <v>7767</v>
          </cell>
          <cell r="GY18">
            <v>1146</v>
          </cell>
          <cell r="GZ18">
            <v>742</v>
          </cell>
          <cell r="HA18">
            <v>404</v>
          </cell>
          <cell r="HB18">
            <v>1762</v>
          </cell>
          <cell r="HC18">
            <v>742</v>
          </cell>
          <cell r="HD18">
            <v>-40</v>
          </cell>
          <cell r="HE18">
            <v>0</v>
          </cell>
          <cell r="HF18">
            <v>94</v>
          </cell>
          <cell r="HG18">
            <v>8</v>
          </cell>
          <cell r="HH18">
            <v>-1066</v>
          </cell>
          <cell r="HI18">
            <v>-662</v>
          </cell>
          <cell r="HJ18">
            <v>0</v>
          </cell>
          <cell r="HK18">
            <v>0</v>
          </cell>
          <cell r="HL18">
            <v>0</v>
          </cell>
          <cell r="HM18">
            <v>0</v>
          </cell>
          <cell r="HN18">
            <v>0</v>
          </cell>
          <cell r="HO18">
            <v>662</v>
          </cell>
          <cell r="HP18">
            <v>662</v>
          </cell>
          <cell r="HQ18">
            <v>9575</v>
          </cell>
          <cell r="HR18">
            <v>7217</v>
          </cell>
          <cell r="HS18">
            <v>11.8</v>
          </cell>
          <cell r="HT18">
            <v>0</v>
          </cell>
          <cell r="HU18">
            <v>0</v>
          </cell>
          <cell r="HV18">
            <v>0</v>
          </cell>
          <cell r="HW18">
            <v>0</v>
          </cell>
          <cell r="HX18">
            <v>0</v>
          </cell>
          <cell r="HY18">
            <v>0</v>
          </cell>
          <cell r="HZ18">
            <v>0</v>
          </cell>
          <cell r="IA18">
            <v>0</v>
          </cell>
          <cell r="IB18">
            <v>0</v>
          </cell>
          <cell r="IC18">
            <v>0</v>
          </cell>
          <cell r="ID18">
            <v>0</v>
          </cell>
          <cell r="IE18">
            <v>0</v>
          </cell>
          <cell r="IF18">
            <v>0</v>
          </cell>
          <cell r="IG18">
            <v>0</v>
          </cell>
          <cell r="IH18">
            <v>0</v>
          </cell>
          <cell r="II18">
            <v>0</v>
          </cell>
          <cell r="IJ18">
            <v>0</v>
          </cell>
          <cell r="IK18">
            <v>0</v>
          </cell>
          <cell r="IL18">
            <v>0</v>
          </cell>
          <cell r="IM18">
            <v>0</v>
          </cell>
          <cell r="IN18">
            <v>0</v>
          </cell>
          <cell r="IO18">
            <v>0</v>
          </cell>
          <cell r="IP18">
            <v>0</v>
          </cell>
          <cell r="IQ18">
            <v>0</v>
          </cell>
          <cell r="IR18">
            <v>0</v>
          </cell>
          <cell r="IS18">
            <v>0</v>
          </cell>
          <cell r="IT18">
            <v>0</v>
          </cell>
          <cell r="IU18">
            <v>2853</v>
          </cell>
          <cell r="IV18">
            <v>2987</v>
          </cell>
          <cell r="IW18">
            <v>449</v>
          </cell>
          <cell r="IX18">
            <v>236</v>
          </cell>
          <cell r="IY18">
            <v>913</v>
          </cell>
          <cell r="IZ18">
            <v>1274</v>
          </cell>
          <cell r="JA18">
            <v>182</v>
          </cell>
          <cell r="JB18">
            <v>0</v>
          </cell>
        </row>
        <row r="19">
          <cell r="A19" t="str">
            <v>1961/1962</v>
          </cell>
          <cell r="B19">
            <v>3278</v>
          </cell>
          <cell r="C19">
            <v>2764</v>
          </cell>
          <cell r="D19">
            <v>113</v>
          </cell>
          <cell r="E19">
            <v>261</v>
          </cell>
          <cell r="F19">
            <v>1144</v>
          </cell>
          <cell r="G19">
            <v>193</v>
          </cell>
          <cell r="H19">
            <v>167</v>
          </cell>
          <cell r="I19">
            <v>338</v>
          </cell>
          <cell r="J19">
            <v>22</v>
          </cell>
          <cell r="K19">
            <v>8280</v>
          </cell>
          <cell r="L19">
            <v>3202</v>
          </cell>
          <cell r="M19">
            <v>572</v>
          </cell>
          <cell r="N19">
            <v>1630</v>
          </cell>
          <cell r="O19">
            <v>106</v>
          </cell>
          <cell r="P19">
            <v>850</v>
          </cell>
          <cell r="Q19">
            <v>54</v>
          </cell>
          <cell r="R19">
            <v>0</v>
          </cell>
          <cell r="S19">
            <v>949</v>
          </cell>
          <cell r="T19">
            <v>7363</v>
          </cell>
          <cell r="U19">
            <v>917</v>
          </cell>
          <cell r="V19">
            <v>193</v>
          </cell>
          <cell r="W19">
            <v>724</v>
          </cell>
          <cell r="X19">
            <v>298</v>
          </cell>
          <cell r="Y19">
            <v>193</v>
          </cell>
          <cell r="Z19">
            <v>8</v>
          </cell>
          <cell r="AA19">
            <v>-47</v>
          </cell>
          <cell r="AB19">
            <v>94</v>
          </cell>
          <cell r="AC19">
            <v>0</v>
          </cell>
          <cell r="AD19">
            <v>-254</v>
          </cell>
          <cell r="AE19">
            <v>470</v>
          </cell>
          <cell r="AF19">
            <v>0</v>
          </cell>
          <cell r="AG19">
            <v>0</v>
          </cell>
          <cell r="AH19">
            <v>0</v>
          </cell>
          <cell r="AI19">
            <v>0</v>
          </cell>
          <cell r="AJ19">
            <v>0</v>
          </cell>
          <cell r="AK19">
            <v>-470</v>
          </cell>
          <cell r="AL19">
            <v>0</v>
          </cell>
          <cell r="AM19">
            <v>0</v>
          </cell>
          <cell r="AN19">
            <v>-470</v>
          </cell>
          <cell r="AO19">
            <v>7810</v>
          </cell>
          <cell r="AP19">
            <v>475</v>
          </cell>
          <cell r="AQ19">
            <v>373</v>
          </cell>
          <cell r="AR19">
            <v>87</v>
          </cell>
          <cell r="AS19">
            <v>359</v>
          </cell>
          <cell r="AT19">
            <v>-125</v>
          </cell>
          <cell r="AU19">
            <v>0</v>
          </cell>
          <cell r="AV19">
            <v>1169</v>
          </cell>
          <cell r="AW19">
            <v>1520</v>
          </cell>
          <cell r="AX19">
            <v>51</v>
          </cell>
          <cell r="AY19">
            <v>44</v>
          </cell>
          <cell r="AZ19">
            <v>0</v>
          </cell>
          <cell r="BA19">
            <v>850</v>
          </cell>
          <cell r="BB19">
            <v>0</v>
          </cell>
          <cell r="BC19">
            <v>219</v>
          </cell>
          <cell r="BD19">
            <v>984</v>
          </cell>
          <cell r="BE19">
            <v>185</v>
          </cell>
          <cell r="BF19">
            <v>87</v>
          </cell>
          <cell r="BG19">
            <v>98</v>
          </cell>
          <cell r="BH19">
            <v>730</v>
          </cell>
          <cell r="BI19">
            <v>87</v>
          </cell>
          <cell r="BJ19">
            <v>0</v>
          </cell>
          <cell r="BK19">
            <v>46</v>
          </cell>
          <cell r="BL19">
            <v>18</v>
          </cell>
          <cell r="BM19">
            <v>0</v>
          </cell>
          <cell r="BN19">
            <v>-615</v>
          </cell>
          <cell r="BO19">
            <v>-517</v>
          </cell>
          <cell r="BP19">
            <v>0</v>
          </cell>
          <cell r="BQ19">
            <v>0</v>
          </cell>
          <cell r="BR19">
            <v>0</v>
          </cell>
          <cell r="BS19">
            <v>0</v>
          </cell>
          <cell r="BT19">
            <v>0</v>
          </cell>
          <cell r="BU19">
            <v>517</v>
          </cell>
          <cell r="BV19">
            <v>0</v>
          </cell>
          <cell r="BW19">
            <v>517</v>
          </cell>
          <cell r="BX19">
            <v>1686</v>
          </cell>
          <cell r="BY19">
            <v>3278</v>
          </cell>
          <cell r="BZ19">
            <v>3239</v>
          </cell>
          <cell r="CA19">
            <v>486</v>
          </cell>
          <cell r="CB19">
            <v>261</v>
          </cell>
          <cell r="CC19">
            <v>1144</v>
          </cell>
          <cell r="CD19">
            <v>280</v>
          </cell>
          <cell r="CE19">
            <v>526</v>
          </cell>
          <cell r="CF19">
            <v>213</v>
          </cell>
          <cell r="CG19">
            <v>22</v>
          </cell>
          <cell r="CH19">
            <v>9449</v>
          </cell>
          <cell r="CI19">
            <v>4722</v>
          </cell>
          <cell r="CJ19">
            <v>623</v>
          </cell>
          <cell r="CK19">
            <v>1674</v>
          </cell>
          <cell r="CL19">
            <v>106</v>
          </cell>
          <cell r="CM19">
            <v>54</v>
          </cell>
          <cell r="CN19">
            <v>0</v>
          </cell>
          <cell r="CO19">
            <v>1168</v>
          </cell>
          <cell r="CP19">
            <v>8347</v>
          </cell>
          <cell r="CQ19">
            <v>1102</v>
          </cell>
          <cell r="CR19">
            <v>280</v>
          </cell>
          <cell r="CS19">
            <v>822</v>
          </cell>
          <cell r="CT19">
            <v>1028</v>
          </cell>
          <cell r="CU19">
            <v>280</v>
          </cell>
          <cell r="CV19">
            <v>8</v>
          </cell>
          <cell r="CW19">
            <v>-1</v>
          </cell>
          <cell r="CX19">
            <v>112</v>
          </cell>
          <cell r="CY19">
            <v>0</v>
          </cell>
          <cell r="CZ19">
            <v>-869</v>
          </cell>
          <cell r="DA19">
            <v>-47</v>
          </cell>
          <cell r="DB19">
            <v>0</v>
          </cell>
          <cell r="DC19">
            <v>0</v>
          </cell>
          <cell r="DD19">
            <v>0</v>
          </cell>
          <cell r="DE19">
            <v>0</v>
          </cell>
          <cell r="DF19">
            <v>0</v>
          </cell>
          <cell r="DG19">
            <v>47</v>
          </cell>
          <cell r="DH19">
            <v>0</v>
          </cell>
          <cell r="DI19">
            <v>47</v>
          </cell>
          <cell r="DJ19">
            <v>9496</v>
          </cell>
          <cell r="DK19">
            <v>8</v>
          </cell>
          <cell r="DL19">
            <v>1089</v>
          </cell>
          <cell r="DM19">
            <v>-337</v>
          </cell>
          <cell r="DN19">
            <v>-213</v>
          </cell>
          <cell r="DO19">
            <v>0</v>
          </cell>
          <cell r="DP19">
            <v>531</v>
          </cell>
          <cell r="DQ19">
            <v>139</v>
          </cell>
          <cell r="DR19">
            <v>139</v>
          </cell>
          <cell r="DS19">
            <v>392</v>
          </cell>
          <cell r="DT19">
            <v>585</v>
          </cell>
          <cell r="DU19">
            <v>-193</v>
          </cell>
          <cell r="DV19">
            <v>963</v>
          </cell>
          <cell r="DW19">
            <v>585</v>
          </cell>
          <cell r="DX19">
            <v>0</v>
          </cell>
          <cell r="DY19">
            <v>1</v>
          </cell>
          <cell r="DZ19">
            <v>0</v>
          </cell>
          <cell r="EA19">
            <v>7</v>
          </cell>
          <cell r="EB19">
            <v>-370</v>
          </cell>
          <cell r="EC19">
            <v>-563</v>
          </cell>
          <cell r="ED19">
            <v>0</v>
          </cell>
          <cell r="EE19">
            <v>0</v>
          </cell>
          <cell r="EF19">
            <v>0</v>
          </cell>
          <cell r="EG19">
            <v>0</v>
          </cell>
          <cell r="EH19">
            <v>0</v>
          </cell>
          <cell r="EI19">
            <v>563</v>
          </cell>
          <cell r="EJ19">
            <v>0</v>
          </cell>
          <cell r="EK19">
            <v>563</v>
          </cell>
          <cell r="EL19">
            <v>1094</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D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cell r="GE19">
            <v>0</v>
          </cell>
          <cell r="GF19">
            <v>3270</v>
          </cell>
          <cell r="GG19">
            <v>3239</v>
          </cell>
          <cell r="GH19">
            <v>486</v>
          </cell>
          <cell r="GI19">
            <v>261</v>
          </cell>
          <cell r="GJ19">
            <v>1144</v>
          </cell>
          <cell r="GK19">
            <v>1369</v>
          </cell>
          <cell r="GL19">
            <v>189</v>
          </cell>
          <cell r="GM19">
            <v>0</v>
          </cell>
          <cell r="GN19">
            <v>22</v>
          </cell>
          <cell r="GO19">
            <v>9980</v>
          </cell>
          <cell r="GP19">
            <v>4722</v>
          </cell>
          <cell r="GQ19">
            <v>623</v>
          </cell>
          <cell r="GR19">
            <v>1674</v>
          </cell>
          <cell r="GS19">
            <v>106</v>
          </cell>
          <cell r="GT19">
            <v>54</v>
          </cell>
          <cell r="GU19">
            <v>0</v>
          </cell>
          <cell r="GV19">
            <v>1307</v>
          </cell>
          <cell r="GW19">
            <v>0</v>
          </cell>
          <cell r="GX19">
            <v>8486</v>
          </cell>
          <cell r="GY19">
            <v>1494</v>
          </cell>
          <cell r="GZ19">
            <v>865</v>
          </cell>
          <cell r="HA19">
            <v>629</v>
          </cell>
          <cell r="HB19">
            <v>1991</v>
          </cell>
          <cell r="HC19">
            <v>865</v>
          </cell>
          <cell r="HD19">
            <v>8</v>
          </cell>
          <cell r="HE19">
            <v>0</v>
          </cell>
          <cell r="HF19">
            <v>112</v>
          </cell>
          <cell r="HG19">
            <v>7</v>
          </cell>
          <cell r="HH19">
            <v>-1239</v>
          </cell>
          <cell r="HI19">
            <v>-610</v>
          </cell>
          <cell r="HJ19">
            <v>0</v>
          </cell>
          <cell r="HK19">
            <v>0</v>
          </cell>
          <cell r="HL19">
            <v>0</v>
          </cell>
          <cell r="HM19">
            <v>0</v>
          </cell>
          <cell r="HN19">
            <v>0</v>
          </cell>
          <cell r="HO19">
            <v>610</v>
          </cell>
          <cell r="HP19">
            <v>610</v>
          </cell>
          <cell r="HQ19">
            <v>10590</v>
          </cell>
          <cell r="HR19">
            <v>7810</v>
          </cell>
          <cell r="HS19">
            <v>11.4</v>
          </cell>
          <cell r="HT19">
            <v>0</v>
          </cell>
          <cell r="HU19">
            <v>0</v>
          </cell>
          <cell r="HV19">
            <v>0</v>
          </cell>
          <cell r="HW19">
            <v>0</v>
          </cell>
          <cell r="HX19">
            <v>0</v>
          </cell>
          <cell r="HY19">
            <v>0</v>
          </cell>
          <cell r="HZ19">
            <v>0</v>
          </cell>
          <cell r="IA19">
            <v>0</v>
          </cell>
          <cell r="IB19">
            <v>0</v>
          </cell>
          <cell r="IC19">
            <v>0</v>
          </cell>
          <cell r="ID19">
            <v>0</v>
          </cell>
          <cell r="IE19">
            <v>0</v>
          </cell>
          <cell r="IF19">
            <v>0</v>
          </cell>
          <cell r="IG19">
            <v>0</v>
          </cell>
          <cell r="IH19">
            <v>0</v>
          </cell>
          <cell r="II19">
            <v>0</v>
          </cell>
          <cell r="IJ19">
            <v>0</v>
          </cell>
          <cell r="IK19">
            <v>0</v>
          </cell>
          <cell r="IL19">
            <v>0</v>
          </cell>
          <cell r="IM19">
            <v>0</v>
          </cell>
          <cell r="IN19">
            <v>0</v>
          </cell>
          <cell r="IO19">
            <v>0</v>
          </cell>
          <cell r="IP19">
            <v>0</v>
          </cell>
          <cell r="IQ19">
            <v>0</v>
          </cell>
          <cell r="IR19">
            <v>0</v>
          </cell>
          <cell r="IS19">
            <v>0</v>
          </cell>
          <cell r="IT19">
            <v>0</v>
          </cell>
          <cell r="IU19">
            <v>3270</v>
          </cell>
          <cell r="IV19">
            <v>3239</v>
          </cell>
          <cell r="IW19">
            <v>486</v>
          </cell>
          <cell r="IX19">
            <v>261</v>
          </cell>
          <cell r="IY19">
            <v>1144</v>
          </cell>
          <cell r="IZ19">
            <v>1369</v>
          </cell>
          <cell r="JA19">
            <v>189</v>
          </cell>
          <cell r="JB19">
            <v>0</v>
          </cell>
        </row>
        <row r="20">
          <cell r="A20" t="str">
            <v>1962/1963</v>
          </cell>
          <cell r="B20">
            <v>3355</v>
          </cell>
          <cell r="C20">
            <v>2834</v>
          </cell>
          <cell r="D20">
            <v>139</v>
          </cell>
          <cell r="E20">
            <v>270</v>
          </cell>
          <cell r="F20">
            <v>1194</v>
          </cell>
          <cell r="G20">
            <v>202</v>
          </cell>
          <cell r="H20">
            <v>173</v>
          </cell>
          <cell r="I20">
            <v>398</v>
          </cell>
          <cell r="J20">
            <v>22</v>
          </cell>
          <cell r="K20">
            <v>8587</v>
          </cell>
          <cell r="L20">
            <v>3253</v>
          </cell>
          <cell r="M20">
            <v>538</v>
          </cell>
          <cell r="N20">
            <v>1748</v>
          </cell>
          <cell r="O20">
            <v>96</v>
          </cell>
          <cell r="P20">
            <v>950</v>
          </cell>
          <cell r="Q20">
            <v>83</v>
          </cell>
          <cell r="R20">
            <v>0</v>
          </cell>
          <cell r="S20">
            <v>935</v>
          </cell>
          <cell r="T20">
            <v>7603</v>
          </cell>
          <cell r="U20">
            <v>984</v>
          </cell>
          <cell r="V20">
            <v>202</v>
          </cell>
          <cell r="W20">
            <v>782</v>
          </cell>
          <cell r="X20">
            <v>356</v>
          </cell>
          <cell r="Y20">
            <v>202</v>
          </cell>
          <cell r="Z20">
            <v>6</v>
          </cell>
          <cell r="AA20">
            <v>-72</v>
          </cell>
          <cell r="AB20">
            <v>123</v>
          </cell>
          <cell r="AC20">
            <v>0</v>
          </cell>
          <cell r="AD20">
            <v>-355</v>
          </cell>
          <cell r="AE20">
            <v>427</v>
          </cell>
          <cell r="AF20">
            <v>21</v>
          </cell>
          <cell r="AG20">
            <v>-2</v>
          </cell>
          <cell r="AH20">
            <v>-121</v>
          </cell>
          <cell r="AI20">
            <v>-2</v>
          </cell>
          <cell r="AJ20">
            <v>86</v>
          </cell>
          <cell r="AK20">
            <v>-445</v>
          </cell>
          <cell r="AL20">
            <v>-13</v>
          </cell>
          <cell r="AM20">
            <v>74</v>
          </cell>
          <cell r="AN20">
            <v>-384</v>
          </cell>
          <cell r="AO20">
            <v>8160</v>
          </cell>
          <cell r="AP20">
            <v>526</v>
          </cell>
          <cell r="AQ20">
            <v>412</v>
          </cell>
          <cell r="AR20">
            <v>96</v>
          </cell>
          <cell r="AS20">
            <v>306</v>
          </cell>
          <cell r="AT20">
            <v>-32</v>
          </cell>
          <cell r="AU20">
            <v>0</v>
          </cell>
          <cell r="AV20">
            <v>1308</v>
          </cell>
          <cell r="AW20">
            <v>1675</v>
          </cell>
          <cell r="AX20">
            <v>47</v>
          </cell>
          <cell r="AY20">
            <v>56</v>
          </cell>
          <cell r="AZ20">
            <v>0</v>
          </cell>
          <cell r="BA20">
            <v>950</v>
          </cell>
          <cell r="BB20">
            <v>0</v>
          </cell>
          <cell r="BC20">
            <v>248</v>
          </cell>
          <cell r="BD20">
            <v>1076</v>
          </cell>
          <cell r="BE20">
            <v>232</v>
          </cell>
          <cell r="BF20">
            <v>96</v>
          </cell>
          <cell r="BG20">
            <v>136</v>
          </cell>
          <cell r="BH20">
            <v>771</v>
          </cell>
          <cell r="BI20">
            <v>96</v>
          </cell>
          <cell r="BJ20">
            <v>0</v>
          </cell>
          <cell r="BK20">
            <v>61</v>
          </cell>
          <cell r="BL20">
            <v>16</v>
          </cell>
          <cell r="BM20">
            <v>0</v>
          </cell>
          <cell r="BN20">
            <v>-630</v>
          </cell>
          <cell r="BO20">
            <v>-494</v>
          </cell>
          <cell r="BP20">
            <v>8</v>
          </cell>
          <cell r="BQ20">
            <v>0</v>
          </cell>
          <cell r="BR20">
            <v>78</v>
          </cell>
          <cell r="BS20">
            <v>0</v>
          </cell>
          <cell r="BT20">
            <v>-6</v>
          </cell>
          <cell r="BU20">
            <v>574</v>
          </cell>
          <cell r="BV20">
            <v>-13</v>
          </cell>
          <cell r="BW20">
            <v>587</v>
          </cell>
          <cell r="BX20">
            <v>1802</v>
          </cell>
          <cell r="BY20">
            <v>3355</v>
          </cell>
          <cell r="BZ20">
            <v>3360</v>
          </cell>
          <cell r="CA20">
            <v>551</v>
          </cell>
          <cell r="CB20">
            <v>270</v>
          </cell>
          <cell r="CC20">
            <v>1194</v>
          </cell>
          <cell r="CD20">
            <v>298</v>
          </cell>
          <cell r="CE20">
            <v>479</v>
          </cell>
          <cell r="CF20">
            <v>366</v>
          </cell>
          <cell r="CG20">
            <v>22</v>
          </cell>
          <cell r="CH20">
            <v>9895</v>
          </cell>
          <cell r="CI20">
            <v>4928</v>
          </cell>
          <cell r="CJ20">
            <v>585</v>
          </cell>
          <cell r="CK20">
            <v>1804</v>
          </cell>
          <cell r="CL20">
            <v>96</v>
          </cell>
          <cell r="CM20">
            <v>83</v>
          </cell>
          <cell r="CN20">
            <v>0</v>
          </cell>
          <cell r="CO20">
            <v>1183</v>
          </cell>
          <cell r="CP20">
            <v>8679</v>
          </cell>
          <cell r="CQ20">
            <v>1216</v>
          </cell>
          <cell r="CR20">
            <v>298</v>
          </cell>
          <cell r="CS20">
            <v>918</v>
          </cell>
          <cell r="CT20">
            <v>1127</v>
          </cell>
          <cell r="CU20">
            <v>298</v>
          </cell>
          <cell r="CV20">
            <v>6</v>
          </cell>
          <cell r="CW20">
            <v>-11</v>
          </cell>
          <cell r="CX20">
            <v>139</v>
          </cell>
          <cell r="CY20">
            <v>0</v>
          </cell>
          <cell r="CZ20">
            <v>-985</v>
          </cell>
          <cell r="DA20">
            <v>-67</v>
          </cell>
          <cell r="DB20">
            <v>29</v>
          </cell>
          <cell r="DC20">
            <v>-2</v>
          </cell>
          <cell r="DD20">
            <v>-43</v>
          </cell>
          <cell r="DE20">
            <v>-2</v>
          </cell>
          <cell r="DF20">
            <v>80</v>
          </cell>
          <cell r="DG20">
            <v>129</v>
          </cell>
          <cell r="DH20">
            <v>74</v>
          </cell>
          <cell r="DI20">
            <v>203</v>
          </cell>
          <cell r="DJ20">
            <v>9962</v>
          </cell>
          <cell r="DK20">
            <v>-1</v>
          </cell>
          <cell r="DL20">
            <v>1174</v>
          </cell>
          <cell r="DM20">
            <v>-255</v>
          </cell>
          <cell r="DN20">
            <v>-366</v>
          </cell>
          <cell r="DO20">
            <v>0</v>
          </cell>
          <cell r="DP20">
            <v>554</v>
          </cell>
          <cell r="DQ20">
            <v>129</v>
          </cell>
          <cell r="DR20">
            <v>129</v>
          </cell>
          <cell r="DS20">
            <v>425</v>
          </cell>
          <cell r="DT20">
            <v>623</v>
          </cell>
          <cell r="DU20">
            <v>-198</v>
          </cell>
          <cell r="DV20">
            <v>934</v>
          </cell>
          <cell r="DW20">
            <v>623</v>
          </cell>
          <cell r="DX20">
            <v>-20</v>
          </cell>
          <cell r="DY20">
            <v>11</v>
          </cell>
          <cell r="DZ20">
            <v>0</v>
          </cell>
          <cell r="EA20">
            <v>7</v>
          </cell>
          <cell r="EB20">
            <v>-273</v>
          </cell>
          <cell r="EC20">
            <v>-471</v>
          </cell>
          <cell r="ED20">
            <v>14</v>
          </cell>
          <cell r="EE20">
            <v>0</v>
          </cell>
          <cell r="EF20">
            <v>33</v>
          </cell>
          <cell r="EG20">
            <v>0</v>
          </cell>
          <cell r="EH20">
            <v>-1</v>
          </cell>
          <cell r="EI20">
            <v>517</v>
          </cell>
          <cell r="EJ20">
            <v>74</v>
          </cell>
          <cell r="EK20">
            <v>443</v>
          </cell>
          <cell r="EL20">
            <v>1025</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3356</v>
          </cell>
          <cell r="GG20">
            <v>3360</v>
          </cell>
          <cell r="GH20">
            <v>551</v>
          </cell>
          <cell r="GI20">
            <v>270</v>
          </cell>
          <cell r="GJ20">
            <v>1194</v>
          </cell>
          <cell r="GK20">
            <v>1472</v>
          </cell>
          <cell r="GL20">
            <v>224</v>
          </cell>
          <cell r="GM20">
            <v>0</v>
          </cell>
          <cell r="GN20">
            <v>22</v>
          </cell>
          <cell r="GO20">
            <v>10449</v>
          </cell>
          <cell r="GP20">
            <v>4928</v>
          </cell>
          <cell r="GQ20">
            <v>585</v>
          </cell>
          <cell r="GR20">
            <v>1804</v>
          </cell>
          <cell r="GS20">
            <v>96</v>
          </cell>
          <cell r="GT20">
            <v>83</v>
          </cell>
          <cell r="GU20">
            <v>0</v>
          </cell>
          <cell r="GV20">
            <v>1312</v>
          </cell>
          <cell r="GW20">
            <v>0</v>
          </cell>
          <cell r="GX20">
            <v>8808</v>
          </cell>
          <cell r="GY20">
            <v>1641</v>
          </cell>
          <cell r="GZ20">
            <v>921</v>
          </cell>
          <cell r="HA20">
            <v>720</v>
          </cell>
          <cell r="HB20">
            <v>2061</v>
          </cell>
          <cell r="HC20">
            <v>921</v>
          </cell>
          <cell r="HD20">
            <v>-14</v>
          </cell>
          <cell r="HE20">
            <v>0</v>
          </cell>
          <cell r="HF20">
            <v>139</v>
          </cell>
          <cell r="HG20">
            <v>7</v>
          </cell>
          <cell r="HH20">
            <v>-1258</v>
          </cell>
          <cell r="HI20">
            <v>-538</v>
          </cell>
          <cell r="HJ20">
            <v>43</v>
          </cell>
          <cell r="HK20">
            <v>-2</v>
          </cell>
          <cell r="HL20">
            <v>-10</v>
          </cell>
          <cell r="HM20">
            <v>-2</v>
          </cell>
          <cell r="HN20">
            <v>79</v>
          </cell>
          <cell r="HO20">
            <v>646</v>
          </cell>
          <cell r="HP20">
            <v>646</v>
          </cell>
          <cell r="HQ20">
            <v>10987</v>
          </cell>
          <cell r="HR20">
            <v>8160</v>
          </cell>
          <cell r="HS20">
            <v>10.6</v>
          </cell>
          <cell r="HT20">
            <v>0</v>
          </cell>
          <cell r="HU20">
            <v>0</v>
          </cell>
          <cell r="HV20">
            <v>0</v>
          </cell>
          <cell r="HW20">
            <v>0</v>
          </cell>
          <cell r="HX20">
            <v>0</v>
          </cell>
          <cell r="HY20">
            <v>0</v>
          </cell>
          <cell r="HZ20">
            <v>0</v>
          </cell>
          <cell r="IA20">
            <v>0</v>
          </cell>
          <cell r="IB20">
            <v>0</v>
          </cell>
          <cell r="IC20">
            <v>0</v>
          </cell>
          <cell r="ID20">
            <v>0</v>
          </cell>
          <cell r="IE20">
            <v>0</v>
          </cell>
          <cell r="IF20">
            <v>0</v>
          </cell>
          <cell r="IG20">
            <v>0</v>
          </cell>
          <cell r="IH20">
            <v>0</v>
          </cell>
          <cell r="II20">
            <v>0</v>
          </cell>
          <cell r="IJ20">
            <v>0</v>
          </cell>
          <cell r="IK20">
            <v>0</v>
          </cell>
          <cell r="IL20">
            <v>0</v>
          </cell>
          <cell r="IM20">
            <v>0</v>
          </cell>
          <cell r="IN20">
            <v>0</v>
          </cell>
          <cell r="IO20">
            <v>0</v>
          </cell>
          <cell r="IP20">
            <v>0</v>
          </cell>
          <cell r="IQ20">
            <v>0</v>
          </cell>
          <cell r="IR20">
            <v>0</v>
          </cell>
          <cell r="IS20">
            <v>0</v>
          </cell>
          <cell r="IT20">
            <v>0</v>
          </cell>
          <cell r="IU20">
            <v>3356</v>
          </cell>
          <cell r="IV20">
            <v>3360</v>
          </cell>
          <cell r="IW20">
            <v>551</v>
          </cell>
          <cell r="IX20">
            <v>270</v>
          </cell>
          <cell r="IY20">
            <v>1194</v>
          </cell>
          <cell r="IZ20">
            <v>1472</v>
          </cell>
          <cell r="JA20">
            <v>224</v>
          </cell>
          <cell r="JB20">
            <v>0</v>
          </cell>
        </row>
        <row r="21">
          <cell r="A21" t="str">
            <v>1963/1964</v>
          </cell>
          <cell r="B21">
            <v>3334</v>
          </cell>
          <cell r="C21">
            <v>2977</v>
          </cell>
          <cell r="D21">
            <v>142</v>
          </cell>
          <cell r="E21">
            <v>313</v>
          </cell>
          <cell r="F21">
            <v>1361</v>
          </cell>
          <cell r="G21">
            <v>220</v>
          </cell>
          <cell r="H21">
            <v>163</v>
          </cell>
          <cell r="I21">
            <v>404</v>
          </cell>
          <cell r="J21">
            <v>22</v>
          </cell>
          <cell r="K21">
            <v>8936</v>
          </cell>
          <cell r="L21">
            <v>3132</v>
          </cell>
          <cell r="M21">
            <v>505</v>
          </cell>
          <cell r="N21">
            <v>1941</v>
          </cell>
          <cell r="O21">
            <v>124</v>
          </cell>
          <cell r="P21">
            <v>1073</v>
          </cell>
          <cell r="Q21">
            <v>107</v>
          </cell>
          <cell r="R21">
            <v>0</v>
          </cell>
          <cell r="S21">
            <v>984</v>
          </cell>
          <cell r="T21">
            <v>7866</v>
          </cell>
          <cell r="U21">
            <v>1070</v>
          </cell>
          <cell r="V21">
            <v>220</v>
          </cell>
          <cell r="W21">
            <v>850</v>
          </cell>
          <cell r="X21">
            <v>579</v>
          </cell>
          <cell r="Y21">
            <v>220</v>
          </cell>
          <cell r="Z21">
            <v>-2</v>
          </cell>
          <cell r="AA21">
            <v>-497</v>
          </cell>
          <cell r="AB21">
            <v>135</v>
          </cell>
          <cell r="AC21">
            <v>0</v>
          </cell>
          <cell r="AD21">
            <v>-989</v>
          </cell>
          <cell r="AE21">
            <v>-139</v>
          </cell>
          <cell r="AF21">
            <v>-357</v>
          </cell>
          <cell r="AG21">
            <v>-20</v>
          </cell>
          <cell r="AH21">
            <v>46</v>
          </cell>
          <cell r="AI21">
            <v>-11</v>
          </cell>
          <cell r="AJ21">
            <v>23</v>
          </cell>
          <cell r="AK21">
            <v>-180</v>
          </cell>
          <cell r="AL21">
            <v>-7</v>
          </cell>
          <cell r="AM21">
            <v>490</v>
          </cell>
          <cell r="AN21">
            <v>303</v>
          </cell>
          <cell r="AO21">
            <v>9075</v>
          </cell>
          <cell r="AP21">
            <v>590</v>
          </cell>
          <cell r="AQ21">
            <v>450</v>
          </cell>
          <cell r="AR21">
            <v>107</v>
          </cell>
          <cell r="AS21">
            <v>53</v>
          </cell>
          <cell r="AT21">
            <v>243</v>
          </cell>
          <cell r="AU21">
            <v>0</v>
          </cell>
          <cell r="AV21">
            <v>1443</v>
          </cell>
          <cell r="AW21">
            <v>1828</v>
          </cell>
          <cell r="AX21">
            <v>44</v>
          </cell>
          <cell r="AY21">
            <v>68</v>
          </cell>
          <cell r="AZ21">
            <v>0</v>
          </cell>
          <cell r="BA21">
            <v>1073</v>
          </cell>
          <cell r="BB21">
            <v>0</v>
          </cell>
          <cell r="BC21">
            <v>282</v>
          </cell>
          <cell r="BD21">
            <v>1149</v>
          </cell>
          <cell r="BE21">
            <v>294</v>
          </cell>
          <cell r="BF21">
            <v>107</v>
          </cell>
          <cell r="BG21">
            <v>187</v>
          </cell>
          <cell r="BH21">
            <v>974</v>
          </cell>
          <cell r="BI21">
            <v>107</v>
          </cell>
          <cell r="BJ21">
            <v>0</v>
          </cell>
          <cell r="BK21">
            <v>64</v>
          </cell>
          <cell r="BL21">
            <v>18</v>
          </cell>
          <cell r="BM21">
            <v>0</v>
          </cell>
          <cell r="BN21">
            <v>-821</v>
          </cell>
          <cell r="BO21">
            <v>-634</v>
          </cell>
          <cell r="BP21">
            <v>75</v>
          </cell>
          <cell r="BQ21">
            <v>0</v>
          </cell>
          <cell r="BR21">
            <v>-3</v>
          </cell>
          <cell r="BS21">
            <v>0</v>
          </cell>
          <cell r="BT21">
            <v>-40</v>
          </cell>
          <cell r="BU21">
            <v>666</v>
          </cell>
          <cell r="BV21">
            <v>-7</v>
          </cell>
          <cell r="BW21">
            <v>673</v>
          </cell>
          <cell r="BX21">
            <v>2077</v>
          </cell>
          <cell r="BY21">
            <v>3334</v>
          </cell>
          <cell r="BZ21">
            <v>3567</v>
          </cell>
          <cell r="CA21">
            <v>592</v>
          </cell>
          <cell r="CB21">
            <v>313</v>
          </cell>
          <cell r="CC21">
            <v>1361</v>
          </cell>
          <cell r="CD21">
            <v>327</v>
          </cell>
          <cell r="CE21">
            <v>216</v>
          </cell>
          <cell r="CF21">
            <v>647</v>
          </cell>
          <cell r="CG21">
            <v>22</v>
          </cell>
          <cell r="CH21">
            <v>10379</v>
          </cell>
          <cell r="CI21">
            <v>4960</v>
          </cell>
          <cell r="CJ21">
            <v>549</v>
          </cell>
          <cell r="CK21">
            <v>2009</v>
          </cell>
          <cell r="CL21">
            <v>124</v>
          </cell>
          <cell r="CM21">
            <v>107</v>
          </cell>
          <cell r="CN21">
            <v>0</v>
          </cell>
          <cell r="CO21">
            <v>1266</v>
          </cell>
          <cell r="CP21">
            <v>9015</v>
          </cell>
          <cell r="CQ21">
            <v>1364</v>
          </cell>
          <cell r="CR21">
            <v>327</v>
          </cell>
          <cell r="CS21">
            <v>1037</v>
          </cell>
          <cell r="CT21">
            <v>1553</v>
          </cell>
          <cell r="CU21">
            <v>327</v>
          </cell>
          <cell r="CV21">
            <v>-2</v>
          </cell>
          <cell r="CW21">
            <v>-433</v>
          </cell>
          <cell r="CX21">
            <v>153</v>
          </cell>
          <cell r="CY21">
            <v>0</v>
          </cell>
          <cell r="CZ21">
            <v>-1810</v>
          </cell>
          <cell r="DA21">
            <v>-773</v>
          </cell>
          <cell r="DB21">
            <v>-282</v>
          </cell>
          <cell r="DC21">
            <v>-20</v>
          </cell>
          <cell r="DD21">
            <v>43</v>
          </cell>
          <cell r="DE21">
            <v>-11</v>
          </cell>
          <cell r="DF21">
            <v>-17</v>
          </cell>
          <cell r="DG21">
            <v>486</v>
          </cell>
          <cell r="DH21">
            <v>490</v>
          </cell>
          <cell r="DI21">
            <v>976</v>
          </cell>
          <cell r="DJ21">
            <v>11152</v>
          </cell>
          <cell r="DK21">
            <v>7</v>
          </cell>
          <cell r="DL21">
            <v>1298</v>
          </cell>
          <cell r="DM21">
            <v>33</v>
          </cell>
          <cell r="DN21">
            <v>-647</v>
          </cell>
          <cell r="DO21">
            <v>0</v>
          </cell>
          <cell r="DP21">
            <v>677</v>
          </cell>
          <cell r="DQ21">
            <v>135</v>
          </cell>
          <cell r="DR21">
            <v>135</v>
          </cell>
          <cell r="DS21">
            <v>542</v>
          </cell>
          <cell r="DT21">
            <v>675</v>
          </cell>
          <cell r="DU21">
            <v>-133</v>
          </cell>
          <cell r="DV21">
            <v>1108</v>
          </cell>
          <cell r="DW21">
            <v>675</v>
          </cell>
          <cell r="DX21">
            <v>-35</v>
          </cell>
          <cell r="DY21">
            <v>433</v>
          </cell>
          <cell r="DZ21">
            <v>0</v>
          </cell>
          <cell r="EA21">
            <v>8</v>
          </cell>
          <cell r="EB21">
            <v>43</v>
          </cell>
          <cell r="EC21">
            <v>-90</v>
          </cell>
          <cell r="ED21">
            <v>11</v>
          </cell>
          <cell r="EE21">
            <v>0</v>
          </cell>
          <cell r="EF21">
            <v>-68</v>
          </cell>
          <cell r="EG21">
            <v>0</v>
          </cell>
          <cell r="EH21">
            <v>470</v>
          </cell>
          <cell r="EI21">
            <v>503</v>
          </cell>
          <cell r="EJ21">
            <v>490</v>
          </cell>
          <cell r="EK21">
            <v>13</v>
          </cell>
          <cell r="EL21">
            <v>767</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3327</v>
          </cell>
          <cell r="GG21">
            <v>3567</v>
          </cell>
          <cell r="GH21">
            <v>592</v>
          </cell>
          <cell r="GI21">
            <v>313</v>
          </cell>
          <cell r="GJ21">
            <v>1361</v>
          </cell>
          <cell r="GK21">
            <v>1625</v>
          </cell>
          <cell r="GL21">
            <v>249</v>
          </cell>
          <cell r="GM21">
            <v>0</v>
          </cell>
          <cell r="GN21">
            <v>22</v>
          </cell>
          <cell r="GO21">
            <v>11056</v>
          </cell>
          <cell r="GP21">
            <v>4960</v>
          </cell>
          <cell r="GQ21">
            <v>549</v>
          </cell>
          <cell r="GR21">
            <v>2009</v>
          </cell>
          <cell r="GS21">
            <v>124</v>
          </cell>
          <cell r="GT21">
            <v>107</v>
          </cell>
          <cell r="GU21">
            <v>0</v>
          </cell>
          <cell r="GV21">
            <v>1401</v>
          </cell>
          <cell r="GW21">
            <v>0</v>
          </cell>
          <cell r="GX21">
            <v>9150</v>
          </cell>
          <cell r="GY21">
            <v>1906</v>
          </cell>
          <cell r="GZ21">
            <v>1002</v>
          </cell>
          <cell r="HA21">
            <v>904</v>
          </cell>
          <cell r="HB21">
            <v>2661</v>
          </cell>
          <cell r="HC21">
            <v>1002</v>
          </cell>
          <cell r="HD21">
            <v>-37</v>
          </cell>
          <cell r="HE21">
            <v>0</v>
          </cell>
          <cell r="HF21">
            <v>153</v>
          </cell>
          <cell r="HG21">
            <v>8</v>
          </cell>
          <cell r="HH21">
            <v>-1767</v>
          </cell>
          <cell r="HI21">
            <v>-863</v>
          </cell>
          <cell r="HJ21">
            <v>-271</v>
          </cell>
          <cell r="HK21">
            <v>-20</v>
          </cell>
          <cell r="HL21">
            <v>-25</v>
          </cell>
          <cell r="HM21">
            <v>-11</v>
          </cell>
          <cell r="HN21">
            <v>453</v>
          </cell>
          <cell r="HO21">
            <v>989</v>
          </cell>
          <cell r="HP21">
            <v>989</v>
          </cell>
          <cell r="HQ21">
            <v>11919</v>
          </cell>
          <cell r="HR21">
            <v>9075</v>
          </cell>
          <cell r="HS21">
            <v>10.7</v>
          </cell>
          <cell r="HT21">
            <v>0</v>
          </cell>
          <cell r="HU21">
            <v>0</v>
          </cell>
          <cell r="HV21">
            <v>0</v>
          </cell>
          <cell r="HW21">
            <v>0</v>
          </cell>
          <cell r="HX21">
            <v>0</v>
          </cell>
          <cell r="HY21">
            <v>0</v>
          </cell>
          <cell r="HZ21">
            <v>0</v>
          </cell>
          <cell r="IA21">
            <v>0</v>
          </cell>
          <cell r="IB21">
            <v>0</v>
          </cell>
          <cell r="IC21">
            <v>0</v>
          </cell>
          <cell r="ID21">
            <v>0</v>
          </cell>
          <cell r="IE21">
            <v>0</v>
          </cell>
          <cell r="IF21">
            <v>0</v>
          </cell>
          <cell r="IG21">
            <v>0</v>
          </cell>
          <cell r="IH21">
            <v>0</v>
          </cell>
          <cell r="II21">
            <v>0</v>
          </cell>
          <cell r="IJ21">
            <v>0</v>
          </cell>
          <cell r="IK21">
            <v>0</v>
          </cell>
          <cell r="IL21">
            <v>0</v>
          </cell>
          <cell r="IM21">
            <v>0</v>
          </cell>
          <cell r="IN21">
            <v>0</v>
          </cell>
          <cell r="IO21">
            <v>0</v>
          </cell>
          <cell r="IP21">
            <v>0</v>
          </cell>
          <cell r="IQ21">
            <v>0</v>
          </cell>
          <cell r="IR21">
            <v>0</v>
          </cell>
          <cell r="IS21">
            <v>0</v>
          </cell>
          <cell r="IT21">
            <v>0</v>
          </cell>
          <cell r="IU21">
            <v>3327</v>
          </cell>
          <cell r="IV21">
            <v>3567</v>
          </cell>
          <cell r="IW21">
            <v>592</v>
          </cell>
          <cell r="IX21">
            <v>313</v>
          </cell>
          <cell r="IY21">
            <v>1361</v>
          </cell>
          <cell r="IZ21">
            <v>1625</v>
          </cell>
          <cell r="JA21">
            <v>249</v>
          </cell>
          <cell r="JB21">
            <v>0</v>
          </cell>
        </row>
        <row r="22">
          <cell r="A22" t="str">
            <v>1964/1965</v>
          </cell>
          <cell r="B22">
            <v>3739</v>
          </cell>
          <cell r="C22">
            <v>3385</v>
          </cell>
          <cell r="D22">
            <v>154</v>
          </cell>
          <cell r="E22">
            <v>297</v>
          </cell>
          <cell r="F22">
            <v>1461</v>
          </cell>
          <cell r="G22">
            <v>240</v>
          </cell>
          <cell r="H22">
            <v>187</v>
          </cell>
          <cell r="I22">
            <v>433</v>
          </cell>
          <cell r="J22">
            <v>24</v>
          </cell>
          <cell r="K22">
            <v>9920</v>
          </cell>
          <cell r="L22">
            <v>3368</v>
          </cell>
          <cell r="M22">
            <v>472</v>
          </cell>
          <cell r="N22">
            <v>2033</v>
          </cell>
          <cell r="O22">
            <v>153</v>
          </cell>
          <cell r="P22">
            <v>1169</v>
          </cell>
          <cell r="Q22">
            <v>121</v>
          </cell>
          <cell r="R22">
            <v>0</v>
          </cell>
          <cell r="S22">
            <v>986</v>
          </cell>
          <cell r="T22">
            <v>8302</v>
          </cell>
          <cell r="U22">
            <v>1618</v>
          </cell>
          <cell r="V22">
            <v>240</v>
          </cell>
          <cell r="W22">
            <v>1378</v>
          </cell>
          <cell r="X22">
            <v>634</v>
          </cell>
          <cell r="Y22">
            <v>240</v>
          </cell>
          <cell r="Z22">
            <v>-2</v>
          </cell>
          <cell r="AA22">
            <v>-75</v>
          </cell>
          <cell r="AB22">
            <v>166</v>
          </cell>
          <cell r="AC22">
            <v>0</v>
          </cell>
          <cell r="AD22">
            <v>-633</v>
          </cell>
          <cell r="AE22">
            <v>745</v>
          </cell>
          <cell r="AF22">
            <v>94</v>
          </cell>
          <cell r="AG22">
            <v>-18</v>
          </cell>
          <cell r="AH22">
            <v>39</v>
          </cell>
          <cell r="AI22">
            <v>-12</v>
          </cell>
          <cell r="AJ22">
            <v>120</v>
          </cell>
          <cell r="AK22">
            <v>-522</v>
          </cell>
          <cell r="AL22">
            <v>244</v>
          </cell>
          <cell r="AM22">
            <v>604</v>
          </cell>
          <cell r="AN22">
            <v>326</v>
          </cell>
          <cell r="AO22">
            <v>9175</v>
          </cell>
          <cell r="AP22">
            <v>625</v>
          </cell>
          <cell r="AQ22">
            <v>490</v>
          </cell>
          <cell r="AR22">
            <v>118</v>
          </cell>
          <cell r="AS22">
            <v>60</v>
          </cell>
          <cell r="AT22">
            <v>283</v>
          </cell>
          <cell r="AU22">
            <v>0</v>
          </cell>
          <cell r="AV22">
            <v>1576</v>
          </cell>
          <cell r="AW22">
            <v>1963</v>
          </cell>
          <cell r="AX22">
            <v>60</v>
          </cell>
          <cell r="AY22">
            <v>78</v>
          </cell>
          <cell r="AZ22">
            <v>0</v>
          </cell>
          <cell r="BA22">
            <v>1169</v>
          </cell>
          <cell r="BB22">
            <v>0</v>
          </cell>
          <cell r="BC22">
            <v>337</v>
          </cell>
          <cell r="BD22">
            <v>1269</v>
          </cell>
          <cell r="BE22">
            <v>307</v>
          </cell>
          <cell r="BF22">
            <v>118</v>
          </cell>
          <cell r="BG22">
            <v>189</v>
          </cell>
          <cell r="BH22">
            <v>1136</v>
          </cell>
          <cell r="BI22">
            <v>118</v>
          </cell>
          <cell r="BJ22">
            <v>0</v>
          </cell>
          <cell r="BK22">
            <v>73</v>
          </cell>
          <cell r="BL22">
            <v>20</v>
          </cell>
          <cell r="BM22">
            <v>0</v>
          </cell>
          <cell r="BN22">
            <v>-965</v>
          </cell>
          <cell r="BO22">
            <v>-776</v>
          </cell>
          <cell r="BP22">
            <v>136</v>
          </cell>
          <cell r="BQ22">
            <v>0</v>
          </cell>
          <cell r="BR22">
            <v>-3</v>
          </cell>
          <cell r="BS22">
            <v>0</v>
          </cell>
          <cell r="BT22">
            <v>-74</v>
          </cell>
          <cell r="BU22">
            <v>835</v>
          </cell>
          <cell r="BV22">
            <v>244</v>
          </cell>
          <cell r="BW22">
            <v>591</v>
          </cell>
          <cell r="BX22">
            <v>2352</v>
          </cell>
          <cell r="BY22">
            <v>3739</v>
          </cell>
          <cell r="BZ22">
            <v>4010</v>
          </cell>
          <cell r="CA22">
            <v>644</v>
          </cell>
          <cell r="CB22">
            <v>297</v>
          </cell>
          <cell r="CC22">
            <v>1461</v>
          </cell>
          <cell r="CD22">
            <v>358</v>
          </cell>
          <cell r="CE22">
            <v>247</v>
          </cell>
          <cell r="CF22">
            <v>716</v>
          </cell>
          <cell r="CG22">
            <v>24</v>
          </cell>
          <cell r="CH22">
            <v>11496</v>
          </cell>
          <cell r="CI22">
            <v>5331</v>
          </cell>
          <cell r="CJ22">
            <v>532</v>
          </cell>
          <cell r="CK22">
            <v>2111</v>
          </cell>
          <cell r="CL22">
            <v>153</v>
          </cell>
          <cell r="CM22">
            <v>121</v>
          </cell>
          <cell r="CN22">
            <v>0</v>
          </cell>
          <cell r="CO22">
            <v>1323</v>
          </cell>
          <cell r="CP22">
            <v>9571</v>
          </cell>
          <cell r="CQ22">
            <v>1925</v>
          </cell>
          <cell r="CR22">
            <v>358</v>
          </cell>
          <cell r="CS22">
            <v>1567</v>
          </cell>
          <cell r="CT22">
            <v>1770</v>
          </cell>
          <cell r="CU22">
            <v>358</v>
          </cell>
          <cell r="CV22">
            <v>-2</v>
          </cell>
          <cell r="CW22">
            <v>-2</v>
          </cell>
          <cell r="CX22">
            <v>186</v>
          </cell>
          <cell r="CY22">
            <v>0</v>
          </cell>
          <cell r="CZ22">
            <v>-1598</v>
          </cell>
          <cell r="DA22">
            <v>-31</v>
          </cell>
          <cell r="DB22">
            <v>230</v>
          </cell>
          <cell r="DC22">
            <v>-18</v>
          </cell>
          <cell r="DD22">
            <v>36</v>
          </cell>
          <cell r="DE22">
            <v>-12</v>
          </cell>
          <cell r="DF22">
            <v>46</v>
          </cell>
          <cell r="DG22">
            <v>313</v>
          </cell>
          <cell r="DH22">
            <v>604</v>
          </cell>
          <cell r="DI22">
            <v>917</v>
          </cell>
          <cell r="DJ22">
            <v>11527</v>
          </cell>
          <cell r="DK22">
            <v>5</v>
          </cell>
          <cell r="DL22">
            <v>1443</v>
          </cell>
          <cell r="DM22">
            <v>39</v>
          </cell>
          <cell r="DN22">
            <v>-716</v>
          </cell>
          <cell r="DO22">
            <v>0</v>
          </cell>
          <cell r="DP22">
            <v>761</v>
          </cell>
          <cell r="DQ22">
            <v>153</v>
          </cell>
          <cell r="DR22">
            <v>153</v>
          </cell>
          <cell r="DS22">
            <v>608</v>
          </cell>
          <cell r="DT22">
            <v>730</v>
          </cell>
          <cell r="DU22">
            <v>-122</v>
          </cell>
          <cell r="DV22">
            <v>1235</v>
          </cell>
          <cell r="DW22">
            <v>730</v>
          </cell>
          <cell r="DX22">
            <v>5</v>
          </cell>
          <cell r="DY22">
            <v>2</v>
          </cell>
          <cell r="DZ22">
            <v>0</v>
          </cell>
          <cell r="EA22">
            <v>10</v>
          </cell>
          <cell r="EB22">
            <v>-498</v>
          </cell>
          <cell r="EC22">
            <v>-620</v>
          </cell>
          <cell r="ED22">
            <v>4</v>
          </cell>
          <cell r="EE22">
            <v>1</v>
          </cell>
          <cell r="EF22">
            <v>-82</v>
          </cell>
          <cell r="EG22">
            <v>0</v>
          </cell>
          <cell r="EH22">
            <v>58</v>
          </cell>
          <cell r="EI22">
            <v>601</v>
          </cell>
          <cell r="EJ22">
            <v>604</v>
          </cell>
          <cell r="EK22">
            <v>-3</v>
          </cell>
          <cell r="EL22">
            <v>1381</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3734</v>
          </cell>
          <cell r="GG22">
            <v>4010</v>
          </cell>
          <cell r="GH22">
            <v>644</v>
          </cell>
          <cell r="GI22">
            <v>297</v>
          </cell>
          <cell r="GJ22">
            <v>1461</v>
          </cell>
          <cell r="GK22">
            <v>1801</v>
          </cell>
          <cell r="GL22">
            <v>286</v>
          </cell>
          <cell r="GM22">
            <v>0</v>
          </cell>
          <cell r="GN22">
            <v>24</v>
          </cell>
          <cell r="GO22">
            <v>12257</v>
          </cell>
          <cell r="GP22">
            <v>5331</v>
          </cell>
          <cell r="GQ22">
            <v>532</v>
          </cell>
          <cell r="GR22">
            <v>2111</v>
          </cell>
          <cell r="GS22">
            <v>153</v>
          </cell>
          <cell r="GT22">
            <v>121</v>
          </cell>
          <cell r="GU22">
            <v>0</v>
          </cell>
          <cell r="GV22">
            <v>1476</v>
          </cell>
          <cell r="GW22">
            <v>0</v>
          </cell>
          <cell r="GX22">
            <v>9724</v>
          </cell>
          <cell r="GY22">
            <v>2533</v>
          </cell>
          <cell r="GZ22">
            <v>1088</v>
          </cell>
          <cell r="HA22">
            <v>1445</v>
          </cell>
          <cell r="HB22">
            <v>3005</v>
          </cell>
          <cell r="HC22">
            <v>1088</v>
          </cell>
          <cell r="HD22">
            <v>3</v>
          </cell>
          <cell r="HE22">
            <v>0</v>
          </cell>
          <cell r="HF22">
            <v>186</v>
          </cell>
          <cell r="HG22">
            <v>10</v>
          </cell>
          <cell r="HH22">
            <v>-2096</v>
          </cell>
          <cell r="HI22">
            <v>-651</v>
          </cell>
          <cell r="HJ22">
            <v>234</v>
          </cell>
          <cell r="HK22">
            <v>-17</v>
          </cell>
          <cell r="HL22">
            <v>-46</v>
          </cell>
          <cell r="HM22">
            <v>-12</v>
          </cell>
          <cell r="HN22">
            <v>104</v>
          </cell>
          <cell r="HO22">
            <v>914</v>
          </cell>
          <cell r="HP22">
            <v>914</v>
          </cell>
          <cell r="HQ22">
            <v>12908</v>
          </cell>
          <cell r="HR22">
            <v>9175</v>
          </cell>
          <cell r="HS22">
            <v>9.9</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0</v>
          </cell>
          <cell r="II22">
            <v>0</v>
          </cell>
          <cell r="IJ22">
            <v>0</v>
          </cell>
          <cell r="IK22">
            <v>0</v>
          </cell>
          <cell r="IL22">
            <v>0</v>
          </cell>
          <cell r="IM22">
            <v>0</v>
          </cell>
          <cell r="IN22">
            <v>0</v>
          </cell>
          <cell r="IO22">
            <v>0</v>
          </cell>
          <cell r="IP22">
            <v>0</v>
          </cell>
          <cell r="IQ22">
            <v>0</v>
          </cell>
          <cell r="IR22">
            <v>0</v>
          </cell>
          <cell r="IS22">
            <v>0</v>
          </cell>
          <cell r="IT22">
            <v>0</v>
          </cell>
          <cell r="IU22">
            <v>3734</v>
          </cell>
          <cell r="IV22">
            <v>4010</v>
          </cell>
          <cell r="IW22">
            <v>644</v>
          </cell>
          <cell r="IX22">
            <v>297</v>
          </cell>
          <cell r="IY22">
            <v>1461</v>
          </cell>
          <cell r="IZ22">
            <v>1801</v>
          </cell>
          <cell r="JA22">
            <v>286</v>
          </cell>
          <cell r="JB22">
            <v>0</v>
          </cell>
        </row>
        <row r="23">
          <cell r="A23" t="str">
            <v>1965/1966</v>
          </cell>
          <cell r="B23">
            <v>4393</v>
          </cell>
          <cell r="C23">
            <v>3621</v>
          </cell>
          <cell r="D23">
            <v>200</v>
          </cell>
          <cell r="E23">
            <v>293</v>
          </cell>
          <cell r="F23">
            <v>1755</v>
          </cell>
          <cell r="G23">
            <v>276</v>
          </cell>
          <cell r="H23">
            <v>216</v>
          </cell>
          <cell r="I23">
            <v>470</v>
          </cell>
          <cell r="J23">
            <v>27</v>
          </cell>
          <cell r="K23">
            <v>11251</v>
          </cell>
          <cell r="L23">
            <v>3814</v>
          </cell>
          <cell r="M23">
            <v>482</v>
          </cell>
          <cell r="N23">
            <v>2401</v>
          </cell>
          <cell r="O23">
            <v>153</v>
          </cell>
          <cell r="P23">
            <v>1320</v>
          </cell>
          <cell r="Q23">
            <v>150</v>
          </cell>
          <cell r="R23">
            <v>0</v>
          </cell>
          <cell r="S23">
            <v>1014</v>
          </cell>
          <cell r="T23">
            <v>9334</v>
          </cell>
          <cell r="U23">
            <v>1917</v>
          </cell>
          <cell r="V23">
            <v>276</v>
          </cell>
          <cell r="W23">
            <v>1641</v>
          </cell>
          <cell r="X23">
            <v>712</v>
          </cell>
          <cell r="Y23">
            <v>276</v>
          </cell>
          <cell r="Z23">
            <v>-2</v>
          </cell>
          <cell r="AA23">
            <v>-601</v>
          </cell>
          <cell r="AB23">
            <v>193</v>
          </cell>
          <cell r="AC23">
            <v>0</v>
          </cell>
          <cell r="AD23">
            <v>-1228</v>
          </cell>
          <cell r="AE23">
            <v>413</v>
          </cell>
          <cell r="AF23">
            <v>-427</v>
          </cell>
          <cell r="AG23">
            <v>17</v>
          </cell>
          <cell r="AH23">
            <v>22</v>
          </cell>
          <cell r="AI23">
            <v>-15</v>
          </cell>
          <cell r="AJ23">
            <v>79</v>
          </cell>
          <cell r="AK23">
            <v>-737</v>
          </cell>
          <cell r="AL23">
            <v>551</v>
          </cell>
          <cell r="AM23">
            <v>655</v>
          </cell>
          <cell r="AN23">
            <v>469</v>
          </cell>
          <cell r="AO23">
            <v>10838</v>
          </cell>
          <cell r="AP23">
            <v>711</v>
          </cell>
          <cell r="AQ23">
            <v>555</v>
          </cell>
          <cell r="AR23">
            <v>132</v>
          </cell>
          <cell r="AS23">
            <v>75</v>
          </cell>
          <cell r="AT23">
            <v>308</v>
          </cell>
          <cell r="AU23">
            <v>0</v>
          </cell>
          <cell r="AV23">
            <v>1781</v>
          </cell>
          <cell r="AW23">
            <v>2222</v>
          </cell>
          <cell r="AX23">
            <v>79</v>
          </cell>
          <cell r="AY23">
            <v>95</v>
          </cell>
          <cell r="AZ23">
            <v>0</v>
          </cell>
          <cell r="BA23">
            <v>1320</v>
          </cell>
          <cell r="BB23">
            <v>0</v>
          </cell>
          <cell r="BC23">
            <v>397</v>
          </cell>
          <cell r="BD23">
            <v>1473</v>
          </cell>
          <cell r="BE23">
            <v>308</v>
          </cell>
          <cell r="BF23">
            <v>132</v>
          </cell>
          <cell r="BG23">
            <v>176</v>
          </cell>
          <cell r="BH23">
            <v>1231</v>
          </cell>
          <cell r="BI23">
            <v>132</v>
          </cell>
          <cell r="BJ23">
            <v>0</v>
          </cell>
          <cell r="BK23">
            <v>74</v>
          </cell>
          <cell r="BL23">
            <v>21</v>
          </cell>
          <cell r="BM23">
            <v>0</v>
          </cell>
          <cell r="BN23">
            <v>-1046</v>
          </cell>
          <cell r="BO23">
            <v>-870</v>
          </cell>
          <cell r="BP23">
            <v>135</v>
          </cell>
          <cell r="BQ23">
            <v>0</v>
          </cell>
          <cell r="BR23">
            <v>-4</v>
          </cell>
          <cell r="BS23">
            <v>0</v>
          </cell>
          <cell r="BT23">
            <v>-13</v>
          </cell>
          <cell r="BU23">
            <v>988</v>
          </cell>
          <cell r="BV23">
            <v>551</v>
          </cell>
          <cell r="BW23">
            <v>437</v>
          </cell>
          <cell r="BX23">
            <v>2651</v>
          </cell>
          <cell r="BY23">
            <v>4393</v>
          </cell>
          <cell r="BZ23">
            <v>4332</v>
          </cell>
          <cell r="CA23">
            <v>755</v>
          </cell>
          <cell r="CB23">
            <v>293</v>
          </cell>
          <cell r="CC23">
            <v>1755</v>
          </cell>
          <cell r="CD23">
            <v>408</v>
          </cell>
          <cell r="CE23">
            <v>291</v>
          </cell>
          <cell r="CF23">
            <v>778</v>
          </cell>
          <cell r="CG23">
            <v>27</v>
          </cell>
          <cell r="CH23">
            <v>13032</v>
          </cell>
          <cell r="CI23">
            <v>6036</v>
          </cell>
          <cell r="CJ23">
            <v>561</v>
          </cell>
          <cell r="CK23">
            <v>2496</v>
          </cell>
          <cell r="CL23">
            <v>153</v>
          </cell>
          <cell r="CM23">
            <v>150</v>
          </cell>
          <cell r="CN23">
            <v>0</v>
          </cell>
          <cell r="CO23">
            <v>1411</v>
          </cell>
          <cell r="CP23">
            <v>10807</v>
          </cell>
          <cell r="CQ23">
            <v>2225</v>
          </cell>
          <cell r="CR23">
            <v>408</v>
          </cell>
          <cell r="CS23">
            <v>1817</v>
          </cell>
          <cell r="CT23">
            <v>1943</v>
          </cell>
          <cell r="CU23">
            <v>408</v>
          </cell>
          <cell r="CV23">
            <v>-2</v>
          </cell>
          <cell r="CW23">
            <v>-527</v>
          </cell>
          <cell r="CX23">
            <v>214</v>
          </cell>
          <cell r="CY23">
            <v>0</v>
          </cell>
          <cell r="CZ23">
            <v>-2274</v>
          </cell>
          <cell r="DA23">
            <v>-457</v>
          </cell>
          <cell r="DB23">
            <v>-292</v>
          </cell>
          <cell r="DC23">
            <v>17</v>
          </cell>
          <cell r="DD23">
            <v>18</v>
          </cell>
          <cell r="DE23">
            <v>-15</v>
          </cell>
          <cell r="DF23">
            <v>66</v>
          </cell>
          <cell r="DG23">
            <v>251</v>
          </cell>
          <cell r="DH23">
            <v>655</v>
          </cell>
          <cell r="DI23">
            <v>906</v>
          </cell>
          <cell r="DJ23">
            <v>13489</v>
          </cell>
          <cell r="DK23">
            <v>9</v>
          </cell>
          <cell r="DL23">
            <v>1555</v>
          </cell>
          <cell r="DM23">
            <v>46</v>
          </cell>
          <cell r="DN23">
            <v>-778</v>
          </cell>
          <cell r="DO23">
            <v>0</v>
          </cell>
          <cell r="DP23">
            <v>814</v>
          </cell>
          <cell r="DQ23">
            <v>159</v>
          </cell>
          <cell r="DR23">
            <v>159</v>
          </cell>
          <cell r="DS23">
            <v>655</v>
          </cell>
          <cell r="DT23">
            <v>792</v>
          </cell>
          <cell r="DU23">
            <v>-137</v>
          </cell>
          <cell r="DV23">
            <v>1317</v>
          </cell>
          <cell r="DW23">
            <v>792</v>
          </cell>
          <cell r="DX23">
            <v>-13</v>
          </cell>
          <cell r="DY23">
            <v>527</v>
          </cell>
          <cell r="DZ23">
            <v>0</v>
          </cell>
          <cell r="EA23">
            <v>8</v>
          </cell>
          <cell r="EB23">
            <v>23</v>
          </cell>
          <cell r="EC23">
            <v>-114</v>
          </cell>
          <cell r="ED23">
            <v>23</v>
          </cell>
          <cell r="EE23">
            <v>12</v>
          </cell>
          <cell r="EF23">
            <v>-9</v>
          </cell>
          <cell r="EG23">
            <v>0</v>
          </cell>
          <cell r="EH23">
            <v>531</v>
          </cell>
          <cell r="EI23">
            <v>671</v>
          </cell>
          <cell r="EJ23">
            <v>655</v>
          </cell>
          <cell r="EK23">
            <v>16</v>
          </cell>
          <cell r="EL23">
            <v>928</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4384</v>
          </cell>
          <cell r="GG23">
            <v>4332</v>
          </cell>
          <cell r="GH23">
            <v>755</v>
          </cell>
          <cell r="GI23">
            <v>293</v>
          </cell>
          <cell r="GJ23">
            <v>1755</v>
          </cell>
          <cell r="GK23">
            <v>1963</v>
          </cell>
          <cell r="GL23">
            <v>337</v>
          </cell>
          <cell r="GM23">
            <v>0</v>
          </cell>
          <cell r="GN23">
            <v>27</v>
          </cell>
          <cell r="GO23">
            <v>13846</v>
          </cell>
          <cell r="GP23">
            <v>6036</v>
          </cell>
          <cell r="GQ23">
            <v>561</v>
          </cell>
          <cell r="GR23">
            <v>2496</v>
          </cell>
          <cell r="GS23">
            <v>153</v>
          </cell>
          <cell r="GT23">
            <v>150</v>
          </cell>
          <cell r="GU23">
            <v>0</v>
          </cell>
          <cell r="GV23">
            <v>1570</v>
          </cell>
          <cell r="GW23">
            <v>0</v>
          </cell>
          <cell r="GX23">
            <v>10966</v>
          </cell>
          <cell r="GY23">
            <v>2880</v>
          </cell>
          <cell r="GZ23">
            <v>1200</v>
          </cell>
          <cell r="HA23">
            <v>1680</v>
          </cell>
          <cell r="HB23">
            <v>3260</v>
          </cell>
          <cell r="HC23">
            <v>1200</v>
          </cell>
          <cell r="HD23">
            <v>-15</v>
          </cell>
          <cell r="HE23">
            <v>0</v>
          </cell>
          <cell r="HF23">
            <v>214</v>
          </cell>
          <cell r="HG23">
            <v>8</v>
          </cell>
          <cell r="HH23">
            <v>-2251</v>
          </cell>
          <cell r="HI23">
            <v>-571</v>
          </cell>
          <cell r="HJ23">
            <v>-269</v>
          </cell>
          <cell r="HK23">
            <v>29</v>
          </cell>
          <cell r="HL23">
            <v>9</v>
          </cell>
          <cell r="HM23">
            <v>-15</v>
          </cell>
          <cell r="HN23">
            <v>597</v>
          </cell>
          <cell r="HO23">
            <v>922</v>
          </cell>
          <cell r="HP23">
            <v>922</v>
          </cell>
          <cell r="HQ23">
            <v>14417</v>
          </cell>
          <cell r="HR23">
            <v>10838</v>
          </cell>
          <cell r="HS23">
            <v>9.1</v>
          </cell>
          <cell r="HT23">
            <v>0</v>
          </cell>
          <cell r="HU23">
            <v>0</v>
          </cell>
          <cell r="HV23">
            <v>0</v>
          </cell>
          <cell r="HW23">
            <v>0</v>
          </cell>
          <cell r="HX23">
            <v>0</v>
          </cell>
          <cell r="HY23">
            <v>0</v>
          </cell>
          <cell r="HZ23">
            <v>0</v>
          </cell>
          <cell r="IA23">
            <v>0</v>
          </cell>
          <cell r="IB23">
            <v>0</v>
          </cell>
          <cell r="IC23">
            <v>0</v>
          </cell>
          <cell r="ID23">
            <v>0</v>
          </cell>
          <cell r="IE23">
            <v>0</v>
          </cell>
          <cell r="IF23">
            <v>0</v>
          </cell>
          <cell r="IG23">
            <v>0</v>
          </cell>
          <cell r="IH23">
            <v>0</v>
          </cell>
          <cell r="II23">
            <v>0</v>
          </cell>
          <cell r="IJ23">
            <v>0</v>
          </cell>
          <cell r="IK23">
            <v>0</v>
          </cell>
          <cell r="IL23">
            <v>0</v>
          </cell>
          <cell r="IM23">
            <v>0</v>
          </cell>
          <cell r="IN23">
            <v>0</v>
          </cell>
          <cell r="IO23">
            <v>0</v>
          </cell>
          <cell r="IP23">
            <v>0</v>
          </cell>
          <cell r="IQ23">
            <v>0</v>
          </cell>
          <cell r="IR23">
            <v>0</v>
          </cell>
          <cell r="IS23">
            <v>0</v>
          </cell>
          <cell r="IT23">
            <v>0</v>
          </cell>
          <cell r="IU23">
            <v>4384</v>
          </cell>
          <cell r="IV23">
            <v>4332</v>
          </cell>
          <cell r="IW23">
            <v>755</v>
          </cell>
          <cell r="IX23">
            <v>293</v>
          </cell>
          <cell r="IY23">
            <v>1755</v>
          </cell>
          <cell r="IZ23">
            <v>1963</v>
          </cell>
          <cell r="JA23">
            <v>337</v>
          </cell>
          <cell r="JB23">
            <v>0</v>
          </cell>
        </row>
        <row r="24">
          <cell r="A24" t="str">
            <v>1966/1967</v>
          </cell>
          <cell r="B24">
            <v>4803</v>
          </cell>
          <cell r="C24">
            <v>4016</v>
          </cell>
          <cell r="D24">
            <v>213</v>
          </cell>
          <cell r="E24">
            <v>301</v>
          </cell>
          <cell r="F24">
            <v>1827</v>
          </cell>
          <cell r="G24">
            <v>319</v>
          </cell>
          <cell r="H24">
            <v>214</v>
          </cell>
          <cell r="I24">
            <v>556</v>
          </cell>
          <cell r="J24">
            <v>28</v>
          </cell>
          <cell r="K24">
            <v>12277</v>
          </cell>
          <cell r="L24">
            <v>4156</v>
          </cell>
          <cell r="M24">
            <v>535</v>
          </cell>
          <cell r="N24">
            <v>2569</v>
          </cell>
          <cell r="O24">
            <v>150</v>
          </cell>
          <cell r="P24">
            <v>1520</v>
          </cell>
          <cell r="Q24">
            <v>177</v>
          </cell>
          <cell r="R24">
            <v>0</v>
          </cell>
          <cell r="S24">
            <v>1115</v>
          </cell>
          <cell r="T24">
            <v>10222</v>
          </cell>
          <cell r="U24">
            <v>2055</v>
          </cell>
          <cell r="V24">
            <v>319</v>
          </cell>
          <cell r="W24">
            <v>1736</v>
          </cell>
          <cell r="X24">
            <v>813</v>
          </cell>
          <cell r="Y24">
            <v>319</v>
          </cell>
          <cell r="Z24">
            <v>-1</v>
          </cell>
          <cell r="AA24">
            <v>-90</v>
          </cell>
          <cell r="AB24">
            <v>209</v>
          </cell>
          <cell r="AC24">
            <v>0</v>
          </cell>
          <cell r="AD24">
            <v>-792</v>
          </cell>
          <cell r="AE24">
            <v>944</v>
          </cell>
          <cell r="AF24">
            <v>105</v>
          </cell>
          <cell r="AG24">
            <v>17</v>
          </cell>
          <cell r="AH24">
            <v>53</v>
          </cell>
          <cell r="AI24">
            <v>-25</v>
          </cell>
          <cell r="AJ24">
            <v>52</v>
          </cell>
          <cell r="AK24">
            <v>-742</v>
          </cell>
          <cell r="AL24">
            <v>570</v>
          </cell>
          <cell r="AM24">
            <v>915</v>
          </cell>
          <cell r="AN24">
            <v>743</v>
          </cell>
          <cell r="AO24">
            <v>11333</v>
          </cell>
          <cell r="AP24">
            <v>797</v>
          </cell>
          <cell r="AQ24">
            <v>614</v>
          </cell>
          <cell r="AR24">
            <v>151</v>
          </cell>
          <cell r="AS24">
            <v>86</v>
          </cell>
          <cell r="AT24">
            <v>325</v>
          </cell>
          <cell r="AU24">
            <v>0</v>
          </cell>
          <cell r="AV24">
            <v>1973</v>
          </cell>
          <cell r="AW24">
            <v>2493</v>
          </cell>
          <cell r="AX24">
            <v>77</v>
          </cell>
          <cell r="AY24">
            <v>112</v>
          </cell>
          <cell r="AZ24">
            <v>0</v>
          </cell>
          <cell r="BA24">
            <v>1520</v>
          </cell>
          <cell r="BB24">
            <v>0</v>
          </cell>
          <cell r="BC24">
            <v>443</v>
          </cell>
          <cell r="BD24">
            <v>1605</v>
          </cell>
          <cell r="BE24">
            <v>368</v>
          </cell>
          <cell r="BF24">
            <v>151</v>
          </cell>
          <cell r="BG24">
            <v>217</v>
          </cell>
          <cell r="BH24">
            <v>1412</v>
          </cell>
          <cell r="BI24">
            <v>151</v>
          </cell>
          <cell r="BJ24">
            <v>0</v>
          </cell>
          <cell r="BK24">
            <v>88</v>
          </cell>
          <cell r="BL24">
            <v>20</v>
          </cell>
          <cell r="BM24">
            <v>0</v>
          </cell>
          <cell r="BN24">
            <v>-1193</v>
          </cell>
          <cell r="BO24">
            <v>-976</v>
          </cell>
          <cell r="BP24">
            <v>82</v>
          </cell>
          <cell r="BQ24">
            <v>0</v>
          </cell>
          <cell r="BR24">
            <v>3</v>
          </cell>
          <cell r="BS24">
            <v>0</v>
          </cell>
          <cell r="BT24">
            <v>-23</v>
          </cell>
          <cell r="BU24">
            <v>1038</v>
          </cell>
          <cell r="BV24">
            <v>570</v>
          </cell>
          <cell r="BW24">
            <v>468</v>
          </cell>
          <cell r="BX24">
            <v>2949</v>
          </cell>
          <cell r="BY24">
            <v>4803</v>
          </cell>
          <cell r="BZ24">
            <v>4813</v>
          </cell>
          <cell r="CA24">
            <v>827</v>
          </cell>
          <cell r="CB24">
            <v>301</v>
          </cell>
          <cell r="CC24">
            <v>1827</v>
          </cell>
          <cell r="CD24">
            <v>470</v>
          </cell>
          <cell r="CE24">
            <v>300</v>
          </cell>
          <cell r="CF24">
            <v>881</v>
          </cell>
          <cell r="CG24">
            <v>28</v>
          </cell>
          <cell r="CH24">
            <v>14250</v>
          </cell>
          <cell r="CI24">
            <v>6649</v>
          </cell>
          <cell r="CJ24">
            <v>612</v>
          </cell>
          <cell r="CK24">
            <v>2681</v>
          </cell>
          <cell r="CL24">
            <v>150</v>
          </cell>
          <cell r="CM24">
            <v>177</v>
          </cell>
          <cell r="CN24">
            <v>0</v>
          </cell>
          <cell r="CO24">
            <v>1558</v>
          </cell>
          <cell r="CP24">
            <v>11827</v>
          </cell>
          <cell r="CQ24">
            <v>2423</v>
          </cell>
          <cell r="CR24">
            <v>470</v>
          </cell>
          <cell r="CS24">
            <v>1953</v>
          </cell>
          <cell r="CT24">
            <v>2225</v>
          </cell>
          <cell r="CU24">
            <v>470</v>
          </cell>
          <cell r="CV24">
            <v>-1</v>
          </cell>
          <cell r="CW24">
            <v>-2</v>
          </cell>
          <cell r="CX24">
            <v>229</v>
          </cell>
          <cell r="CY24">
            <v>0</v>
          </cell>
          <cell r="CZ24">
            <v>-1985</v>
          </cell>
          <cell r="DA24">
            <v>-32</v>
          </cell>
          <cell r="DB24">
            <v>187</v>
          </cell>
          <cell r="DC24">
            <v>17</v>
          </cell>
          <cell r="DD24">
            <v>56</v>
          </cell>
          <cell r="DE24">
            <v>-25</v>
          </cell>
          <cell r="DF24">
            <v>29</v>
          </cell>
          <cell r="DG24">
            <v>296</v>
          </cell>
          <cell r="DH24">
            <v>915</v>
          </cell>
          <cell r="DI24">
            <v>1211</v>
          </cell>
          <cell r="DJ24">
            <v>14282</v>
          </cell>
          <cell r="DK24">
            <v>15</v>
          </cell>
          <cell r="DL24">
            <v>1631</v>
          </cell>
          <cell r="DM24">
            <v>52</v>
          </cell>
          <cell r="DN24">
            <v>-881</v>
          </cell>
          <cell r="DO24">
            <v>0</v>
          </cell>
          <cell r="DP24">
            <v>787</v>
          </cell>
          <cell r="DQ24">
            <v>131</v>
          </cell>
          <cell r="DR24">
            <v>131</v>
          </cell>
          <cell r="DS24">
            <v>656</v>
          </cell>
          <cell r="DT24">
            <v>869</v>
          </cell>
          <cell r="DU24">
            <v>-213</v>
          </cell>
          <cell r="DV24">
            <v>1535</v>
          </cell>
          <cell r="DW24">
            <v>869</v>
          </cell>
          <cell r="DX24">
            <v>57</v>
          </cell>
          <cell r="DY24">
            <v>2</v>
          </cell>
          <cell r="DZ24">
            <v>0</v>
          </cell>
          <cell r="EA24">
            <v>9</v>
          </cell>
          <cell r="EB24">
            <v>-712</v>
          </cell>
          <cell r="EC24">
            <v>-925</v>
          </cell>
          <cell r="ED24">
            <v>7</v>
          </cell>
          <cell r="EE24">
            <v>20</v>
          </cell>
          <cell r="EF24">
            <v>-104</v>
          </cell>
          <cell r="EG24">
            <v>0</v>
          </cell>
          <cell r="EH24">
            <v>22</v>
          </cell>
          <cell r="EI24">
            <v>870</v>
          </cell>
          <cell r="EJ24">
            <v>915</v>
          </cell>
          <cell r="EK24">
            <v>-45</v>
          </cell>
          <cell r="EL24">
            <v>1712</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4788</v>
          </cell>
          <cell r="GG24">
            <v>4813</v>
          </cell>
          <cell r="GH24">
            <v>827</v>
          </cell>
          <cell r="GI24">
            <v>301</v>
          </cell>
          <cell r="GJ24">
            <v>1827</v>
          </cell>
          <cell r="GK24">
            <v>2101</v>
          </cell>
          <cell r="GL24">
            <v>352</v>
          </cell>
          <cell r="GM24">
            <v>0</v>
          </cell>
          <cell r="GN24">
            <v>28</v>
          </cell>
          <cell r="GO24">
            <v>15037</v>
          </cell>
          <cell r="GP24">
            <v>6649</v>
          </cell>
          <cell r="GQ24">
            <v>612</v>
          </cell>
          <cell r="GR24">
            <v>2681</v>
          </cell>
          <cell r="GS24">
            <v>150</v>
          </cell>
          <cell r="GT24">
            <v>177</v>
          </cell>
          <cell r="GU24">
            <v>0</v>
          </cell>
          <cell r="GV24">
            <v>1689</v>
          </cell>
          <cell r="GW24">
            <v>0</v>
          </cell>
          <cell r="GX24">
            <v>11958</v>
          </cell>
          <cell r="GY24">
            <v>3079</v>
          </cell>
          <cell r="GZ24">
            <v>1339</v>
          </cell>
          <cell r="HA24">
            <v>1740</v>
          </cell>
          <cell r="HB24">
            <v>3760</v>
          </cell>
          <cell r="HC24">
            <v>1339</v>
          </cell>
          <cell r="HD24">
            <v>56</v>
          </cell>
          <cell r="HE24">
            <v>0</v>
          </cell>
          <cell r="HF24">
            <v>229</v>
          </cell>
          <cell r="HG24">
            <v>9</v>
          </cell>
          <cell r="HH24">
            <v>-2697</v>
          </cell>
          <cell r="HI24">
            <v>-957</v>
          </cell>
          <cell r="HJ24">
            <v>194</v>
          </cell>
          <cell r="HK24">
            <v>37</v>
          </cell>
          <cell r="HL24">
            <v>-48</v>
          </cell>
          <cell r="HM24">
            <v>-25</v>
          </cell>
          <cell r="HN24">
            <v>51</v>
          </cell>
          <cell r="HO24">
            <v>1166</v>
          </cell>
          <cell r="HP24">
            <v>1166</v>
          </cell>
          <cell r="HQ24">
            <v>15994</v>
          </cell>
          <cell r="HR24">
            <v>11333</v>
          </cell>
          <cell r="HS24">
            <v>9.1</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4788</v>
          </cell>
          <cell r="IV24">
            <v>4813</v>
          </cell>
          <cell r="IW24">
            <v>827</v>
          </cell>
          <cell r="IX24">
            <v>301</v>
          </cell>
          <cell r="IY24">
            <v>1827</v>
          </cell>
          <cell r="IZ24">
            <v>2101</v>
          </cell>
          <cell r="JA24">
            <v>352</v>
          </cell>
          <cell r="JB24">
            <v>0</v>
          </cell>
        </row>
        <row r="25">
          <cell r="A25" t="str">
            <v>1967/1968</v>
          </cell>
          <cell r="B25">
            <v>5364</v>
          </cell>
          <cell r="C25">
            <v>4498</v>
          </cell>
          <cell r="D25">
            <v>232</v>
          </cell>
          <cell r="E25">
            <v>331</v>
          </cell>
          <cell r="F25">
            <v>1975</v>
          </cell>
          <cell r="G25">
            <v>329</v>
          </cell>
          <cell r="H25">
            <v>209</v>
          </cell>
          <cell r="I25">
            <v>665</v>
          </cell>
          <cell r="J25">
            <v>31</v>
          </cell>
          <cell r="K25">
            <v>13634</v>
          </cell>
          <cell r="L25">
            <v>4477</v>
          </cell>
          <cell r="M25">
            <v>763</v>
          </cell>
          <cell r="N25">
            <v>2926</v>
          </cell>
          <cell r="O25">
            <v>155</v>
          </cell>
          <cell r="P25">
            <v>1756</v>
          </cell>
          <cell r="Q25">
            <v>203</v>
          </cell>
          <cell r="R25">
            <v>0</v>
          </cell>
          <cell r="S25">
            <v>1224</v>
          </cell>
          <cell r="T25">
            <v>11504</v>
          </cell>
          <cell r="U25">
            <v>2130</v>
          </cell>
          <cell r="V25">
            <v>329</v>
          </cell>
          <cell r="W25">
            <v>1801</v>
          </cell>
          <cell r="X25">
            <v>919</v>
          </cell>
          <cell r="Y25">
            <v>329</v>
          </cell>
          <cell r="Z25">
            <v>4</v>
          </cell>
          <cell r="AA25">
            <v>-150</v>
          </cell>
          <cell r="AB25">
            <v>537</v>
          </cell>
          <cell r="AC25">
            <v>0</v>
          </cell>
          <cell r="AD25">
            <v>-1281</v>
          </cell>
          <cell r="AE25">
            <v>520</v>
          </cell>
          <cell r="AF25">
            <v>79</v>
          </cell>
          <cell r="AG25">
            <v>3</v>
          </cell>
          <cell r="AH25">
            <v>45</v>
          </cell>
          <cell r="AI25">
            <v>-22</v>
          </cell>
          <cell r="AJ25">
            <v>77</v>
          </cell>
          <cell r="AK25">
            <v>-338</v>
          </cell>
          <cell r="AL25">
            <v>393</v>
          </cell>
          <cell r="AM25">
            <v>1319</v>
          </cell>
          <cell r="AN25">
            <v>1374</v>
          </cell>
          <cell r="AO25">
            <v>13114</v>
          </cell>
          <cell r="AP25">
            <v>857</v>
          </cell>
          <cell r="AQ25">
            <v>627</v>
          </cell>
          <cell r="AR25">
            <v>158</v>
          </cell>
          <cell r="AS25">
            <v>94</v>
          </cell>
          <cell r="AT25">
            <v>356</v>
          </cell>
          <cell r="AU25">
            <v>0</v>
          </cell>
          <cell r="AV25">
            <v>2092</v>
          </cell>
          <cell r="AW25">
            <v>2769</v>
          </cell>
          <cell r="AX25">
            <v>83</v>
          </cell>
          <cell r="AY25">
            <v>124</v>
          </cell>
          <cell r="AZ25">
            <v>0</v>
          </cell>
          <cell r="BA25">
            <v>1756</v>
          </cell>
          <cell r="BB25">
            <v>0</v>
          </cell>
          <cell r="BC25">
            <v>497</v>
          </cell>
          <cell r="BD25">
            <v>1717</v>
          </cell>
          <cell r="BE25">
            <v>375</v>
          </cell>
          <cell r="BF25">
            <v>158</v>
          </cell>
          <cell r="BG25">
            <v>217</v>
          </cell>
          <cell r="BH25">
            <v>1637</v>
          </cell>
          <cell r="BI25">
            <v>158</v>
          </cell>
          <cell r="BJ25">
            <v>0</v>
          </cell>
          <cell r="BK25">
            <v>134</v>
          </cell>
          <cell r="BL25">
            <v>23</v>
          </cell>
          <cell r="BM25">
            <v>0</v>
          </cell>
          <cell r="BN25">
            <v>-1368</v>
          </cell>
          <cell r="BO25">
            <v>-1151</v>
          </cell>
          <cell r="BP25">
            <v>33</v>
          </cell>
          <cell r="BQ25">
            <v>0</v>
          </cell>
          <cell r="BR25">
            <v>41</v>
          </cell>
          <cell r="BS25">
            <v>0</v>
          </cell>
          <cell r="BT25">
            <v>-120</v>
          </cell>
          <cell r="BU25">
            <v>1105</v>
          </cell>
          <cell r="BV25">
            <v>393</v>
          </cell>
          <cell r="BW25">
            <v>712</v>
          </cell>
          <cell r="BX25">
            <v>3243</v>
          </cell>
          <cell r="BY25">
            <v>5364</v>
          </cell>
          <cell r="BZ25">
            <v>5355</v>
          </cell>
          <cell r="CA25">
            <v>859</v>
          </cell>
          <cell r="CB25">
            <v>331</v>
          </cell>
          <cell r="CC25">
            <v>1975</v>
          </cell>
          <cell r="CD25">
            <v>487</v>
          </cell>
          <cell r="CE25">
            <v>303</v>
          </cell>
          <cell r="CF25">
            <v>1021</v>
          </cell>
          <cell r="CG25">
            <v>31</v>
          </cell>
          <cell r="CH25">
            <v>15726</v>
          </cell>
          <cell r="CI25">
            <v>7246</v>
          </cell>
          <cell r="CJ25">
            <v>846</v>
          </cell>
          <cell r="CK25">
            <v>3050</v>
          </cell>
          <cell r="CL25">
            <v>155</v>
          </cell>
          <cell r="CM25">
            <v>203</v>
          </cell>
          <cell r="CN25">
            <v>0</v>
          </cell>
          <cell r="CO25">
            <v>1721</v>
          </cell>
          <cell r="CP25">
            <v>13221</v>
          </cell>
          <cell r="CQ25">
            <v>2505</v>
          </cell>
          <cell r="CR25">
            <v>487</v>
          </cell>
          <cell r="CS25">
            <v>2018</v>
          </cell>
          <cell r="CT25">
            <v>2556</v>
          </cell>
          <cell r="CU25">
            <v>487</v>
          </cell>
          <cell r="CV25">
            <v>4</v>
          </cell>
          <cell r="CW25">
            <v>-16</v>
          </cell>
          <cell r="CX25">
            <v>560</v>
          </cell>
          <cell r="CY25">
            <v>0</v>
          </cell>
          <cell r="CZ25">
            <v>-2649</v>
          </cell>
          <cell r="DA25">
            <v>-631</v>
          </cell>
          <cell r="DB25">
            <v>112</v>
          </cell>
          <cell r="DC25">
            <v>3</v>
          </cell>
          <cell r="DD25">
            <v>86</v>
          </cell>
          <cell r="DE25">
            <v>-22</v>
          </cell>
          <cell r="DF25">
            <v>-43</v>
          </cell>
          <cell r="DG25">
            <v>767</v>
          </cell>
          <cell r="DH25">
            <v>1319</v>
          </cell>
          <cell r="DI25">
            <v>2086</v>
          </cell>
          <cell r="DJ25">
            <v>16357</v>
          </cell>
          <cell r="DK25">
            <v>15</v>
          </cell>
          <cell r="DL25">
            <v>1868</v>
          </cell>
          <cell r="DM25">
            <v>57</v>
          </cell>
          <cell r="DN25">
            <v>-1021</v>
          </cell>
          <cell r="DO25">
            <v>0</v>
          </cell>
          <cell r="DP25">
            <v>889</v>
          </cell>
          <cell r="DQ25">
            <v>198</v>
          </cell>
          <cell r="DR25">
            <v>198</v>
          </cell>
          <cell r="DS25">
            <v>691</v>
          </cell>
          <cell r="DT25">
            <v>960</v>
          </cell>
          <cell r="DU25">
            <v>-269</v>
          </cell>
          <cell r="DV25">
            <v>1686</v>
          </cell>
          <cell r="DW25">
            <v>960</v>
          </cell>
          <cell r="DX25">
            <v>38</v>
          </cell>
          <cell r="DY25">
            <v>16</v>
          </cell>
          <cell r="DZ25">
            <v>0</v>
          </cell>
          <cell r="EA25">
            <v>11</v>
          </cell>
          <cell r="EB25">
            <v>-737</v>
          </cell>
          <cell r="EC25">
            <v>-1006</v>
          </cell>
          <cell r="ED25">
            <v>39</v>
          </cell>
          <cell r="EE25">
            <v>47</v>
          </cell>
          <cell r="EF25">
            <v>74</v>
          </cell>
          <cell r="EG25">
            <v>0</v>
          </cell>
          <cell r="EH25">
            <v>88</v>
          </cell>
          <cell r="EI25">
            <v>1254</v>
          </cell>
          <cell r="EJ25">
            <v>1319</v>
          </cell>
          <cell r="EK25">
            <v>-65</v>
          </cell>
          <cell r="EL25">
            <v>1895</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5349</v>
          </cell>
          <cell r="GG25">
            <v>5355</v>
          </cell>
          <cell r="GH25">
            <v>859</v>
          </cell>
          <cell r="GI25">
            <v>331</v>
          </cell>
          <cell r="GJ25">
            <v>1975</v>
          </cell>
          <cell r="GK25">
            <v>2355</v>
          </cell>
          <cell r="GL25">
            <v>360</v>
          </cell>
          <cell r="GM25">
            <v>0</v>
          </cell>
          <cell r="GN25">
            <v>31</v>
          </cell>
          <cell r="GO25">
            <v>16615</v>
          </cell>
          <cell r="GP25">
            <v>7246</v>
          </cell>
          <cell r="GQ25">
            <v>846</v>
          </cell>
          <cell r="GR25">
            <v>3050</v>
          </cell>
          <cell r="GS25">
            <v>155</v>
          </cell>
          <cell r="GT25">
            <v>203</v>
          </cell>
          <cell r="GU25">
            <v>0</v>
          </cell>
          <cell r="GV25">
            <v>1919</v>
          </cell>
          <cell r="GW25">
            <v>0</v>
          </cell>
          <cell r="GX25">
            <v>13419</v>
          </cell>
          <cell r="GY25">
            <v>3196</v>
          </cell>
          <cell r="GZ25">
            <v>1447</v>
          </cell>
          <cell r="HA25">
            <v>1749</v>
          </cell>
          <cell r="HB25">
            <v>4242</v>
          </cell>
          <cell r="HC25">
            <v>1447</v>
          </cell>
          <cell r="HD25">
            <v>42</v>
          </cell>
          <cell r="HE25">
            <v>0</v>
          </cell>
          <cell r="HF25">
            <v>560</v>
          </cell>
          <cell r="HG25">
            <v>11</v>
          </cell>
          <cell r="HH25">
            <v>-3386</v>
          </cell>
          <cell r="HI25">
            <v>-1637</v>
          </cell>
          <cell r="HJ25">
            <v>151</v>
          </cell>
          <cell r="HK25">
            <v>50</v>
          </cell>
          <cell r="HL25">
            <v>160</v>
          </cell>
          <cell r="HM25">
            <v>-22</v>
          </cell>
          <cell r="HN25">
            <v>45</v>
          </cell>
          <cell r="HO25">
            <v>2021</v>
          </cell>
          <cell r="HP25">
            <v>2021</v>
          </cell>
          <cell r="HQ25">
            <v>18252</v>
          </cell>
          <cell r="HR25">
            <v>13114</v>
          </cell>
          <cell r="HS25">
            <v>9.6</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5349</v>
          </cell>
          <cell r="IV25">
            <v>5355</v>
          </cell>
          <cell r="IW25">
            <v>859</v>
          </cell>
          <cell r="IX25">
            <v>331</v>
          </cell>
          <cell r="IY25">
            <v>1975</v>
          </cell>
          <cell r="IZ25">
            <v>2355</v>
          </cell>
          <cell r="JA25">
            <v>360</v>
          </cell>
          <cell r="JB25">
            <v>0</v>
          </cell>
        </row>
        <row r="26">
          <cell r="A26" t="str">
            <v>1968/1969</v>
          </cell>
          <cell r="B26">
            <v>6146</v>
          </cell>
          <cell r="C26">
            <v>5211</v>
          </cell>
          <cell r="D26">
            <v>309</v>
          </cell>
          <cell r="E26">
            <v>457</v>
          </cell>
          <cell r="F26">
            <v>2192</v>
          </cell>
          <cell r="G26">
            <v>404</v>
          </cell>
          <cell r="H26">
            <v>231</v>
          </cell>
          <cell r="I26">
            <v>790</v>
          </cell>
          <cell r="J26">
            <v>38</v>
          </cell>
          <cell r="K26">
            <v>15778</v>
          </cell>
          <cell r="L26">
            <v>4723</v>
          </cell>
          <cell r="M26">
            <v>759</v>
          </cell>
          <cell r="N26">
            <v>3330</v>
          </cell>
          <cell r="O26">
            <v>155</v>
          </cell>
          <cell r="P26">
            <v>1922</v>
          </cell>
          <cell r="Q26">
            <v>228</v>
          </cell>
          <cell r="R26">
            <v>0</v>
          </cell>
          <cell r="S26">
            <v>1302</v>
          </cell>
          <cell r="T26">
            <v>12419</v>
          </cell>
          <cell r="U26">
            <v>3359</v>
          </cell>
          <cell r="V26">
            <v>404</v>
          </cell>
          <cell r="W26">
            <v>2955</v>
          </cell>
          <cell r="X26">
            <v>955</v>
          </cell>
          <cell r="Y26">
            <v>404</v>
          </cell>
          <cell r="Z26">
            <v>0</v>
          </cell>
          <cell r="AA26">
            <v>-199</v>
          </cell>
          <cell r="AB26">
            <v>695</v>
          </cell>
          <cell r="AC26">
            <v>0</v>
          </cell>
          <cell r="AD26">
            <v>-1445</v>
          </cell>
          <cell r="AE26">
            <v>1510</v>
          </cell>
          <cell r="AF26">
            <v>53</v>
          </cell>
          <cell r="AG26">
            <v>3</v>
          </cell>
          <cell r="AH26">
            <v>-243</v>
          </cell>
          <cell r="AI26">
            <v>-18</v>
          </cell>
          <cell r="AJ26">
            <v>31</v>
          </cell>
          <cell r="AK26">
            <v>-1684</v>
          </cell>
          <cell r="AL26">
            <v>497</v>
          </cell>
          <cell r="AM26">
            <v>895</v>
          </cell>
          <cell r="AN26">
            <v>-292</v>
          </cell>
          <cell r="AO26">
            <v>14268</v>
          </cell>
          <cell r="AP26">
            <v>911</v>
          </cell>
          <cell r="AQ26">
            <v>658</v>
          </cell>
          <cell r="AR26">
            <v>186</v>
          </cell>
          <cell r="AS26">
            <v>97</v>
          </cell>
          <cell r="AT26">
            <v>394</v>
          </cell>
          <cell r="AU26">
            <v>0</v>
          </cell>
          <cell r="AV26">
            <v>2246</v>
          </cell>
          <cell r="AW26">
            <v>2969</v>
          </cell>
          <cell r="AX26">
            <v>99</v>
          </cell>
          <cell r="AY26">
            <v>138</v>
          </cell>
          <cell r="AZ26">
            <v>0</v>
          </cell>
          <cell r="BA26">
            <v>1922</v>
          </cell>
          <cell r="BB26">
            <v>0</v>
          </cell>
          <cell r="BC26">
            <v>577</v>
          </cell>
          <cell r="BD26">
            <v>1861</v>
          </cell>
          <cell r="BE26">
            <v>385</v>
          </cell>
          <cell r="BF26">
            <v>186</v>
          </cell>
          <cell r="BG26">
            <v>199</v>
          </cell>
          <cell r="BH26">
            <v>1698</v>
          </cell>
          <cell r="BI26">
            <v>186</v>
          </cell>
          <cell r="BJ26">
            <v>0</v>
          </cell>
          <cell r="BK26">
            <v>138</v>
          </cell>
          <cell r="BL26">
            <v>22</v>
          </cell>
          <cell r="BM26">
            <v>0</v>
          </cell>
          <cell r="BN26">
            <v>-1396</v>
          </cell>
          <cell r="BO26">
            <v>-1197</v>
          </cell>
          <cell r="BP26">
            <v>11</v>
          </cell>
          <cell r="BQ26">
            <v>0</v>
          </cell>
          <cell r="BR26">
            <v>-3</v>
          </cell>
          <cell r="BS26">
            <v>0</v>
          </cell>
          <cell r="BT26">
            <v>-39</v>
          </cell>
          <cell r="BU26">
            <v>1166</v>
          </cell>
          <cell r="BV26">
            <v>497</v>
          </cell>
          <cell r="BW26">
            <v>669</v>
          </cell>
          <cell r="BX26">
            <v>3443</v>
          </cell>
          <cell r="BY26">
            <v>6146</v>
          </cell>
          <cell r="BZ26">
            <v>6122</v>
          </cell>
          <cell r="CA26">
            <v>967</v>
          </cell>
          <cell r="CB26">
            <v>457</v>
          </cell>
          <cell r="CC26">
            <v>2192</v>
          </cell>
          <cell r="CD26">
            <v>590</v>
          </cell>
          <cell r="CE26">
            <v>328</v>
          </cell>
          <cell r="CF26">
            <v>1184</v>
          </cell>
          <cell r="CG26">
            <v>38</v>
          </cell>
          <cell r="CH26">
            <v>18024</v>
          </cell>
          <cell r="CI26">
            <v>7692</v>
          </cell>
          <cell r="CJ26">
            <v>858</v>
          </cell>
          <cell r="CK26">
            <v>3468</v>
          </cell>
          <cell r="CL26">
            <v>155</v>
          </cell>
          <cell r="CM26">
            <v>228</v>
          </cell>
          <cell r="CN26">
            <v>0</v>
          </cell>
          <cell r="CO26">
            <v>1879</v>
          </cell>
          <cell r="CP26">
            <v>14280</v>
          </cell>
          <cell r="CQ26">
            <v>3744</v>
          </cell>
          <cell r="CR26">
            <v>590</v>
          </cell>
          <cell r="CS26">
            <v>3154</v>
          </cell>
          <cell r="CT26">
            <v>2653</v>
          </cell>
          <cell r="CU26">
            <v>590</v>
          </cell>
          <cell r="CV26">
            <v>0</v>
          </cell>
          <cell r="CW26">
            <v>-61</v>
          </cell>
          <cell r="CX26">
            <v>717</v>
          </cell>
          <cell r="CY26">
            <v>0</v>
          </cell>
          <cell r="CZ26">
            <v>-2841</v>
          </cell>
          <cell r="DA26">
            <v>313</v>
          </cell>
          <cell r="DB26">
            <v>64</v>
          </cell>
          <cell r="DC26">
            <v>3</v>
          </cell>
          <cell r="DD26">
            <v>-246</v>
          </cell>
          <cell r="DE26">
            <v>-18</v>
          </cell>
          <cell r="DF26">
            <v>-8</v>
          </cell>
          <cell r="DG26">
            <v>-518</v>
          </cell>
          <cell r="DH26">
            <v>895</v>
          </cell>
          <cell r="DI26">
            <v>377</v>
          </cell>
          <cell r="DJ26">
            <v>17711</v>
          </cell>
          <cell r="DK26">
            <v>12</v>
          </cell>
          <cell r="DL26">
            <v>2177</v>
          </cell>
          <cell r="DM26">
            <v>78</v>
          </cell>
          <cell r="DN26">
            <v>-1184</v>
          </cell>
          <cell r="DO26">
            <v>0</v>
          </cell>
          <cell r="DP26">
            <v>1059</v>
          </cell>
          <cell r="DQ26">
            <v>185</v>
          </cell>
          <cell r="DR26">
            <v>185</v>
          </cell>
          <cell r="DS26">
            <v>874</v>
          </cell>
          <cell r="DT26">
            <v>1066</v>
          </cell>
          <cell r="DU26">
            <v>-192</v>
          </cell>
          <cell r="DV26">
            <v>1582</v>
          </cell>
          <cell r="DW26">
            <v>1066</v>
          </cell>
          <cell r="DX26">
            <v>-34</v>
          </cell>
          <cell r="DY26">
            <v>61</v>
          </cell>
          <cell r="DZ26">
            <v>0</v>
          </cell>
          <cell r="EA26">
            <v>30</v>
          </cell>
          <cell r="EB26">
            <v>-391</v>
          </cell>
          <cell r="EC26">
            <v>-583</v>
          </cell>
          <cell r="ED26">
            <v>60</v>
          </cell>
          <cell r="EE26">
            <v>18</v>
          </cell>
          <cell r="EF26">
            <v>183</v>
          </cell>
          <cell r="EG26">
            <v>0</v>
          </cell>
          <cell r="EH26">
            <v>50</v>
          </cell>
          <cell r="EI26">
            <v>894</v>
          </cell>
          <cell r="EJ26">
            <v>895</v>
          </cell>
          <cell r="EK26">
            <v>-1</v>
          </cell>
          <cell r="EL26">
            <v>1642</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v>
          </cell>
          <cell r="FW26">
            <v>0</v>
          </cell>
          <cell r="FX26">
            <v>0</v>
          </cell>
          <cell r="FY26">
            <v>0</v>
          </cell>
          <cell r="FZ26">
            <v>0</v>
          </cell>
          <cell r="GA26">
            <v>0</v>
          </cell>
          <cell r="GB26">
            <v>0</v>
          </cell>
          <cell r="GC26">
            <v>0</v>
          </cell>
          <cell r="GD26">
            <v>0</v>
          </cell>
          <cell r="GE26">
            <v>0</v>
          </cell>
          <cell r="GF26">
            <v>6134</v>
          </cell>
          <cell r="GG26">
            <v>6122</v>
          </cell>
          <cell r="GH26">
            <v>967</v>
          </cell>
          <cell r="GI26">
            <v>457</v>
          </cell>
          <cell r="GJ26">
            <v>2192</v>
          </cell>
          <cell r="GK26">
            <v>2767</v>
          </cell>
          <cell r="GL26">
            <v>406</v>
          </cell>
          <cell r="GM26">
            <v>0</v>
          </cell>
          <cell r="GN26">
            <v>38</v>
          </cell>
          <cell r="GO26">
            <v>19083</v>
          </cell>
          <cell r="GP26">
            <v>7692</v>
          </cell>
          <cell r="GQ26">
            <v>858</v>
          </cell>
          <cell r="GR26">
            <v>3468</v>
          </cell>
          <cell r="GS26">
            <v>155</v>
          </cell>
          <cell r="GT26">
            <v>228</v>
          </cell>
          <cell r="GU26">
            <v>0</v>
          </cell>
          <cell r="GV26">
            <v>2064</v>
          </cell>
          <cell r="GW26">
            <v>0</v>
          </cell>
          <cell r="GX26">
            <v>14465</v>
          </cell>
          <cell r="GY26">
            <v>4618</v>
          </cell>
          <cell r="GZ26">
            <v>1656</v>
          </cell>
          <cell r="HA26">
            <v>2962</v>
          </cell>
          <cell r="HB26">
            <v>4235</v>
          </cell>
          <cell r="HC26">
            <v>1656</v>
          </cell>
          <cell r="HD26">
            <v>-34</v>
          </cell>
          <cell r="HE26">
            <v>0</v>
          </cell>
          <cell r="HF26">
            <v>717</v>
          </cell>
          <cell r="HG26">
            <v>30</v>
          </cell>
          <cell r="HH26">
            <v>-3232</v>
          </cell>
          <cell r="HI26">
            <v>-270</v>
          </cell>
          <cell r="HJ26">
            <v>124</v>
          </cell>
          <cell r="HK26">
            <v>21</v>
          </cell>
          <cell r="HL26">
            <v>-63</v>
          </cell>
          <cell r="HM26">
            <v>-18</v>
          </cell>
          <cell r="HN26">
            <v>42</v>
          </cell>
          <cell r="HO26">
            <v>376</v>
          </cell>
          <cell r="HP26">
            <v>376</v>
          </cell>
          <cell r="HQ26">
            <v>19353</v>
          </cell>
          <cell r="HR26">
            <v>14268</v>
          </cell>
          <cell r="HS26">
            <v>8.9</v>
          </cell>
          <cell r="HT26">
            <v>0</v>
          </cell>
          <cell r="HU26">
            <v>0</v>
          </cell>
          <cell r="HV26">
            <v>0</v>
          </cell>
          <cell r="HW26">
            <v>0</v>
          </cell>
          <cell r="HX26">
            <v>0</v>
          </cell>
          <cell r="HY26">
            <v>0</v>
          </cell>
          <cell r="HZ26">
            <v>0</v>
          </cell>
          <cell r="IA26">
            <v>0</v>
          </cell>
          <cell r="IB26">
            <v>0</v>
          </cell>
          <cell r="IC26">
            <v>0</v>
          </cell>
          <cell r="ID26">
            <v>0</v>
          </cell>
          <cell r="IE26">
            <v>0</v>
          </cell>
          <cell r="IF26">
            <v>0</v>
          </cell>
          <cell r="IG26">
            <v>0</v>
          </cell>
          <cell r="IH26">
            <v>0</v>
          </cell>
          <cell r="II26">
            <v>0</v>
          </cell>
          <cell r="IJ26">
            <v>0</v>
          </cell>
          <cell r="IK26">
            <v>0</v>
          </cell>
          <cell r="IL26">
            <v>0</v>
          </cell>
          <cell r="IM26">
            <v>0</v>
          </cell>
          <cell r="IN26">
            <v>0</v>
          </cell>
          <cell r="IO26">
            <v>0</v>
          </cell>
          <cell r="IP26">
            <v>0</v>
          </cell>
          <cell r="IQ26">
            <v>0</v>
          </cell>
          <cell r="IR26">
            <v>0</v>
          </cell>
          <cell r="IS26">
            <v>0</v>
          </cell>
          <cell r="IT26">
            <v>0</v>
          </cell>
          <cell r="IU26">
            <v>6134</v>
          </cell>
          <cell r="IV26">
            <v>6122</v>
          </cell>
          <cell r="IW26">
            <v>967</v>
          </cell>
          <cell r="IX26">
            <v>457</v>
          </cell>
          <cell r="IY26">
            <v>2192</v>
          </cell>
          <cell r="IZ26">
            <v>2767</v>
          </cell>
          <cell r="JA26">
            <v>406</v>
          </cell>
          <cell r="JB26">
            <v>0</v>
          </cell>
        </row>
        <row r="27">
          <cell r="A27" t="str">
            <v>1969/1970</v>
          </cell>
          <cell r="B27">
            <v>7120</v>
          </cell>
          <cell r="C27">
            <v>5969</v>
          </cell>
          <cell r="D27">
            <v>320</v>
          </cell>
          <cell r="E27">
            <v>404</v>
          </cell>
          <cell r="F27">
            <v>2324</v>
          </cell>
          <cell r="G27">
            <v>489</v>
          </cell>
          <cell r="H27">
            <v>257</v>
          </cell>
          <cell r="I27">
            <v>900</v>
          </cell>
          <cell r="J27">
            <v>43</v>
          </cell>
          <cell r="K27">
            <v>17826</v>
          </cell>
          <cell r="L27">
            <v>4998</v>
          </cell>
          <cell r="M27">
            <v>736</v>
          </cell>
          <cell r="N27">
            <v>3590</v>
          </cell>
          <cell r="O27">
            <v>139</v>
          </cell>
          <cell r="P27">
            <v>2222</v>
          </cell>
          <cell r="Q27">
            <v>250</v>
          </cell>
          <cell r="R27">
            <v>0</v>
          </cell>
          <cell r="S27">
            <v>1314</v>
          </cell>
          <cell r="T27">
            <v>13249</v>
          </cell>
          <cell r="U27">
            <v>4577</v>
          </cell>
          <cell r="V27">
            <v>489</v>
          </cell>
          <cell r="W27">
            <v>4088</v>
          </cell>
          <cell r="X27">
            <v>998</v>
          </cell>
          <cell r="Y27">
            <v>489</v>
          </cell>
          <cell r="Z27">
            <v>0</v>
          </cell>
          <cell r="AA27">
            <v>-1450</v>
          </cell>
          <cell r="AB27">
            <v>814</v>
          </cell>
          <cell r="AC27">
            <v>0</v>
          </cell>
          <cell r="AD27">
            <v>-2773</v>
          </cell>
          <cell r="AE27">
            <v>1315</v>
          </cell>
          <cell r="AF27">
            <v>-1163</v>
          </cell>
          <cell r="AG27">
            <v>6</v>
          </cell>
          <cell r="AH27">
            <v>38</v>
          </cell>
          <cell r="AI27">
            <v>-20</v>
          </cell>
          <cell r="AJ27">
            <v>-103</v>
          </cell>
          <cell r="AK27">
            <v>-2557</v>
          </cell>
          <cell r="AL27">
            <v>563</v>
          </cell>
          <cell r="AM27">
            <v>913</v>
          </cell>
          <cell r="AN27">
            <v>-1081</v>
          </cell>
          <cell r="AO27">
            <v>16511</v>
          </cell>
          <cell r="AP27">
            <v>1017</v>
          </cell>
          <cell r="AQ27">
            <v>699</v>
          </cell>
          <cell r="AR27">
            <v>222</v>
          </cell>
          <cell r="AS27">
            <v>105</v>
          </cell>
          <cell r="AT27">
            <v>435</v>
          </cell>
          <cell r="AU27">
            <v>0</v>
          </cell>
          <cell r="AV27">
            <v>2478</v>
          </cell>
          <cell r="AW27">
            <v>3223</v>
          </cell>
          <cell r="AX27">
            <v>121</v>
          </cell>
          <cell r="AY27">
            <v>153</v>
          </cell>
          <cell r="AZ27">
            <v>0</v>
          </cell>
          <cell r="BA27">
            <v>2222</v>
          </cell>
          <cell r="BB27">
            <v>0</v>
          </cell>
          <cell r="BC27">
            <v>682</v>
          </cell>
          <cell r="BD27">
            <v>1957</v>
          </cell>
          <cell r="BE27">
            <v>521</v>
          </cell>
          <cell r="BF27">
            <v>222</v>
          </cell>
          <cell r="BG27">
            <v>299</v>
          </cell>
          <cell r="BH27">
            <v>1767</v>
          </cell>
          <cell r="BI27">
            <v>222</v>
          </cell>
          <cell r="BJ27">
            <v>0</v>
          </cell>
          <cell r="BK27">
            <v>140</v>
          </cell>
          <cell r="BL27">
            <v>20</v>
          </cell>
          <cell r="BM27">
            <v>0</v>
          </cell>
          <cell r="BN27">
            <v>-1425</v>
          </cell>
          <cell r="BO27">
            <v>-1126</v>
          </cell>
          <cell r="BP27">
            <v>-7</v>
          </cell>
          <cell r="BQ27">
            <v>0</v>
          </cell>
          <cell r="BR27">
            <v>5</v>
          </cell>
          <cell r="BS27">
            <v>0</v>
          </cell>
          <cell r="BT27">
            <v>-42</v>
          </cell>
          <cell r="BU27">
            <v>1082</v>
          </cell>
          <cell r="BV27">
            <v>563</v>
          </cell>
          <cell r="BW27">
            <v>519</v>
          </cell>
          <cell r="BX27">
            <v>3604</v>
          </cell>
          <cell r="BY27">
            <v>7120</v>
          </cell>
          <cell r="BZ27">
            <v>6986</v>
          </cell>
          <cell r="CA27">
            <v>1019</v>
          </cell>
          <cell r="CB27">
            <v>404</v>
          </cell>
          <cell r="CC27">
            <v>2324</v>
          </cell>
          <cell r="CD27">
            <v>711</v>
          </cell>
          <cell r="CE27">
            <v>362</v>
          </cell>
          <cell r="CF27">
            <v>1335</v>
          </cell>
          <cell r="CG27">
            <v>43</v>
          </cell>
          <cell r="CH27">
            <v>20304</v>
          </cell>
          <cell r="CI27">
            <v>8221</v>
          </cell>
          <cell r="CJ27">
            <v>857</v>
          </cell>
          <cell r="CK27">
            <v>3743</v>
          </cell>
          <cell r="CL27">
            <v>139</v>
          </cell>
          <cell r="CM27">
            <v>250</v>
          </cell>
          <cell r="CN27">
            <v>0</v>
          </cell>
          <cell r="CO27">
            <v>1996</v>
          </cell>
          <cell r="CP27">
            <v>15206</v>
          </cell>
          <cell r="CQ27">
            <v>5098</v>
          </cell>
          <cell r="CR27">
            <v>711</v>
          </cell>
          <cell r="CS27">
            <v>4387</v>
          </cell>
          <cell r="CT27">
            <v>2765</v>
          </cell>
          <cell r="CU27">
            <v>711</v>
          </cell>
          <cell r="CV27">
            <v>0</v>
          </cell>
          <cell r="CW27">
            <v>-1310</v>
          </cell>
          <cell r="CX27">
            <v>834</v>
          </cell>
          <cell r="CY27">
            <v>0</v>
          </cell>
          <cell r="CZ27">
            <v>-4198</v>
          </cell>
          <cell r="DA27">
            <v>189</v>
          </cell>
          <cell r="DB27">
            <v>-1170</v>
          </cell>
          <cell r="DC27">
            <v>6</v>
          </cell>
          <cell r="DD27">
            <v>43</v>
          </cell>
          <cell r="DE27">
            <v>-20</v>
          </cell>
          <cell r="DF27">
            <v>-145</v>
          </cell>
          <cell r="DG27">
            <v>-1475</v>
          </cell>
          <cell r="DH27">
            <v>913</v>
          </cell>
          <cell r="DI27">
            <v>-562</v>
          </cell>
          <cell r="DJ27">
            <v>20115</v>
          </cell>
          <cell r="DK27">
            <v>10</v>
          </cell>
          <cell r="DL27">
            <v>2229</v>
          </cell>
          <cell r="DM27">
            <v>91</v>
          </cell>
          <cell r="DN27">
            <v>-1335</v>
          </cell>
          <cell r="DO27">
            <v>0</v>
          </cell>
          <cell r="DP27">
            <v>975</v>
          </cell>
          <cell r="DQ27">
            <v>199</v>
          </cell>
          <cell r="DR27">
            <v>199</v>
          </cell>
          <cell r="DS27">
            <v>776</v>
          </cell>
          <cell r="DT27">
            <v>1154</v>
          </cell>
          <cell r="DU27">
            <v>-378</v>
          </cell>
          <cell r="DV27">
            <v>1498</v>
          </cell>
          <cell r="DW27">
            <v>1154</v>
          </cell>
          <cell r="DX27">
            <v>-74</v>
          </cell>
          <cell r="DY27">
            <v>1310</v>
          </cell>
          <cell r="DZ27">
            <v>0</v>
          </cell>
          <cell r="EA27">
            <v>21</v>
          </cell>
          <cell r="EB27">
            <v>1061</v>
          </cell>
          <cell r="EC27">
            <v>683</v>
          </cell>
          <cell r="ED27">
            <v>74</v>
          </cell>
          <cell r="EE27">
            <v>2</v>
          </cell>
          <cell r="EF27">
            <v>72</v>
          </cell>
          <cell r="EG27">
            <v>0</v>
          </cell>
          <cell r="EH27">
            <v>1242</v>
          </cell>
          <cell r="EI27">
            <v>707</v>
          </cell>
          <cell r="EJ27">
            <v>913</v>
          </cell>
          <cell r="EK27">
            <v>-206</v>
          </cell>
          <cell r="EL27">
            <v>292</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7110</v>
          </cell>
          <cell r="GG27">
            <v>6986</v>
          </cell>
          <cell r="GH27">
            <v>1019</v>
          </cell>
          <cell r="GI27">
            <v>404</v>
          </cell>
          <cell r="GJ27">
            <v>2324</v>
          </cell>
          <cell r="GK27">
            <v>2940</v>
          </cell>
          <cell r="GL27">
            <v>453</v>
          </cell>
          <cell r="GM27">
            <v>0</v>
          </cell>
          <cell r="GN27">
            <v>43</v>
          </cell>
          <cell r="GO27">
            <v>21279</v>
          </cell>
          <cell r="GP27">
            <v>8221</v>
          </cell>
          <cell r="GQ27">
            <v>857</v>
          </cell>
          <cell r="GR27">
            <v>3743</v>
          </cell>
          <cell r="GS27">
            <v>139</v>
          </cell>
          <cell r="GT27">
            <v>250</v>
          </cell>
          <cell r="GU27">
            <v>0</v>
          </cell>
          <cell r="GV27">
            <v>2195</v>
          </cell>
          <cell r="GW27">
            <v>0</v>
          </cell>
          <cell r="GX27">
            <v>15405</v>
          </cell>
          <cell r="GY27">
            <v>5874</v>
          </cell>
          <cell r="GZ27">
            <v>1865</v>
          </cell>
          <cell r="HA27">
            <v>4009</v>
          </cell>
          <cell r="HB27">
            <v>4263</v>
          </cell>
          <cell r="HC27">
            <v>1865</v>
          </cell>
          <cell r="HD27">
            <v>-74</v>
          </cell>
          <cell r="HE27">
            <v>0</v>
          </cell>
          <cell r="HF27">
            <v>834</v>
          </cell>
          <cell r="HG27">
            <v>21</v>
          </cell>
          <cell r="HH27">
            <v>-3137</v>
          </cell>
          <cell r="HI27">
            <v>872</v>
          </cell>
          <cell r="HJ27">
            <v>-1096</v>
          </cell>
          <cell r="HK27">
            <v>8</v>
          </cell>
          <cell r="HL27">
            <v>115</v>
          </cell>
          <cell r="HM27">
            <v>-20</v>
          </cell>
          <cell r="HN27">
            <v>1097</v>
          </cell>
          <cell r="HO27">
            <v>-768</v>
          </cell>
          <cell r="HP27">
            <v>-768</v>
          </cell>
          <cell r="HQ27">
            <v>20407</v>
          </cell>
          <cell r="HR27">
            <v>16511</v>
          </cell>
          <cell r="HS27">
            <v>8.4</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7110</v>
          </cell>
          <cell r="IV27">
            <v>6986</v>
          </cell>
          <cell r="IW27">
            <v>1019</v>
          </cell>
          <cell r="IX27">
            <v>404</v>
          </cell>
          <cell r="IY27">
            <v>2324</v>
          </cell>
          <cell r="IZ27">
            <v>2940</v>
          </cell>
          <cell r="JA27">
            <v>453</v>
          </cell>
          <cell r="JB27">
            <v>0</v>
          </cell>
        </row>
        <row r="28">
          <cell r="A28" t="str">
            <v>1970/1971</v>
          </cell>
          <cell r="B28">
            <v>7847</v>
          </cell>
          <cell r="C28">
            <v>6416</v>
          </cell>
          <cell r="D28">
            <v>339</v>
          </cell>
          <cell r="E28">
            <v>383</v>
          </cell>
          <cell r="F28">
            <v>2660</v>
          </cell>
          <cell r="G28">
            <v>536</v>
          </cell>
          <cell r="H28">
            <v>288</v>
          </cell>
          <cell r="I28">
            <v>1037</v>
          </cell>
          <cell r="J28">
            <v>49</v>
          </cell>
          <cell r="K28">
            <v>19555</v>
          </cell>
          <cell r="L28">
            <v>5676</v>
          </cell>
          <cell r="M28">
            <v>829</v>
          </cell>
          <cell r="N28">
            <v>3827</v>
          </cell>
          <cell r="O28">
            <v>143</v>
          </cell>
          <cell r="P28">
            <v>2596</v>
          </cell>
          <cell r="Q28">
            <v>274</v>
          </cell>
          <cell r="R28">
            <v>0</v>
          </cell>
          <cell r="S28">
            <v>1344</v>
          </cell>
          <cell r="T28">
            <v>14689</v>
          </cell>
          <cell r="U28">
            <v>4866</v>
          </cell>
          <cell r="V28">
            <v>536</v>
          </cell>
          <cell r="W28">
            <v>4330</v>
          </cell>
          <cell r="X28">
            <v>1137</v>
          </cell>
          <cell r="Y28">
            <v>536</v>
          </cell>
          <cell r="Z28">
            <v>7</v>
          </cell>
          <cell r="AA28">
            <v>-476</v>
          </cell>
          <cell r="AB28">
            <v>844</v>
          </cell>
          <cell r="AC28">
            <v>0</v>
          </cell>
          <cell r="AD28">
            <v>-1928</v>
          </cell>
          <cell r="AE28">
            <v>2402</v>
          </cell>
          <cell r="AF28">
            <v>-118</v>
          </cell>
          <cell r="AG28">
            <v>35</v>
          </cell>
          <cell r="AH28">
            <v>650</v>
          </cell>
          <cell r="AI28">
            <v>-24</v>
          </cell>
          <cell r="AJ28">
            <v>94</v>
          </cell>
          <cell r="AK28">
            <v>-1765</v>
          </cell>
          <cell r="AL28">
            <v>711</v>
          </cell>
          <cell r="AM28">
            <v>921</v>
          </cell>
          <cell r="AN28">
            <v>-133</v>
          </cell>
          <cell r="AO28">
            <v>17153</v>
          </cell>
          <cell r="AP28">
            <v>1118</v>
          </cell>
          <cell r="AQ28">
            <v>745</v>
          </cell>
          <cell r="AR28">
            <v>251</v>
          </cell>
          <cell r="AS28">
            <v>110</v>
          </cell>
          <cell r="AT28">
            <v>444</v>
          </cell>
          <cell r="AU28">
            <v>0</v>
          </cell>
          <cell r="AV28">
            <v>2668</v>
          </cell>
          <cell r="AW28">
            <v>3756</v>
          </cell>
          <cell r="AX28">
            <v>115</v>
          </cell>
          <cell r="AY28">
            <v>164</v>
          </cell>
          <cell r="AZ28">
            <v>0</v>
          </cell>
          <cell r="BA28">
            <v>2596</v>
          </cell>
          <cell r="BB28">
            <v>0</v>
          </cell>
          <cell r="BC28">
            <v>707</v>
          </cell>
          <cell r="BD28">
            <v>2146</v>
          </cell>
          <cell r="BE28">
            <v>522</v>
          </cell>
          <cell r="BF28">
            <v>251</v>
          </cell>
          <cell r="BG28">
            <v>271</v>
          </cell>
          <cell r="BH28">
            <v>1947</v>
          </cell>
          <cell r="BI28">
            <v>251</v>
          </cell>
          <cell r="BJ28">
            <v>0</v>
          </cell>
          <cell r="BK28">
            <v>163</v>
          </cell>
          <cell r="BL28">
            <v>32</v>
          </cell>
          <cell r="BM28">
            <v>0</v>
          </cell>
          <cell r="BN28">
            <v>-1565</v>
          </cell>
          <cell r="BO28">
            <v>-1294</v>
          </cell>
          <cell r="BP28">
            <v>91</v>
          </cell>
          <cell r="BQ28">
            <v>0</v>
          </cell>
          <cell r="BR28">
            <v>-8</v>
          </cell>
          <cell r="BS28">
            <v>0</v>
          </cell>
          <cell r="BT28">
            <v>-99</v>
          </cell>
          <cell r="BU28">
            <v>1278</v>
          </cell>
          <cell r="BV28">
            <v>711</v>
          </cell>
          <cell r="BW28">
            <v>567</v>
          </cell>
          <cell r="BX28">
            <v>3962</v>
          </cell>
          <cell r="BY28">
            <v>7847</v>
          </cell>
          <cell r="BZ28">
            <v>7534</v>
          </cell>
          <cell r="CA28">
            <v>1084</v>
          </cell>
          <cell r="CB28">
            <v>383</v>
          </cell>
          <cell r="CC28">
            <v>2660</v>
          </cell>
          <cell r="CD28">
            <v>787</v>
          </cell>
          <cell r="CE28">
            <v>398</v>
          </cell>
          <cell r="CF28">
            <v>1481</v>
          </cell>
          <cell r="CG28">
            <v>49</v>
          </cell>
          <cell r="CH28">
            <v>22223</v>
          </cell>
          <cell r="CI28">
            <v>9432</v>
          </cell>
          <cell r="CJ28">
            <v>944</v>
          </cell>
          <cell r="CK28">
            <v>3991</v>
          </cell>
          <cell r="CL28">
            <v>143</v>
          </cell>
          <cell r="CM28">
            <v>274</v>
          </cell>
          <cell r="CN28">
            <v>0</v>
          </cell>
          <cell r="CO28">
            <v>2051</v>
          </cell>
          <cell r="CP28">
            <v>16835</v>
          </cell>
          <cell r="CQ28">
            <v>5388</v>
          </cell>
          <cell r="CR28">
            <v>787</v>
          </cell>
          <cell r="CS28">
            <v>4601</v>
          </cell>
          <cell r="CT28">
            <v>3084</v>
          </cell>
          <cell r="CU28">
            <v>787</v>
          </cell>
          <cell r="CV28">
            <v>7</v>
          </cell>
          <cell r="CW28">
            <v>-313</v>
          </cell>
          <cell r="CX28">
            <v>876</v>
          </cell>
          <cell r="CY28">
            <v>0</v>
          </cell>
          <cell r="CZ28">
            <v>-3493</v>
          </cell>
          <cell r="DA28">
            <v>1108</v>
          </cell>
          <cell r="DB28">
            <v>-27</v>
          </cell>
          <cell r="DC28">
            <v>35</v>
          </cell>
          <cell r="DD28">
            <v>642</v>
          </cell>
          <cell r="DE28">
            <v>-24</v>
          </cell>
          <cell r="DF28">
            <v>-5</v>
          </cell>
          <cell r="DG28">
            <v>-487</v>
          </cell>
          <cell r="DH28">
            <v>921</v>
          </cell>
          <cell r="DI28">
            <v>434</v>
          </cell>
          <cell r="DJ28">
            <v>21115</v>
          </cell>
          <cell r="DK28">
            <v>8</v>
          </cell>
          <cell r="DL28">
            <v>2300</v>
          </cell>
          <cell r="DM28">
            <v>83</v>
          </cell>
          <cell r="DN28">
            <v>-1481</v>
          </cell>
          <cell r="DO28">
            <v>0</v>
          </cell>
          <cell r="DP28">
            <v>894</v>
          </cell>
          <cell r="DQ28">
            <v>215</v>
          </cell>
          <cell r="DR28">
            <v>215</v>
          </cell>
          <cell r="DS28">
            <v>679</v>
          </cell>
          <cell r="DT28">
            <v>1333</v>
          </cell>
          <cell r="DU28">
            <v>-654</v>
          </cell>
          <cell r="DV28">
            <v>1764</v>
          </cell>
          <cell r="DW28">
            <v>1333</v>
          </cell>
          <cell r="DX28">
            <v>40</v>
          </cell>
          <cell r="DY28">
            <v>313</v>
          </cell>
          <cell r="DZ28">
            <v>0</v>
          </cell>
          <cell r="EA28">
            <v>27</v>
          </cell>
          <cell r="EB28">
            <v>-131</v>
          </cell>
          <cell r="EC28">
            <v>-785</v>
          </cell>
          <cell r="ED28">
            <v>65</v>
          </cell>
          <cell r="EE28">
            <v>7</v>
          </cell>
          <cell r="EF28">
            <v>49</v>
          </cell>
          <cell r="EG28">
            <v>0</v>
          </cell>
          <cell r="EH28">
            <v>236</v>
          </cell>
          <cell r="EI28">
            <v>1142</v>
          </cell>
          <cell r="EJ28">
            <v>921</v>
          </cell>
          <cell r="EK28">
            <v>221</v>
          </cell>
          <cell r="EL28">
            <v>1679</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7839</v>
          </cell>
          <cell r="GG28">
            <v>7534</v>
          </cell>
          <cell r="GH28">
            <v>1084</v>
          </cell>
          <cell r="GI28">
            <v>383</v>
          </cell>
          <cell r="GJ28">
            <v>2660</v>
          </cell>
          <cell r="GK28">
            <v>3087</v>
          </cell>
          <cell r="GL28">
            <v>481</v>
          </cell>
          <cell r="GM28">
            <v>0</v>
          </cell>
          <cell r="GN28">
            <v>49</v>
          </cell>
          <cell r="GO28">
            <v>23117</v>
          </cell>
          <cell r="GP28">
            <v>9432</v>
          </cell>
          <cell r="GQ28">
            <v>944</v>
          </cell>
          <cell r="GR28">
            <v>3991</v>
          </cell>
          <cell r="GS28">
            <v>143</v>
          </cell>
          <cell r="GT28">
            <v>274</v>
          </cell>
          <cell r="GU28">
            <v>0</v>
          </cell>
          <cell r="GV28">
            <v>2266</v>
          </cell>
          <cell r="GW28">
            <v>0</v>
          </cell>
          <cell r="GX28">
            <v>17050</v>
          </cell>
          <cell r="GY28">
            <v>6067</v>
          </cell>
          <cell r="GZ28">
            <v>2120</v>
          </cell>
          <cell r="HA28">
            <v>3947</v>
          </cell>
          <cell r="HB28">
            <v>4848</v>
          </cell>
          <cell r="HC28">
            <v>2120</v>
          </cell>
          <cell r="HD28">
            <v>47</v>
          </cell>
          <cell r="HE28">
            <v>0</v>
          </cell>
          <cell r="HF28">
            <v>876</v>
          </cell>
          <cell r="HG28">
            <v>27</v>
          </cell>
          <cell r="HH28">
            <v>-3624</v>
          </cell>
          <cell r="HI28">
            <v>323</v>
          </cell>
          <cell r="HJ28">
            <v>38</v>
          </cell>
          <cell r="HK28">
            <v>42</v>
          </cell>
          <cell r="HL28">
            <v>691</v>
          </cell>
          <cell r="HM28">
            <v>-24</v>
          </cell>
          <cell r="HN28">
            <v>231</v>
          </cell>
          <cell r="HO28">
            <v>655</v>
          </cell>
          <cell r="HP28">
            <v>655</v>
          </cell>
          <cell r="HQ28">
            <v>22794</v>
          </cell>
          <cell r="HR28">
            <v>17153</v>
          </cell>
          <cell r="HS28">
            <v>7.9</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7839</v>
          </cell>
          <cell r="IV28">
            <v>7534</v>
          </cell>
          <cell r="IW28">
            <v>1084</v>
          </cell>
          <cell r="IX28">
            <v>383</v>
          </cell>
          <cell r="IY28">
            <v>2660</v>
          </cell>
          <cell r="IZ28">
            <v>3087</v>
          </cell>
          <cell r="JA28">
            <v>481</v>
          </cell>
          <cell r="JB28">
            <v>0</v>
          </cell>
        </row>
        <row r="29">
          <cell r="A29" t="str">
            <v>1971/1972</v>
          </cell>
          <cell r="B29">
            <v>8347</v>
          </cell>
          <cell r="C29">
            <v>6414</v>
          </cell>
          <cell r="D29">
            <v>369</v>
          </cell>
          <cell r="E29">
            <v>466</v>
          </cell>
          <cell r="F29">
            <v>2985</v>
          </cell>
          <cell r="G29">
            <v>625</v>
          </cell>
          <cell r="H29">
            <v>370</v>
          </cell>
          <cell r="I29">
            <v>1158</v>
          </cell>
          <cell r="J29">
            <v>100</v>
          </cell>
          <cell r="K29">
            <v>20834</v>
          </cell>
          <cell r="L29">
            <v>6523</v>
          </cell>
          <cell r="M29">
            <v>973</v>
          </cell>
          <cell r="N29">
            <v>4437</v>
          </cell>
          <cell r="O29">
            <v>183</v>
          </cell>
          <cell r="P29">
            <v>2968</v>
          </cell>
          <cell r="Q29">
            <v>329</v>
          </cell>
          <cell r="R29">
            <v>0</v>
          </cell>
          <cell r="S29">
            <v>1544</v>
          </cell>
          <cell r="T29">
            <v>16957</v>
          </cell>
          <cell r="U29">
            <v>3877</v>
          </cell>
          <cell r="V29">
            <v>625</v>
          </cell>
          <cell r="W29">
            <v>3252</v>
          </cell>
          <cell r="X29">
            <v>1236</v>
          </cell>
          <cell r="Y29">
            <v>625</v>
          </cell>
          <cell r="Z29">
            <v>11</v>
          </cell>
          <cell r="AA29">
            <v>-226</v>
          </cell>
          <cell r="AB29">
            <v>808</v>
          </cell>
          <cell r="AC29">
            <v>0</v>
          </cell>
          <cell r="AD29">
            <v>-1656</v>
          </cell>
          <cell r="AE29">
            <v>1596</v>
          </cell>
          <cell r="AF29">
            <v>91</v>
          </cell>
          <cell r="AG29">
            <v>51</v>
          </cell>
          <cell r="AH29">
            <v>155</v>
          </cell>
          <cell r="AI29">
            <v>-37</v>
          </cell>
          <cell r="AJ29">
            <v>-175</v>
          </cell>
          <cell r="AK29">
            <v>-1511</v>
          </cell>
          <cell r="AL29">
            <v>861</v>
          </cell>
          <cell r="AM29">
            <v>1138</v>
          </cell>
          <cell r="AN29">
            <v>488</v>
          </cell>
          <cell r="AO29">
            <v>19238</v>
          </cell>
          <cell r="AP29">
            <v>1296</v>
          </cell>
          <cell r="AQ29">
            <v>870</v>
          </cell>
          <cell r="AR29">
            <v>301</v>
          </cell>
          <cell r="AS29">
            <v>121</v>
          </cell>
          <cell r="AT29">
            <v>445</v>
          </cell>
          <cell r="AU29">
            <v>0</v>
          </cell>
          <cell r="AV29">
            <v>3033</v>
          </cell>
          <cell r="AW29">
            <v>4307</v>
          </cell>
          <cell r="AX29">
            <v>94</v>
          </cell>
          <cell r="AY29">
            <v>179</v>
          </cell>
          <cell r="AZ29">
            <v>0</v>
          </cell>
          <cell r="BA29">
            <v>2968</v>
          </cell>
          <cell r="BB29">
            <v>0</v>
          </cell>
          <cell r="BC29">
            <v>716</v>
          </cell>
          <cell r="BD29">
            <v>2328</v>
          </cell>
          <cell r="BE29">
            <v>705</v>
          </cell>
          <cell r="BF29">
            <v>301</v>
          </cell>
          <cell r="BG29">
            <v>404</v>
          </cell>
          <cell r="BH29">
            <v>2017</v>
          </cell>
          <cell r="BI29">
            <v>301</v>
          </cell>
          <cell r="BJ29">
            <v>0</v>
          </cell>
          <cell r="BK29">
            <v>176</v>
          </cell>
          <cell r="BL29">
            <v>53</v>
          </cell>
          <cell r="BM29">
            <v>0</v>
          </cell>
          <cell r="BN29">
            <v>-1593</v>
          </cell>
          <cell r="BO29">
            <v>-1189</v>
          </cell>
          <cell r="BP29">
            <v>123</v>
          </cell>
          <cell r="BQ29">
            <v>0</v>
          </cell>
          <cell r="BR29">
            <v>21</v>
          </cell>
          <cell r="BS29">
            <v>0</v>
          </cell>
          <cell r="BT29">
            <v>74</v>
          </cell>
          <cell r="BU29">
            <v>1407</v>
          </cell>
          <cell r="BV29">
            <v>861</v>
          </cell>
          <cell r="BW29">
            <v>546</v>
          </cell>
          <cell r="BX29">
            <v>4222</v>
          </cell>
          <cell r="BY29">
            <v>8347</v>
          </cell>
          <cell r="BZ29">
            <v>7710</v>
          </cell>
          <cell r="CA29">
            <v>1239</v>
          </cell>
          <cell r="CB29">
            <v>466</v>
          </cell>
          <cell r="CC29">
            <v>2985</v>
          </cell>
          <cell r="CD29">
            <v>926</v>
          </cell>
          <cell r="CE29">
            <v>491</v>
          </cell>
          <cell r="CF29">
            <v>1603</v>
          </cell>
          <cell r="CG29">
            <v>100</v>
          </cell>
          <cell r="CH29">
            <v>23867</v>
          </cell>
          <cell r="CI29">
            <v>10830</v>
          </cell>
          <cell r="CJ29">
            <v>1067</v>
          </cell>
          <cell r="CK29">
            <v>4616</v>
          </cell>
          <cell r="CL29">
            <v>183</v>
          </cell>
          <cell r="CM29">
            <v>329</v>
          </cell>
          <cell r="CN29">
            <v>0</v>
          </cell>
          <cell r="CO29">
            <v>2260</v>
          </cell>
          <cell r="CP29">
            <v>19285</v>
          </cell>
          <cell r="CQ29">
            <v>4582</v>
          </cell>
          <cell r="CR29">
            <v>926</v>
          </cell>
          <cell r="CS29">
            <v>3656</v>
          </cell>
          <cell r="CT29">
            <v>3253</v>
          </cell>
          <cell r="CU29">
            <v>926</v>
          </cell>
          <cell r="CV29">
            <v>11</v>
          </cell>
          <cell r="CW29">
            <v>-50</v>
          </cell>
          <cell r="CX29">
            <v>861</v>
          </cell>
          <cell r="CY29">
            <v>0</v>
          </cell>
          <cell r="CZ29">
            <v>-3249</v>
          </cell>
          <cell r="DA29">
            <v>407</v>
          </cell>
          <cell r="DB29">
            <v>214</v>
          </cell>
          <cell r="DC29">
            <v>51</v>
          </cell>
          <cell r="DD29">
            <v>176</v>
          </cell>
          <cell r="DE29">
            <v>-37</v>
          </cell>
          <cell r="DF29">
            <v>-101</v>
          </cell>
          <cell r="DG29">
            <v>-104</v>
          </cell>
          <cell r="DH29">
            <v>1138</v>
          </cell>
          <cell r="DI29">
            <v>1034</v>
          </cell>
          <cell r="DJ29">
            <v>23460</v>
          </cell>
          <cell r="DK29">
            <v>7</v>
          </cell>
          <cell r="DL29">
            <v>2454</v>
          </cell>
          <cell r="DM29">
            <v>69</v>
          </cell>
          <cell r="DN29">
            <v>-1603</v>
          </cell>
          <cell r="DO29">
            <v>0</v>
          </cell>
          <cell r="DP29">
            <v>913</v>
          </cell>
          <cell r="DQ29">
            <v>210</v>
          </cell>
          <cell r="DR29">
            <v>210</v>
          </cell>
          <cell r="DS29">
            <v>703</v>
          </cell>
          <cell r="DT29">
            <v>1523</v>
          </cell>
          <cell r="DU29">
            <v>-820</v>
          </cell>
          <cell r="DV29">
            <v>1882</v>
          </cell>
          <cell r="DW29">
            <v>1523</v>
          </cell>
          <cell r="DX29">
            <v>-61</v>
          </cell>
          <cell r="DY29">
            <v>50</v>
          </cell>
          <cell r="DZ29">
            <v>0</v>
          </cell>
          <cell r="EA29">
            <v>27</v>
          </cell>
          <cell r="EB29">
            <v>-221</v>
          </cell>
          <cell r="EC29">
            <v>-1041</v>
          </cell>
          <cell r="ED29">
            <v>74</v>
          </cell>
          <cell r="EE29">
            <v>-5</v>
          </cell>
          <cell r="EF29">
            <v>-20</v>
          </cell>
          <cell r="EG29">
            <v>0</v>
          </cell>
          <cell r="EH29">
            <v>-136</v>
          </cell>
          <cell r="EI29">
            <v>954</v>
          </cell>
          <cell r="EJ29">
            <v>1138</v>
          </cell>
          <cell r="EK29">
            <v>-184</v>
          </cell>
          <cell r="EL29">
            <v>1954</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8340</v>
          </cell>
          <cell r="GG29">
            <v>7710</v>
          </cell>
          <cell r="GH29">
            <v>1239</v>
          </cell>
          <cell r="GI29">
            <v>466</v>
          </cell>
          <cell r="GJ29">
            <v>2985</v>
          </cell>
          <cell r="GK29">
            <v>3380</v>
          </cell>
          <cell r="GL29">
            <v>560</v>
          </cell>
          <cell r="GM29">
            <v>0</v>
          </cell>
          <cell r="GN29">
            <v>100</v>
          </cell>
          <cell r="GO29">
            <v>24780</v>
          </cell>
          <cell r="GP29">
            <v>10830</v>
          </cell>
          <cell r="GQ29">
            <v>1067</v>
          </cell>
          <cell r="GR29">
            <v>4616</v>
          </cell>
          <cell r="GS29">
            <v>183</v>
          </cell>
          <cell r="GT29">
            <v>329</v>
          </cell>
          <cell r="GU29">
            <v>0</v>
          </cell>
          <cell r="GV29">
            <v>2470</v>
          </cell>
          <cell r="GW29">
            <v>0</v>
          </cell>
          <cell r="GX29">
            <v>19495</v>
          </cell>
          <cell r="GY29">
            <v>5285</v>
          </cell>
          <cell r="GZ29">
            <v>2449</v>
          </cell>
          <cell r="HA29">
            <v>2836</v>
          </cell>
          <cell r="HB29">
            <v>5135</v>
          </cell>
          <cell r="HC29">
            <v>2449</v>
          </cell>
          <cell r="HD29">
            <v>-50</v>
          </cell>
          <cell r="HE29">
            <v>0</v>
          </cell>
          <cell r="HF29">
            <v>861</v>
          </cell>
          <cell r="HG29">
            <v>27</v>
          </cell>
          <cell r="HH29">
            <v>-3470</v>
          </cell>
          <cell r="HI29">
            <v>-634</v>
          </cell>
          <cell r="HJ29">
            <v>288</v>
          </cell>
          <cell r="HK29">
            <v>46</v>
          </cell>
          <cell r="HL29">
            <v>156</v>
          </cell>
          <cell r="HM29">
            <v>-37</v>
          </cell>
          <cell r="HN29">
            <v>-237</v>
          </cell>
          <cell r="HO29">
            <v>850</v>
          </cell>
          <cell r="HP29">
            <v>850</v>
          </cell>
          <cell r="HQ29">
            <v>25414</v>
          </cell>
          <cell r="HR29">
            <v>19238</v>
          </cell>
          <cell r="HS29">
            <v>7.9</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8340</v>
          </cell>
          <cell r="IV29">
            <v>7710</v>
          </cell>
          <cell r="IW29">
            <v>1239</v>
          </cell>
          <cell r="IX29">
            <v>466</v>
          </cell>
          <cell r="IY29">
            <v>2985</v>
          </cell>
          <cell r="IZ29">
            <v>3380</v>
          </cell>
          <cell r="JA29">
            <v>560</v>
          </cell>
          <cell r="JB29">
            <v>0</v>
          </cell>
        </row>
        <row r="30">
          <cell r="A30" t="str">
            <v>1972/1973</v>
          </cell>
          <cell r="B30">
            <v>8534</v>
          </cell>
          <cell r="C30">
            <v>6648</v>
          </cell>
          <cell r="D30">
            <v>403</v>
          </cell>
          <cell r="E30">
            <v>469</v>
          </cell>
          <cell r="F30">
            <v>3492</v>
          </cell>
          <cell r="G30">
            <v>715</v>
          </cell>
          <cell r="H30">
            <v>375</v>
          </cell>
          <cell r="I30">
            <v>1311</v>
          </cell>
          <cell r="J30">
            <v>68</v>
          </cell>
          <cell r="K30">
            <v>22015</v>
          </cell>
          <cell r="L30">
            <v>7226</v>
          </cell>
          <cell r="M30">
            <v>1051</v>
          </cell>
          <cell r="N30">
            <v>5162</v>
          </cell>
          <cell r="O30">
            <v>137</v>
          </cell>
          <cell r="P30">
            <v>3451</v>
          </cell>
          <cell r="Q30">
            <v>471</v>
          </cell>
          <cell r="R30">
            <v>0</v>
          </cell>
          <cell r="S30">
            <v>1726</v>
          </cell>
          <cell r="T30">
            <v>19224</v>
          </cell>
          <cell r="U30">
            <v>2791</v>
          </cell>
          <cell r="V30">
            <v>715</v>
          </cell>
          <cell r="W30">
            <v>2076</v>
          </cell>
          <cell r="X30">
            <v>1345</v>
          </cell>
          <cell r="Y30">
            <v>715</v>
          </cell>
          <cell r="Z30">
            <v>10</v>
          </cell>
          <cell r="AA30">
            <v>-681</v>
          </cell>
          <cell r="AB30">
            <v>715</v>
          </cell>
          <cell r="AC30">
            <v>0</v>
          </cell>
          <cell r="AD30">
            <v>-2036</v>
          </cell>
          <cell r="AE30">
            <v>40</v>
          </cell>
          <cell r="AF30">
            <v>-239</v>
          </cell>
          <cell r="AG30">
            <v>50</v>
          </cell>
          <cell r="AH30">
            <v>62</v>
          </cell>
          <cell r="AI30">
            <v>-48</v>
          </cell>
          <cell r="AJ30">
            <v>-36</v>
          </cell>
          <cell r="AK30">
            <v>-251</v>
          </cell>
          <cell r="AL30">
            <v>968</v>
          </cell>
          <cell r="AM30">
            <v>1191</v>
          </cell>
          <cell r="AN30">
            <v>1908</v>
          </cell>
          <cell r="AO30">
            <v>21975</v>
          </cell>
          <cell r="AP30">
            <v>1466</v>
          </cell>
          <cell r="AQ30">
            <v>984</v>
          </cell>
          <cell r="AR30">
            <v>361</v>
          </cell>
          <cell r="AS30">
            <v>131</v>
          </cell>
          <cell r="AT30">
            <v>426</v>
          </cell>
          <cell r="AU30">
            <v>0</v>
          </cell>
          <cell r="AV30">
            <v>3368</v>
          </cell>
          <cell r="AW30">
            <v>5063</v>
          </cell>
          <cell r="AX30">
            <v>75</v>
          </cell>
          <cell r="AY30">
            <v>231</v>
          </cell>
          <cell r="AZ30">
            <v>0</v>
          </cell>
          <cell r="BA30">
            <v>3451</v>
          </cell>
          <cell r="BB30">
            <v>0</v>
          </cell>
          <cell r="BC30">
            <v>723</v>
          </cell>
          <cell r="BD30">
            <v>2641</v>
          </cell>
          <cell r="BE30">
            <v>727</v>
          </cell>
          <cell r="BF30">
            <v>361</v>
          </cell>
          <cell r="BG30">
            <v>366</v>
          </cell>
          <cell r="BH30">
            <v>2313</v>
          </cell>
          <cell r="BI30">
            <v>361</v>
          </cell>
          <cell r="BJ30">
            <v>0</v>
          </cell>
          <cell r="BK30">
            <v>198</v>
          </cell>
          <cell r="BL30">
            <v>105</v>
          </cell>
          <cell r="BM30">
            <v>0</v>
          </cell>
          <cell r="BN30">
            <v>-1859</v>
          </cell>
          <cell r="BO30">
            <v>-1493</v>
          </cell>
          <cell r="BP30">
            <v>239</v>
          </cell>
          <cell r="BQ30">
            <v>0</v>
          </cell>
          <cell r="BR30">
            <v>17</v>
          </cell>
          <cell r="BS30">
            <v>0</v>
          </cell>
          <cell r="BT30">
            <v>-207</v>
          </cell>
          <cell r="BU30">
            <v>1542</v>
          </cell>
          <cell r="BV30">
            <v>968</v>
          </cell>
          <cell r="BW30">
            <v>574</v>
          </cell>
          <cell r="BX30">
            <v>4861</v>
          </cell>
          <cell r="BY30">
            <v>8534</v>
          </cell>
          <cell r="BZ30">
            <v>8114</v>
          </cell>
          <cell r="CA30">
            <v>1387</v>
          </cell>
          <cell r="CB30">
            <v>469</v>
          </cell>
          <cell r="CC30">
            <v>3492</v>
          </cell>
          <cell r="CD30">
            <v>1076</v>
          </cell>
          <cell r="CE30">
            <v>506</v>
          </cell>
          <cell r="CF30">
            <v>1737</v>
          </cell>
          <cell r="CG30">
            <v>68</v>
          </cell>
          <cell r="CH30">
            <v>25383</v>
          </cell>
          <cell r="CI30">
            <v>12289</v>
          </cell>
          <cell r="CJ30">
            <v>1126</v>
          </cell>
          <cell r="CK30">
            <v>5393</v>
          </cell>
          <cell r="CL30">
            <v>137</v>
          </cell>
          <cell r="CM30">
            <v>471</v>
          </cell>
          <cell r="CN30">
            <v>0</v>
          </cell>
          <cell r="CO30">
            <v>2449</v>
          </cell>
          <cell r="CP30">
            <v>21865</v>
          </cell>
          <cell r="CQ30">
            <v>3518</v>
          </cell>
          <cell r="CR30">
            <v>1076</v>
          </cell>
          <cell r="CS30">
            <v>2442</v>
          </cell>
          <cell r="CT30">
            <v>3658</v>
          </cell>
          <cell r="CU30">
            <v>1076</v>
          </cell>
          <cell r="CV30">
            <v>10</v>
          </cell>
          <cell r="CW30">
            <v>-483</v>
          </cell>
          <cell r="CX30">
            <v>820</v>
          </cell>
          <cell r="CY30">
            <v>0</v>
          </cell>
          <cell r="CZ30">
            <v>-3895</v>
          </cell>
          <cell r="DA30">
            <v>-1453</v>
          </cell>
          <cell r="DB30">
            <v>0</v>
          </cell>
          <cell r="DC30">
            <v>50</v>
          </cell>
          <cell r="DD30">
            <v>79</v>
          </cell>
          <cell r="DE30">
            <v>-48</v>
          </cell>
          <cell r="DF30">
            <v>-243</v>
          </cell>
          <cell r="DG30">
            <v>1291</v>
          </cell>
          <cell r="DH30">
            <v>1191</v>
          </cell>
          <cell r="DI30">
            <v>2482</v>
          </cell>
          <cell r="DJ30">
            <v>26836</v>
          </cell>
          <cell r="DK30">
            <v>8</v>
          </cell>
          <cell r="DL30">
            <v>2795</v>
          </cell>
          <cell r="DM30">
            <v>91</v>
          </cell>
          <cell r="DN30">
            <v>-1737</v>
          </cell>
          <cell r="DO30">
            <v>0</v>
          </cell>
          <cell r="DP30">
            <v>1141</v>
          </cell>
          <cell r="DQ30">
            <v>171</v>
          </cell>
          <cell r="DR30">
            <v>171</v>
          </cell>
          <cell r="DS30">
            <v>970</v>
          </cell>
          <cell r="DT30">
            <v>1691</v>
          </cell>
          <cell r="DU30">
            <v>-721</v>
          </cell>
          <cell r="DV30">
            <v>1833</v>
          </cell>
          <cell r="DW30">
            <v>1691</v>
          </cell>
          <cell r="DX30">
            <v>100</v>
          </cell>
          <cell r="DY30">
            <v>483</v>
          </cell>
          <cell r="DZ30">
            <v>0</v>
          </cell>
          <cell r="EA30">
            <v>20</v>
          </cell>
          <cell r="EB30">
            <v>261</v>
          </cell>
          <cell r="EC30">
            <v>-460</v>
          </cell>
          <cell r="ED30">
            <v>106</v>
          </cell>
          <cell r="EE30">
            <v>-10</v>
          </cell>
          <cell r="EF30">
            <v>186</v>
          </cell>
          <cell r="EG30">
            <v>0</v>
          </cell>
          <cell r="EH30">
            <v>416</v>
          </cell>
          <cell r="EI30">
            <v>1158</v>
          </cell>
          <cell r="EJ30">
            <v>1191</v>
          </cell>
          <cell r="EK30">
            <v>-33</v>
          </cell>
          <cell r="EL30">
            <v>1601</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8526</v>
          </cell>
          <cell r="GG30">
            <v>8114</v>
          </cell>
          <cell r="GH30">
            <v>1387</v>
          </cell>
          <cell r="GI30">
            <v>469</v>
          </cell>
          <cell r="GJ30">
            <v>3492</v>
          </cell>
          <cell r="GK30">
            <v>3871</v>
          </cell>
          <cell r="GL30">
            <v>597</v>
          </cell>
          <cell r="GM30">
            <v>0</v>
          </cell>
          <cell r="GN30">
            <v>68</v>
          </cell>
          <cell r="GO30">
            <v>26524</v>
          </cell>
          <cell r="GP30">
            <v>12289</v>
          </cell>
          <cell r="GQ30">
            <v>1126</v>
          </cell>
          <cell r="GR30">
            <v>5393</v>
          </cell>
          <cell r="GS30">
            <v>137</v>
          </cell>
          <cell r="GT30">
            <v>471</v>
          </cell>
          <cell r="GU30">
            <v>0</v>
          </cell>
          <cell r="GV30">
            <v>2620</v>
          </cell>
          <cell r="GW30">
            <v>0</v>
          </cell>
          <cell r="GX30">
            <v>22036</v>
          </cell>
          <cell r="GY30">
            <v>4488</v>
          </cell>
          <cell r="GZ30">
            <v>2767</v>
          </cell>
          <cell r="HA30">
            <v>1721</v>
          </cell>
          <cell r="HB30">
            <v>5491</v>
          </cell>
          <cell r="HC30">
            <v>2767</v>
          </cell>
          <cell r="HD30">
            <v>110</v>
          </cell>
          <cell r="HE30">
            <v>0</v>
          </cell>
          <cell r="HF30">
            <v>820</v>
          </cell>
          <cell r="HG30">
            <v>20</v>
          </cell>
          <cell r="HH30">
            <v>-3634</v>
          </cell>
          <cell r="HI30">
            <v>-1913</v>
          </cell>
          <cell r="HJ30">
            <v>106</v>
          </cell>
          <cell r="HK30">
            <v>40</v>
          </cell>
          <cell r="HL30">
            <v>265</v>
          </cell>
          <cell r="HM30">
            <v>-48</v>
          </cell>
          <cell r="HN30">
            <v>173</v>
          </cell>
          <cell r="HO30">
            <v>2449</v>
          </cell>
          <cell r="HP30">
            <v>2449</v>
          </cell>
          <cell r="HQ30">
            <v>28437</v>
          </cell>
          <cell r="HR30">
            <v>21975</v>
          </cell>
          <cell r="HS30">
            <v>7.8</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8526</v>
          </cell>
          <cell r="IV30">
            <v>8114</v>
          </cell>
          <cell r="IW30">
            <v>1387</v>
          </cell>
          <cell r="IX30">
            <v>469</v>
          </cell>
          <cell r="IY30">
            <v>3492</v>
          </cell>
          <cell r="IZ30">
            <v>3871</v>
          </cell>
          <cell r="JA30">
            <v>597</v>
          </cell>
          <cell r="JB30">
            <v>0</v>
          </cell>
        </row>
        <row r="31">
          <cell r="A31" t="str">
            <v>1973/1974</v>
          </cell>
          <cell r="B31">
            <v>10166</v>
          </cell>
          <cell r="C31">
            <v>6733</v>
          </cell>
          <cell r="D31">
            <v>429</v>
          </cell>
          <cell r="E31">
            <v>416</v>
          </cell>
          <cell r="F31">
            <v>4106</v>
          </cell>
          <cell r="G31">
            <v>861</v>
          </cell>
          <cell r="H31">
            <v>497</v>
          </cell>
          <cell r="I31">
            <v>1497</v>
          </cell>
          <cell r="J31">
            <v>81</v>
          </cell>
          <cell r="K31">
            <v>24786</v>
          </cell>
          <cell r="L31">
            <v>7908</v>
          </cell>
          <cell r="M31">
            <v>1665</v>
          </cell>
          <cell r="N31">
            <v>5649</v>
          </cell>
          <cell r="O31">
            <v>248</v>
          </cell>
          <cell r="P31">
            <v>4144</v>
          </cell>
          <cell r="Q31">
            <v>496</v>
          </cell>
          <cell r="R31">
            <v>0</v>
          </cell>
          <cell r="S31">
            <v>2017</v>
          </cell>
          <cell r="T31">
            <v>22127</v>
          </cell>
          <cell r="U31">
            <v>2659</v>
          </cell>
          <cell r="V31">
            <v>861</v>
          </cell>
          <cell r="W31">
            <v>1798</v>
          </cell>
          <cell r="X31">
            <v>1623</v>
          </cell>
          <cell r="Y31">
            <v>861</v>
          </cell>
          <cell r="Z31">
            <v>22</v>
          </cell>
          <cell r="AA31">
            <v>-935</v>
          </cell>
          <cell r="AB31">
            <v>744</v>
          </cell>
          <cell r="AC31">
            <v>0</v>
          </cell>
          <cell r="AD31">
            <v>-2463</v>
          </cell>
          <cell r="AE31">
            <v>-665</v>
          </cell>
          <cell r="AF31">
            <v>-384</v>
          </cell>
          <cell r="AG31">
            <v>27</v>
          </cell>
          <cell r="AH31">
            <v>377</v>
          </cell>
          <cell r="AI31">
            <v>-50</v>
          </cell>
          <cell r="AJ31">
            <v>-2</v>
          </cell>
          <cell r="AK31">
            <v>633</v>
          </cell>
          <cell r="AL31">
            <v>1000</v>
          </cell>
          <cell r="AM31">
            <v>502</v>
          </cell>
          <cell r="AN31">
            <v>2135</v>
          </cell>
          <cell r="AO31">
            <v>25451</v>
          </cell>
          <cell r="AP31">
            <v>1608</v>
          </cell>
          <cell r="AQ31">
            <v>1100</v>
          </cell>
          <cell r="AR31">
            <v>460</v>
          </cell>
          <cell r="AS31">
            <v>198</v>
          </cell>
          <cell r="AT31">
            <v>63</v>
          </cell>
          <cell r="AU31">
            <v>0</v>
          </cell>
          <cell r="AV31">
            <v>3429</v>
          </cell>
          <cell r="AW31">
            <v>5894</v>
          </cell>
          <cell r="AX31">
            <v>136</v>
          </cell>
          <cell r="AY31">
            <v>271</v>
          </cell>
          <cell r="AZ31">
            <v>0</v>
          </cell>
          <cell r="BA31">
            <v>4144</v>
          </cell>
          <cell r="BB31">
            <v>0</v>
          </cell>
          <cell r="BC31">
            <v>1029</v>
          </cell>
          <cell r="BD31">
            <v>3186</v>
          </cell>
          <cell r="BE31">
            <v>243</v>
          </cell>
          <cell r="BF31">
            <v>460</v>
          </cell>
          <cell r="BG31">
            <v>-217</v>
          </cell>
          <cell r="BH31">
            <v>2690</v>
          </cell>
          <cell r="BI31">
            <v>460</v>
          </cell>
          <cell r="BJ31">
            <v>0</v>
          </cell>
          <cell r="BK31">
            <v>248</v>
          </cell>
          <cell r="BL31">
            <v>170</v>
          </cell>
          <cell r="BM31">
            <v>0</v>
          </cell>
          <cell r="BN31">
            <v>-2152</v>
          </cell>
          <cell r="BO31">
            <v>-2369</v>
          </cell>
          <cell r="BP31">
            <v>361</v>
          </cell>
          <cell r="BQ31">
            <v>0</v>
          </cell>
          <cell r="BR31">
            <v>23</v>
          </cell>
          <cell r="BS31">
            <v>0</v>
          </cell>
          <cell r="BT31">
            <v>-225</v>
          </cell>
          <cell r="BU31">
            <v>2528</v>
          </cell>
          <cell r="BV31">
            <v>1000</v>
          </cell>
          <cell r="BW31">
            <v>1528</v>
          </cell>
          <cell r="BX31">
            <v>5798</v>
          </cell>
          <cell r="BY31">
            <v>10166</v>
          </cell>
          <cell r="BZ31">
            <v>8341</v>
          </cell>
          <cell r="CA31">
            <v>1529</v>
          </cell>
          <cell r="CB31">
            <v>416</v>
          </cell>
          <cell r="CC31">
            <v>4106</v>
          </cell>
          <cell r="CD31">
            <v>1321</v>
          </cell>
          <cell r="CE31">
            <v>695</v>
          </cell>
          <cell r="CF31">
            <v>1560</v>
          </cell>
          <cell r="CG31">
            <v>81</v>
          </cell>
          <cell r="CH31">
            <v>28215</v>
          </cell>
          <cell r="CI31">
            <v>13802</v>
          </cell>
          <cell r="CJ31">
            <v>1801</v>
          </cell>
          <cell r="CK31">
            <v>5920</v>
          </cell>
          <cell r="CL31">
            <v>248</v>
          </cell>
          <cell r="CM31">
            <v>496</v>
          </cell>
          <cell r="CN31">
            <v>0</v>
          </cell>
          <cell r="CO31">
            <v>3046</v>
          </cell>
          <cell r="CP31">
            <v>25313</v>
          </cell>
          <cell r="CQ31">
            <v>2902</v>
          </cell>
          <cell r="CR31">
            <v>1321</v>
          </cell>
          <cell r="CS31">
            <v>1581</v>
          </cell>
          <cell r="CT31">
            <v>4313</v>
          </cell>
          <cell r="CU31">
            <v>1321</v>
          </cell>
          <cell r="CV31">
            <v>22</v>
          </cell>
          <cell r="CW31">
            <v>-687</v>
          </cell>
          <cell r="CX31">
            <v>914</v>
          </cell>
          <cell r="CY31">
            <v>0</v>
          </cell>
          <cell r="CZ31">
            <v>-4615</v>
          </cell>
          <cell r="DA31">
            <v>-3034</v>
          </cell>
          <cell r="DB31">
            <v>-23</v>
          </cell>
          <cell r="DC31">
            <v>27</v>
          </cell>
          <cell r="DD31">
            <v>400</v>
          </cell>
          <cell r="DE31">
            <v>-50</v>
          </cell>
          <cell r="DF31">
            <v>-227</v>
          </cell>
          <cell r="DG31">
            <v>3161</v>
          </cell>
          <cell r="DH31">
            <v>502</v>
          </cell>
          <cell r="DI31">
            <v>3663</v>
          </cell>
          <cell r="DJ31">
            <v>31249</v>
          </cell>
          <cell r="DK31">
            <v>11</v>
          </cell>
          <cell r="DL31">
            <v>3120</v>
          </cell>
          <cell r="DM31">
            <v>210</v>
          </cell>
          <cell r="DN31">
            <v>-1560</v>
          </cell>
          <cell r="DO31">
            <v>0</v>
          </cell>
          <cell r="DP31">
            <v>1759</v>
          </cell>
          <cell r="DQ31">
            <v>371</v>
          </cell>
          <cell r="DR31">
            <v>371</v>
          </cell>
          <cell r="DS31">
            <v>1388</v>
          </cell>
          <cell r="DT31">
            <v>2007</v>
          </cell>
          <cell r="DU31">
            <v>-619</v>
          </cell>
          <cell r="DV31">
            <v>2607</v>
          </cell>
          <cell r="DW31">
            <v>2007</v>
          </cell>
          <cell r="DX31">
            <v>-157</v>
          </cell>
          <cell r="DY31">
            <v>687</v>
          </cell>
          <cell r="DZ31">
            <v>0</v>
          </cell>
          <cell r="EA31">
            <v>26</v>
          </cell>
          <cell r="EB31">
            <v>270</v>
          </cell>
          <cell r="EC31">
            <v>-349</v>
          </cell>
          <cell r="ED31">
            <v>100</v>
          </cell>
          <cell r="EE31">
            <v>55</v>
          </cell>
          <cell r="EF31">
            <v>266</v>
          </cell>
          <cell r="EG31">
            <v>0</v>
          </cell>
          <cell r="EH31">
            <v>440</v>
          </cell>
          <cell r="EI31">
            <v>1210</v>
          </cell>
          <cell r="EJ31">
            <v>502</v>
          </cell>
          <cell r="EK31">
            <v>708</v>
          </cell>
          <cell r="EL31">
            <v>2108</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10155</v>
          </cell>
          <cell r="GG31">
            <v>8341</v>
          </cell>
          <cell r="GH31">
            <v>1529</v>
          </cell>
          <cell r="GI31">
            <v>416</v>
          </cell>
          <cell r="GJ31">
            <v>4106</v>
          </cell>
          <cell r="GK31">
            <v>4441</v>
          </cell>
          <cell r="GL31">
            <v>905</v>
          </cell>
          <cell r="GM31">
            <v>0</v>
          </cell>
          <cell r="GN31">
            <v>81</v>
          </cell>
          <cell r="GO31">
            <v>29974</v>
          </cell>
          <cell r="GP31">
            <v>13802</v>
          </cell>
          <cell r="GQ31">
            <v>1801</v>
          </cell>
          <cell r="GR31">
            <v>5920</v>
          </cell>
          <cell r="GS31">
            <v>248</v>
          </cell>
          <cell r="GT31">
            <v>496</v>
          </cell>
          <cell r="GU31">
            <v>0</v>
          </cell>
          <cell r="GV31">
            <v>3417</v>
          </cell>
          <cell r="GW31">
            <v>0</v>
          </cell>
          <cell r="GX31">
            <v>25684</v>
          </cell>
          <cell r="GY31">
            <v>4290</v>
          </cell>
          <cell r="GZ31">
            <v>3328</v>
          </cell>
          <cell r="HA31">
            <v>962</v>
          </cell>
          <cell r="HB31">
            <v>6920</v>
          </cell>
          <cell r="HC31">
            <v>3328</v>
          </cell>
          <cell r="HD31">
            <v>-135</v>
          </cell>
          <cell r="HE31">
            <v>0</v>
          </cell>
          <cell r="HF31">
            <v>914</v>
          </cell>
          <cell r="HG31">
            <v>26</v>
          </cell>
          <cell r="HH31">
            <v>-4345</v>
          </cell>
          <cell r="HI31">
            <v>-3383</v>
          </cell>
          <cell r="HJ31">
            <v>77</v>
          </cell>
          <cell r="HK31">
            <v>82</v>
          </cell>
          <cell r="HL31">
            <v>666</v>
          </cell>
          <cell r="HM31">
            <v>-50</v>
          </cell>
          <cell r="HN31">
            <v>213</v>
          </cell>
          <cell r="HO31">
            <v>4371</v>
          </cell>
          <cell r="HP31">
            <v>4371</v>
          </cell>
          <cell r="HQ31">
            <v>33357</v>
          </cell>
          <cell r="HR31">
            <v>25451</v>
          </cell>
          <cell r="HS31">
            <v>8.6</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10155</v>
          </cell>
          <cell r="IV31">
            <v>8341</v>
          </cell>
          <cell r="IW31">
            <v>1529</v>
          </cell>
          <cell r="IX31">
            <v>416</v>
          </cell>
          <cell r="IY31">
            <v>4106</v>
          </cell>
          <cell r="IZ31">
            <v>4441</v>
          </cell>
          <cell r="JA31">
            <v>905</v>
          </cell>
          <cell r="JB31">
            <v>0</v>
          </cell>
        </row>
        <row r="32">
          <cell r="A32" t="str">
            <v>1974/1975</v>
          </cell>
          <cell r="B32">
            <v>14286</v>
          </cell>
          <cell r="C32">
            <v>7981</v>
          </cell>
          <cell r="D32">
            <v>458</v>
          </cell>
          <cell r="E32">
            <v>340</v>
          </cell>
          <cell r="F32">
            <v>5410</v>
          </cell>
          <cell r="G32">
            <v>1110</v>
          </cell>
          <cell r="H32">
            <v>539</v>
          </cell>
          <cell r="I32">
            <v>1737</v>
          </cell>
          <cell r="J32">
            <v>95</v>
          </cell>
          <cell r="K32">
            <v>31956</v>
          </cell>
          <cell r="L32">
            <v>10643</v>
          </cell>
          <cell r="M32">
            <v>2867</v>
          </cell>
          <cell r="N32">
            <v>7017</v>
          </cell>
          <cell r="O32">
            <v>243</v>
          </cell>
          <cell r="P32">
            <v>5637</v>
          </cell>
          <cell r="Q32">
            <v>611</v>
          </cell>
          <cell r="R32">
            <v>0</v>
          </cell>
          <cell r="S32">
            <v>2372</v>
          </cell>
          <cell r="T32">
            <v>29390</v>
          </cell>
          <cell r="U32">
            <v>2566</v>
          </cell>
          <cell r="V32">
            <v>1110</v>
          </cell>
          <cell r="W32">
            <v>1456</v>
          </cell>
          <cell r="X32">
            <v>1953</v>
          </cell>
          <cell r="Y32">
            <v>1110</v>
          </cell>
          <cell r="Z32">
            <v>0</v>
          </cell>
          <cell r="AA32">
            <v>-431</v>
          </cell>
          <cell r="AB32">
            <v>865</v>
          </cell>
          <cell r="AC32">
            <v>0</v>
          </cell>
          <cell r="AD32">
            <v>-2139</v>
          </cell>
          <cell r="AE32">
            <v>-683</v>
          </cell>
          <cell r="AF32">
            <v>451</v>
          </cell>
          <cell r="AG32">
            <v>258</v>
          </cell>
          <cell r="AH32">
            <v>1183</v>
          </cell>
          <cell r="AI32">
            <v>-60</v>
          </cell>
          <cell r="AJ32">
            <v>124</v>
          </cell>
          <cell r="AK32">
            <v>2639</v>
          </cell>
          <cell r="AL32">
            <v>1135</v>
          </cell>
          <cell r="AM32">
            <v>1320</v>
          </cell>
          <cell r="AN32">
            <v>5094</v>
          </cell>
          <cell r="AO32">
            <v>32639</v>
          </cell>
          <cell r="AP32">
            <v>1981</v>
          </cell>
          <cell r="AQ32">
            <v>1264</v>
          </cell>
          <cell r="AR32">
            <v>615</v>
          </cell>
          <cell r="AS32">
            <v>227</v>
          </cell>
          <cell r="AT32">
            <v>-1085</v>
          </cell>
          <cell r="AU32">
            <v>0</v>
          </cell>
          <cell r="AV32">
            <v>3002</v>
          </cell>
          <cell r="AW32">
            <v>7770</v>
          </cell>
          <cell r="AX32">
            <v>325</v>
          </cell>
          <cell r="AY32">
            <v>327</v>
          </cell>
          <cell r="AZ32">
            <v>0</v>
          </cell>
          <cell r="BA32">
            <v>5637</v>
          </cell>
          <cell r="BB32">
            <v>0</v>
          </cell>
          <cell r="BC32">
            <v>1411</v>
          </cell>
          <cell r="BD32">
            <v>4196</v>
          </cell>
          <cell r="BE32">
            <v>-1194</v>
          </cell>
          <cell r="BF32">
            <v>615</v>
          </cell>
          <cell r="BG32">
            <v>-1809</v>
          </cell>
          <cell r="BH32">
            <v>1536</v>
          </cell>
          <cell r="BI32">
            <v>615</v>
          </cell>
          <cell r="BJ32">
            <v>0</v>
          </cell>
          <cell r="BK32">
            <v>208</v>
          </cell>
          <cell r="BL32">
            <v>166</v>
          </cell>
          <cell r="BM32">
            <v>0</v>
          </cell>
          <cell r="BN32">
            <v>-879</v>
          </cell>
          <cell r="BO32">
            <v>-2688</v>
          </cell>
          <cell r="BP32">
            <v>708</v>
          </cell>
          <cell r="BQ32">
            <v>0</v>
          </cell>
          <cell r="BR32">
            <v>-64</v>
          </cell>
          <cell r="BS32">
            <v>0</v>
          </cell>
          <cell r="BT32">
            <v>7</v>
          </cell>
          <cell r="BU32">
            <v>3339</v>
          </cell>
          <cell r="BV32">
            <v>1135</v>
          </cell>
          <cell r="BW32">
            <v>2204</v>
          </cell>
          <cell r="BX32">
            <v>5690</v>
          </cell>
          <cell r="BY32">
            <v>14286</v>
          </cell>
          <cell r="BZ32">
            <v>9962</v>
          </cell>
          <cell r="CA32">
            <v>1722</v>
          </cell>
          <cell r="CB32">
            <v>340</v>
          </cell>
          <cell r="CC32">
            <v>5410</v>
          </cell>
          <cell r="CD32">
            <v>1725</v>
          </cell>
          <cell r="CE32">
            <v>766</v>
          </cell>
          <cell r="CF32">
            <v>652</v>
          </cell>
          <cell r="CG32">
            <v>95</v>
          </cell>
          <cell r="CH32">
            <v>34958</v>
          </cell>
          <cell r="CI32">
            <v>18413</v>
          </cell>
          <cell r="CJ32">
            <v>3192</v>
          </cell>
          <cell r="CK32">
            <v>7344</v>
          </cell>
          <cell r="CL32">
            <v>243</v>
          </cell>
          <cell r="CM32">
            <v>611</v>
          </cell>
          <cell r="CN32">
            <v>0</v>
          </cell>
          <cell r="CO32">
            <v>3783</v>
          </cell>
          <cell r="CP32">
            <v>33586</v>
          </cell>
          <cell r="CQ32">
            <v>1372</v>
          </cell>
          <cell r="CR32">
            <v>1725</v>
          </cell>
          <cell r="CS32">
            <v>-353</v>
          </cell>
          <cell r="CT32">
            <v>3489</v>
          </cell>
          <cell r="CU32">
            <v>1725</v>
          </cell>
          <cell r="CV32">
            <v>0</v>
          </cell>
          <cell r="CW32">
            <v>-223</v>
          </cell>
          <cell r="CX32">
            <v>1031</v>
          </cell>
          <cell r="CY32">
            <v>0</v>
          </cell>
          <cell r="CZ32">
            <v>-3018</v>
          </cell>
          <cell r="DA32">
            <v>-3371</v>
          </cell>
          <cell r="DB32">
            <v>1159</v>
          </cell>
          <cell r="DC32">
            <v>258</v>
          </cell>
          <cell r="DD32">
            <v>1119</v>
          </cell>
          <cell r="DE32">
            <v>-60</v>
          </cell>
          <cell r="DF32">
            <v>131</v>
          </cell>
          <cell r="DG32">
            <v>5978</v>
          </cell>
          <cell r="DH32">
            <v>1320</v>
          </cell>
          <cell r="DI32">
            <v>7298</v>
          </cell>
          <cell r="DJ32">
            <v>38329</v>
          </cell>
          <cell r="DK32">
            <v>12</v>
          </cell>
          <cell r="DL32">
            <v>3776</v>
          </cell>
          <cell r="DM32">
            <v>233</v>
          </cell>
          <cell r="DN32">
            <v>-652</v>
          </cell>
          <cell r="DO32">
            <v>0</v>
          </cell>
          <cell r="DP32">
            <v>3345</v>
          </cell>
          <cell r="DQ32">
            <v>553</v>
          </cell>
          <cell r="DR32">
            <v>553</v>
          </cell>
          <cell r="DS32">
            <v>2792</v>
          </cell>
          <cell r="DT32">
            <v>2605</v>
          </cell>
          <cell r="DU32">
            <v>187</v>
          </cell>
          <cell r="DV32">
            <v>5110</v>
          </cell>
          <cell r="DW32">
            <v>2605</v>
          </cell>
          <cell r="DX32">
            <v>160</v>
          </cell>
          <cell r="DY32">
            <v>223</v>
          </cell>
          <cell r="DZ32">
            <v>0</v>
          </cell>
          <cell r="EA32">
            <v>34</v>
          </cell>
          <cell r="EB32">
            <v>-2408</v>
          </cell>
          <cell r="EC32">
            <v>-2221</v>
          </cell>
          <cell r="ED32">
            <v>33</v>
          </cell>
          <cell r="EE32">
            <v>46</v>
          </cell>
          <cell r="EF32">
            <v>-218</v>
          </cell>
          <cell r="EG32">
            <v>0</v>
          </cell>
          <cell r="EH32">
            <v>-73</v>
          </cell>
          <cell r="EI32">
            <v>2009</v>
          </cell>
          <cell r="EJ32">
            <v>1320</v>
          </cell>
          <cell r="EK32">
            <v>689</v>
          </cell>
          <cell r="EL32">
            <v>5566</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14274</v>
          </cell>
          <cell r="GG32">
            <v>9962</v>
          </cell>
          <cell r="GH32">
            <v>1722</v>
          </cell>
          <cell r="GI32">
            <v>340</v>
          </cell>
          <cell r="GJ32">
            <v>5410</v>
          </cell>
          <cell r="GK32">
            <v>5501</v>
          </cell>
          <cell r="GL32">
            <v>999</v>
          </cell>
          <cell r="GM32">
            <v>0</v>
          </cell>
          <cell r="GN32">
            <v>95</v>
          </cell>
          <cell r="GO32">
            <v>38303</v>
          </cell>
          <cell r="GP32">
            <v>18413</v>
          </cell>
          <cell r="GQ32">
            <v>3192</v>
          </cell>
          <cell r="GR32">
            <v>7344</v>
          </cell>
          <cell r="GS32">
            <v>243</v>
          </cell>
          <cell r="GT32">
            <v>611</v>
          </cell>
          <cell r="GU32">
            <v>0</v>
          </cell>
          <cell r="GV32">
            <v>4336</v>
          </cell>
          <cell r="GW32">
            <v>0</v>
          </cell>
          <cell r="GX32">
            <v>34139</v>
          </cell>
          <cell r="GY32">
            <v>4164</v>
          </cell>
          <cell r="GZ32">
            <v>4330</v>
          </cell>
          <cell r="HA32">
            <v>-166</v>
          </cell>
          <cell r="HB32">
            <v>8599</v>
          </cell>
          <cell r="HC32">
            <v>4330</v>
          </cell>
          <cell r="HD32">
            <v>160</v>
          </cell>
          <cell r="HE32">
            <v>0</v>
          </cell>
          <cell r="HF32">
            <v>1031</v>
          </cell>
          <cell r="HG32">
            <v>34</v>
          </cell>
          <cell r="HH32">
            <v>-5426</v>
          </cell>
          <cell r="HI32">
            <v>-5592</v>
          </cell>
          <cell r="HJ32">
            <v>1192</v>
          </cell>
          <cell r="HK32">
            <v>304</v>
          </cell>
          <cell r="HL32">
            <v>901</v>
          </cell>
          <cell r="HM32">
            <v>-60</v>
          </cell>
          <cell r="HN32">
            <v>58</v>
          </cell>
          <cell r="HO32">
            <v>7987</v>
          </cell>
          <cell r="HP32">
            <v>7987</v>
          </cell>
          <cell r="HQ32">
            <v>43895</v>
          </cell>
          <cell r="HR32">
            <v>32639</v>
          </cell>
          <cell r="HS32">
            <v>8.9</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14274</v>
          </cell>
          <cell r="IV32">
            <v>9962</v>
          </cell>
          <cell r="IW32">
            <v>1722</v>
          </cell>
          <cell r="IX32">
            <v>340</v>
          </cell>
          <cell r="IY32">
            <v>5410</v>
          </cell>
          <cell r="IZ32">
            <v>5501</v>
          </cell>
          <cell r="JA32">
            <v>999</v>
          </cell>
          <cell r="JB32">
            <v>0</v>
          </cell>
        </row>
        <row r="33">
          <cell r="A33" t="str">
            <v>1975/1976</v>
          </cell>
          <cell r="B33">
            <v>17759</v>
          </cell>
          <cell r="C33">
            <v>9821</v>
          </cell>
          <cell r="D33">
            <v>685</v>
          </cell>
          <cell r="E33">
            <v>331</v>
          </cell>
          <cell r="F33">
            <v>7173</v>
          </cell>
          <cell r="G33">
            <v>1405</v>
          </cell>
          <cell r="H33">
            <v>705</v>
          </cell>
          <cell r="I33">
            <v>2153</v>
          </cell>
          <cell r="J33">
            <v>125</v>
          </cell>
          <cell r="K33">
            <v>40157</v>
          </cell>
          <cell r="L33">
            <v>14150</v>
          </cell>
          <cell r="M33">
            <v>2844</v>
          </cell>
          <cell r="N33">
            <v>9502</v>
          </cell>
          <cell r="O33">
            <v>354</v>
          </cell>
          <cell r="P33">
            <v>8307</v>
          </cell>
          <cell r="Q33">
            <v>753</v>
          </cell>
          <cell r="R33">
            <v>0</v>
          </cell>
          <cell r="S33">
            <v>3109</v>
          </cell>
          <cell r="T33">
            <v>39019</v>
          </cell>
          <cell r="U33">
            <v>1138</v>
          </cell>
          <cell r="V33">
            <v>1405</v>
          </cell>
          <cell r="W33">
            <v>-267</v>
          </cell>
          <cell r="X33">
            <v>2650</v>
          </cell>
          <cell r="Y33">
            <v>1405</v>
          </cell>
          <cell r="Z33">
            <v>11</v>
          </cell>
          <cell r="AA33">
            <v>-557</v>
          </cell>
          <cell r="AB33">
            <v>958</v>
          </cell>
          <cell r="AC33">
            <v>0</v>
          </cell>
          <cell r="AD33">
            <v>-2771</v>
          </cell>
          <cell r="AE33">
            <v>-3038</v>
          </cell>
          <cell r="AF33">
            <v>-32</v>
          </cell>
          <cell r="AG33">
            <v>398</v>
          </cell>
          <cell r="AH33">
            <v>1942</v>
          </cell>
          <cell r="AI33">
            <v>-92</v>
          </cell>
          <cell r="AJ33">
            <v>376</v>
          </cell>
          <cell r="AK33">
            <v>5630</v>
          </cell>
          <cell r="AL33">
            <v>1178</v>
          </cell>
          <cell r="AM33">
            <v>1945</v>
          </cell>
          <cell r="AN33">
            <v>8753</v>
          </cell>
          <cell r="AO33">
            <v>43195</v>
          </cell>
          <cell r="AP33">
            <v>2510</v>
          </cell>
          <cell r="AQ33">
            <v>1696</v>
          </cell>
          <cell r="AR33">
            <v>795</v>
          </cell>
          <cell r="AS33">
            <v>315</v>
          </cell>
          <cell r="AT33">
            <v>-1391</v>
          </cell>
          <cell r="AU33">
            <v>4</v>
          </cell>
          <cell r="AV33">
            <v>3929</v>
          </cell>
          <cell r="AW33">
            <v>10087</v>
          </cell>
          <cell r="AX33">
            <v>478</v>
          </cell>
          <cell r="AY33">
            <v>445</v>
          </cell>
          <cell r="AZ33">
            <v>0</v>
          </cell>
          <cell r="BA33">
            <v>8307</v>
          </cell>
          <cell r="BB33">
            <v>0</v>
          </cell>
          <cell r="BC33">
            <v>1583</v>
          </cell>
          <cell r="BD33">
            <v>4286</v>
          </cell>
          <cell r="BE33">
            <v>-357</v>
          </cell>
          <cell r="BF33">
            <v>795</v>
          </cell>
          <cell r="BG33">
            <v>-1152</v>
          </cell>
          <cell r="BH33">
            <v>1680</v>
          </cell>
          <cell r="BI33">
            <v>795</v>
          </cell>
          <cell r="BJ33">
            <v>0</v>
          </cell>
          <cell r="BK33">
            <v>58</v>
          </cell>
          <cell r="BL33">
            <v>78</v>
          </cell>
          <cell r="BM33">
            <v>5</v>
          </cell>
          <cell r="BN33">
            <v>-900</v>
          </cell>
          <cell r="BO33">
            <v>-2052</v>
          </cell>
          <cell r="BP33">
            <v>419</v>
          </cell>
          <cell r="BQ33">
            <v>0</v>
          </cell>
          <cell r="BR33">
            <v>-226</v>
          </cell>
          <cell r="BS33">
            <v>0</v>
          </cell>
          <cell r="BT33">
            <v>136</v>
          </cell>
          <cell r="BU33">
            <v>2381</v>
          </cell>
          <cell r="BV33">
            <v>1178</v>
          </cell>
          <cell r="BW33">
            <v>1203</v>
          </cell>
          <cell r="BX33">
            <v>5981</v>
          </cell>
          <cell r="BY33">
            <v>17759</v>
          </cell>
          <cell r="BZ33">
            <v>12331</v>
          </cell>
          <cell r="CA33">
            <v>2381</v>
          </cell>
          <cell r="CB33">
            <v>331</v>
          </cell>
          <cell r="CC33">
            <v>7173</v>
          </cell>
          <cell r="CD33">
            <v>2200</v>
          </cell>
          <cell r="CE33">
            <v>1020</v>
          </cell>
          <cell r="CF33">
            <v>762</v>
          </cell>
          <cell r="CG33">
            <v>129</v>
          </cell>
          <cell r="CH33">
            <v>44086</v>
          </cell>
          <cell r="CI33">
            <v>24237</v>
          </cell>
          <cell r="CJ33">
            <v>3322</v>
          </cell>
          <cell r="CK33">
            <v>9947</v>
          </cell>
          <cell r="CL33">
            <v>354</v>
          </cell>
          <cell r="CM33">
            <v>753</v>
          </cell>
          <cell r="CN33">
            <v>0</v>
          </cell>
          <cell r="CO33">
            <v>4692</v>
          </cell>
          <cell r="CP33">
            <v>43305</v>
          </cell>
          <cell r="CQ33">
            <v>781</v>
          </cell>
          <cell r="CR33">
            <v>2200</v>
          </cell>
          <cell r="CS33">
            <v>-1419</v>
          </cell>
          <cell r="CT33">
            <v>4330</v>
          </cell>
          <cell r="CU33">
            <v>2200</v>
          </cell>
          <cell r="CV33">
            <v>11</v>
          </cell>
          <cell r="CW33">
            <v>-499</v>
          </cell>
          <cell r="CX33">
            <v>1036</v>
          </cell>
          <cell r="CY33">
            <v>5</v>
          </cell>
          <cell r="CZ33">
            <v>-3671</v>
          </cell>
          <cell r="DA33">
            <v>-5090</v>
          </cell>
          <cell r="DB33">
            <v>387</v>
          </cell>
          <cell r="DC33">
            <v>398</v>
          </cell>
          <cell r="DD33">
            <v>1716</v>
          </cell>
          <cell r="DE33">
            <v>-92</v>
          </cell>
          <cell r="DF33">
            <v>512</v>
          </cell>
          <cell r="DG33">
            <v>8011</v>
          </cell>
          <cell r="DH33">
            <v>1945</v>
          </cell>
          <cell r="DI33">
            <v>9956</v>
          </cell>
          <cell r="DJ33">
            <v>49176</v>
          </cell>
          <cell r="DK33">
            <v>2</v>
          </cell>
          <cell r="DL33">
            <v>4902</v>
          </cell>
          <cell r="DM33">
            <v>258</v>
          </cell>
          <cell r="DN33">
            <v>-762</v>
          </cell>
          <cell r="DO33">
            <v>0</v>
          </cell>
          <cell r="DP33">
            <v>4396</v>
          </cell>
          <cell r="DQ33">
            <v>615</v>
          </cell>
          <cell r="DR33">
            <v>615</v>
          </cell>
          <cell r="DS33">
            <v>3781</v>
          </cell>
          <cell r="DT33">
            <v>3293</v>
          </cell>
          <cell r="DU33">
            <v>488</v>
          </cell>
          <cell r="DV33">
            <v>6576</v>
          </cell>
          <cell r="DW33">
            <v>3293</v>
          </cell>
          <cell r="DX33">
            <v>309</v>
          </cell>
          <cell r="DY33">
            <v>499</v>
          </cell>
          <cell r="DZ33">
            <v>0</v>
          </cell>
          <cell r="EA33">
            <v>44</v>
          </cell>
          <cell r="EB33">
            <v>-3049</v>
          </cell>
          <cell r="EC33">
            <v>-2561</v>
          </cell>
          <cell r="ED33">
            <v>119</v>
          </cell>
          <cell r="EE33">
            <v>121</v>
          </cell>
          <cell r="EF33">
            <v>-728</v>
          </cell>
          <cell r="EG33">
            <v>0</v>
          </cell>
          <cell r="EH33">
            <v>197</v>
          </cell>
          <cell r="EI33">
            <v>2270</v>
          </cell>
          <cell r="EJ33">
            <v>1945</v>
          </cell>
          <cell r="EK33">
            <v>325</v>
          </cell>
          <cell r="EL33">
            <v>6957</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17757</v>
          </cell>
          <cell r="GG33">
            <v>12331</v>
          </cell>
          <cell r="GH33">
            <v>2381</v>
          </cell>
          <cell r="GI33">
            <v>331</v>
          </cell>
          <cell r="GJ33">
            <v>7173</v>
          </cell>
          <cell r="GK33">
            <v>7102</v>
          </cell>
          <cell r="GL33">
            <v>1278</v>
          </cell>
          <cell r="GM33">
            <v>0</v>
          </cell>
          <cell r="GN33">
            <v>129</v>
          </cell>
          <cell r="GO33">
            <v>48482</v>
          </cell>
          <cell r="GP33">
            <v>24237</v>
          </cell>
          <cell r="GQ33">
            <v>3322</v>
          </cell>
          <cell r="GR33">
            <v>9947</v>
          </cell>
          <cell r="GS33">
            <v>354</v>
          </cell>
          <cell r="GT33">
            <v>753</v>
          </cell>
          <cell r="GU33">
            <v>0</v>
          </cell>
          <cell r="GV33">
            <v>5307</v>
          </cell>
          <cell r="GW33">
            <v>0</v>
          </cell>
          <cell r="GX33">
            <v>43920</v>
          </cell>
          <cell r="GY33">
            <v>4562</v>
          </cell>
          <cell r="GZ33">
            <v>5493</v>
          </cell>
          <cell r="HA33">
            <v>-931</v>
          </cell>
          <cell r="HB33">
            <v>10906</v>
          </cell>
          <cell r="HC33">
            <v>5493</v>
          </cell>
          <cell r="HD33">
            <v>320</v>
          </cell>
          <cell r="HE33">
            <v>0</v>
          </cell>
          <cell r="HF33">
            <v>1036</v>
          </cell>
          <cell r="HG33">
            <v>49</v>
          </cell>
          <cell r="HH33">
            <v>-6720</v>
          </cell>
          <cell r="HI33">
            <v>-7651</v>
          </cell>
          <cell r="HJ33">
            <v>506</v>
          </cell>
          <cell r="HK33">
            <v>519</v>
          </cell>
          <cell r="HL33">
            <v>988</v>
          </cell>
          <cell r="HM33">
            <v>-92</v>
          </cell>
          <cell r="HN33">
            <v>709</v>
          </cell>
          <cell r="HO33">
            <v>10281</v>
          </cell>
          <cell r="HP33">
            <v>10281</v>
          </cell>
          <cell r="HQ33">
            <v>56133</v>
          </cell>
          <cell r="HR33">
            <v>43195</v>
          </cell>
          <cell r="HS33">
            <v>8.5</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17757</v>
          </cell>
          <cell r="IV33">
            <v>12331</v>
          </cell>
          <cell r="IW33">
            <v>2381</v>
          </cell>
          <cell r="IX33">
            <v>331</v>
          </cell>
          <cell r="IY33">
            <v>7173</v>
          </cell>
          <cell r="IZ33">
            <v>7102</v>
          </cell>
          <cell r="JA33">
            <v>1278</v>
          </cell>
          <cell r="JB33">
            <v>0</v>
          </cell>
        </row>
        <row r="34">
          <cell r="A34" t="str">
            <v>1976/1977</v>
          </cell>
          <cell r="B34">
            <v>20272</v>
          </cell>
          <cell r="C34">
            <v>11260</v>
          </cell>
          <cell r="D34">
            <v>727</v>
          </cell>
          <cell r="E34">
            <v>385</v>
          </cell>
          <cell r="F34">
            <v>8833</v>
          </cell>
          <cell r="G34">
            <v>1656</v>
          </cell>
          <cell r="H34">
            <v>805</v>
          </cell>
          <cell r="I34">
            <v>2485</v>
          </cell>
          <cell r="J34">
            <v>251</v>
          </cell>
          <cell r="K34">
            <v>46674</v>
          </cell>
          <cell r="L34">
            <v>16309</v>
          </cell>
          <cell r="M34">
            <v>2998</v>
          </cell>
          <cell r="N34">
            <v>11359</v>
          </cell>
          <cell r="O34">
            <v>502</v>
          </cell>
          <cell r="P34">
            <v>8992</v>
          </cell>
          <cell r="Q34">
            <v>833</v>
          </cell>
          <cell r="R34">
            <v>0</v>
          </cell>
          <cell r="S34">
            <v>4079</v>
          </cell>
          <cell r="T34">
            <v>45072</v>
          </cell>
          <cell r="U34">
            <v>1602</v>
          </cell>
          <cell r="V34">
            <v>1656</v>
          </cell>
          <cell r="W34">
            <v>-54</v>
          </cell>
          <cell r="X34">
            <v>2928</v>
          </cell>
          <cell r="Y34">
            <v>1656</v>
          </cell>
          <cell r="Z34">
            <v>-6</v>
          </cell>
          <cell r="AA34">
            <v>-405</v>
          </cell>
          <cell r="AB34">
            <v>1207</v>
          </cell>
          <cell r="AC34">
            <v>0</v>
          </cell>
          <cell r="AD34">
            <v>-2878</v>
          </cell>
          <cell r="AE34">
            <v>-2932</v>
          </cell>
          <cell r="AF34">
            <v>166</v>
          </cell>
          <cell r="AG34">
            <v>57</v>
          </cell>
          <cell r="AH34">
            <v>1064</v>
          </cell>
          <cell r="AI34">
            <v>-221</v>
          </cell>
          <cell r="AJ34">
            <v>209</v>
          </cell>
          <cell r="AK34">
            <v>4207</v>
          </cell>
          <cell r="AL34">
            <v>627</v>
          </cell>
          <cell r="AM34">
            <v>1005</v>
          </cell>
          <cell r="AN34">
            <v>5839</v>
          </cell>
          <cell r="AO34">
            <v>49606</v>
          </cell>
          <cell r="AP34">
            <v>2735</v>
          </cell>
          <cell r="AQ34">
            <v>1868</v>
          </cell>
          <cell r="AR34">
            <v>914</v>
          </cell>
          <cell r="AS34">
            <v>380</v>
          </cell>
          <cell r="AT34">
            <v>-1416</v>
          </cell>
          <cell r="AU34">
            <v>4</v>
          </cell>
          <cell r="AV34">
            <v>4485</v>
          </cell>
          <cell r="AW34">
            <v>11504</v>
          </cell>
          <cell r="AX34">
            <v>466</v>
          </cell>
          <cell r="AY34">
            <v>566</v>
          </cell>
          <cell r="AZ34">
            <v>0</v>
          </cell>
          <cell r="BA34">
            <v>8992</v>
          </cell>
          <cell r="BB34">
            <v>0</v>
          </cell>
          <cell r="BC34">
            <v>1714</v>
          </cell>
          <cell r="BD34">
            <v>5258</v>
          </cell>
          <cell r="BE34">
            <v>-773</v>
          </cell>
          <cell r="BF34">
            <v>914</v>
          </cell>
          <cell r="BG34">
            <v>-1687</v>
          </cell>
          <cell r="BH34">
            <v>1436</v>
          </cell>
          <cell r="BI34">
            <v>914</v>
          </cell>
          <cell r="BJ34">
            <v>0</v>
          </cell>
          <cell r="BK34">
            <v>55</v>
          </cell>
          <cell r="BL34">
            <v>74</v>
          </cell>
          <cell r="BM34">
            <v>20</v>
          </cell>
          <cell r="BN34">
            <v>-521</v>
          </cell>
          <cell r="BO34">
            <v>-2208</v>
          </cell>
          <cell r="BP34">
            <v>57</v>
          </cell>
          <cell r="BQ34">
            <v>0</v>
          </cell>
          <cell r="BR34">
            <v>-89</v>
          </cell>
          <cell r="BS34">
            <v>0</v>
          </cell>
          <cell r="BT34">
            <v>-180</v>
          </cell>
          <cell r="BU34">
            <v>1996</v>
          </cell>
          <cell r="BV34">
            <v>627</v>
          </cell>
          <cell r="BW34">
            <v>1369</v>
          </cell>
          <cell r="BX34">
            <v>6693</v>
          </cell>
          <cell r="BY34">
            <v>20272</v>
          </cell>
          <cell r="BZ34">
            <v>13995</v>
          </cell>
          <cell r="CA34">
            <v>2595</v>
          </cell>
          <cell r="CB34">
            <v>385</v>
          </cell>
          <cell r="CC34">
            <v>8833</v>
          </cell>
          <cell r="CD34">
            <v>2570</v>
          </cell>
          <cell r="CE34">
            <v>1185</v>
          </cell>
          <cell r="CF34">
            <v>1069</v>
          </cell>
          <cell r="CG34">
            <v>255</v>
          </cell>
          <cell r="CH34">
            <v>51159</v>
          </cell>
          <cell r="CI34">
            <v>27813</v>
          </cell>
          <cell r="CJ34">
            <v>3464</v>
          </cell>
          <cell r="CK34">
            <v>11925</v>
          </cell>
          <cell r="CL34">
            <v>502</v>
          </cell>
          <cell r="CM34">
            <v>833</v>
          </cell>
          <cell r="CN34">
            <v>0</v>
          </cell>
          <cell r="CO34">
            <v>5793</v>
          </cell>
          <cell r="CP34">
            <v>50330</v>
          </cell>
          <cell r="CQ34">
            <v>829</v>
          </cell>
          <cell r="CR34">
            <v>2570</v>
          </cell>
          <cell r="CS34">
            <v>-1741</v>
          </cell>
          <cell r="CT34">
            <v>4364</v>
          </cell>
          <cell r="CU34">
            <v>2570</v>
          </cell>
          <cell r="CV34">
            <v>-6</v>
          </cell>
          <cell r="CW34">
            <v>-350</v>
          </cell>
          <cell r="CX34">
            <v>1281</v>
          </cell>
          <cell r="CY34">
            <v>20</v>
          </cell>
          <cell r="CZ34">
            <v>-3399</v>
          </cell>
          <cell r="DA34">
            <v>-5140</v>
          </cell>
          <cell r="DB34">
            <v>223</v>
          </cell>
          <cell r="DC34">
            <v>57</v>
          </cell>
          <cell r="DD34">
            <v>975</v>
          </cell>
          <cell r="DE34">
            <v>-221</v>
          </cell>
          <cell r="DF34">
            <v>29</v>
          </cell>
          <cell r="DG34">
            <v>6203</v>
          </cell>
          <cell r="DH34">
            <v>1005</v>
          </cell>
          <cell r="DI34">
            <v>7208</v>
          </cell>
          <cell r="DJ34">
            <v>56299</v>
          </cell>
          <cell r="DK34">
            <v>22</v>
          </cell>
          <cell r="DL34">
            <v>6663</v>
          </cell>
          <cell r="DM34">
            <v>397</v>
          </cell>
          <cell r="DN34">
            <v>-1069</v>
          </cell>
          <cell r="DO34">
            <v>0</v>
          </cell>
          <cell r="DP34">
            <v>5969</v>
          </cell>
          <cell r="DQ34">
            <v>936</v>
          </cell>
          <cell r="DR34">
            <v>936</v>
          </cell>
          <cell r="DS34">
            <v>5033</v>
          </cell>
          <cell r="DT34">
            <v>3897</v>
          </cell>
          <cell r="DU34">
            <v>1136</v>
          </cell>
          <cell r="DV34">
            <v>7042</v>
          </cell>
          <cell r="DW34">
            <v>3897</v>
          </cell>
          <cell r="DX34">
            <v>263</v>
          </cell>
          <cell r="DY34">
            <v>350</v>
          </cell>
          <cell r="DZ34">
            <v>0</v>
          </cell>
          <cell r="EA34">
            <v>58</v>
          </cell>
          <cell r="EB34">
            <v>-3000</v>
          </cell>
          <cell r="EC34">
            <v>-1864</v>
          </cell>
          <cell r="ED34">
            <v>217</v>
          </cell>
          <cell r="EE34">
            <v>179</v>
          </cell>
          <cell r="EF34">
            <v>224</v>
          </cell>
          <cell r="EG34">
            <v>0</v>
          </cell>
          <cell r="EH34">
            <v>-441</v>
          </cell>
          <cell r="EI34">
            <v>2043</v>
          </cell>
          <cell r="EJ34">
            <v>1005</v>
          </cell>
          <cell r="EK34">
            <v>1038</v>
          </cell>
          <cell r="EL34">
            <v>7833</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20250</v>
          </cell>
          <cell r="GG34">
            <v>13995</v>
          </cell>
          <cell r="GH34">
            <v>2595</v>
          </cell>
          <cell r="GI34">
            <v>385</v>
          </cell>
          <cell r="GJ34">
            <v>8833</v>
          </cell>
          <cell r="GK34">
            <v>9233</v>
          </cell>
          <cell r="GL34">
            <v>1582</v>
          </cell>
          <cell r="GM34">
            <v>0</v>
          </cell>
          <cell r="GN34">
            <v>255</v>
          </cell>
          <cell r="GO34">
            <v>57128</v>
          </cell>
          <cell r="GP34">
            <v>27813</v>
          </cell>
          <cell r="GQ34">
            <v>3464</v>
          </cell>
          <cell r="GR34">
            <v>11925</v>
          </cell>
          <cell r="GS34">
            <v>502</v>
          </cell>
          <cell r="GT34">
            <v>833</v>
          </cell>
          <cell r="GU34">
            <v>0</v>
          </cell>
          <cell r="GV34">
            <v>6729</v>
          </cell>
          <cell r="GW34">
            <v>0</v>
          </cell>
          <cell r="GX34">
            <v>51266</v>
          </cell>
          <cell r="GY34">
            <v>5862</v>
          </cell>
          <cell r="GZ34">
            <v>6467</v>
          </cell>
          <cell r="HA34">
            <v>-605</v>
          </cell>
          <cell r="HB34">
            <v>11406</v>
          </cell>
          <cell r="HC34">
            <v>6467</v>
          </cell>
          <cell r="HD34">
            <v>257</v>
          </cell>
          <cell r="HE34">
            <v>0</v>
          </cell>
          <cell r="HF34">
            <v>1281</v>
          </cell>
          <cell r="HG34">
            <v>78</v>
          </cell>
          <cell r="HH34">
            <v>-6399</v>
          </cell>
          <cell r="HI34">
            <v>-7004</v>
          </cell>
          <cell r="HJ34">
            <v>440</v>
          </cell>
          <cell r="HK34">
            <v>236</v>
          </cell>
          <cell r="HL34">
            <v>1199</v>
          </cell>
          <cell r="HM34">
            <v>-221</v>
          </cell>
          <cell r="HN34">
            <v>-412</v>
          </cell>
          <cell r="HO34">
            <v>8246</v>
          </cell>
          <cell r="HP34">
            <v>8246</v>
          </cell>
          <cell r="HQ34">
            <v>64132</v>
          </cell>
          <cell r="HR34">
            <v>49606</v>
          </cell>
          <cell r="HS34">
            <v>9.3000000000000007</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20250</v>
          </cell>
          <cell r="IV34">
            <v>13995</v>
          </cell>
          <cell r="IW34">
            <v>2595</v>
          </cell>
          <cell r="IX34">
            <v>385</v>
          </cell>
          <cell r="IY34">
            <v>8833</v>
          </cell>
          <cell r="IZ34">
            <v>9233</v>
          </cell>
          <cell r="JA34">
            <v>1582</v>
          </cell>
          <cell r="JB34">
            <v>0</v>
          </cell>
        </row>
        <row r="35">
          <cell r="A35" t="str">
            <v>1977/1978</v>
          </cell>
          <cell r="B35">
            <v>21255</v>
          </cell>
          <cell r="C35">
            <v>14125</v>
          </cell>
          <cell r="D35">
            <v>881</v>
          </cell>
          <cell r="E35">
            <v>407</v>
          </cell>
          <cell r="F35">
            <v>9751</v>
          </cell>
          <cell r="G35">
            <v>1886</v>
          </cell>
          <cell r="H35">
            <v>994</v>
          </cell>
          <cell r="I35">
            <v>2593</v>
          </cell>
          <cell r="J35">
            <v>409</v>
          </cell>
          <cell r="K35">
            <v>52301</v>
          </cell>
          <cell r="L35">
            <v>18275</v>
          </cell>
          <cell r="M35">
            <v>2731</v>
          </cell>
          <cell r="N35">
            <v>13746</v>
          </cell>
          <cell r="O35">
            <v>821</v>
          </cell>
          <cell r="P35">
            <v>9462</v>
          </cell>
          <cell r="Q35">
            <v>794</v>
          </cell>
          <cell r="R35">
            <v>0</v>
          </cell>
          <cell r="S35">
            <v>4907</v>
          </cell>
          <cell r="T35">
            <v>50736</v>
          </cell>
          <cell r="U35">
            <v>1565</v>
          </cell>
          <cell r="V35">
            <v>1886</v>
          </cell>
          <cell r="W35">
            <v>-321</v>
          </cell>
          <cell r="X35">
            <v>2990</v>
          </cell>
          <cell r="Y35">
            <v>1886</v>
          </cell>
          <cell r="Z35">
            <v>53</v>
          </cell>
          <cell r="AA35">
            <v>-721</v>
          </cell>
          <cell r="AB35">
            <v>1440</v>
          </cell>
          <cell r="AC35">
            <v>0</v>
          </cell>
          <cell r="AD35">
            <v>-3318</v>
          </cell>
          <cell r="AE35">
            <v>-3639</v>
          </cell>
          <cell r="AF35">
            <v>-332</v>
          </cell>
          <cell r="AG35">
            <v>-528</v>
          </cell>
          <cell r="AH35">
            <v>330</v>
          </cell>
          <cell r="AI35">
            <v>-237</v>
          </cell>
          <cell r="AJ35">
            <v>41</v>
          </cell>
          <cell r="AK35">
            <v>2913</v>
          </cell>
          <cell r="AL35">
            <v>1063</v>
          </cell>
          <cell r="AM35">
            <v>702</v>
          </cell>
          <cell r="AN35">
            <v>4678</v>
          </cell>
          <cell r="AO35">
            <v>55940</v>
          </cell>
          <cell r="AP35">
            <v>2992</v>
          </cell>
          <cell r="AQ35">
            <v>2247</v>
          </cell>
          <cell r="AR35">
            <v>1011</v>
          </cell>
          <cell r="AS35">
            <v>337</v>
          </cell>
          <cell r="AT35">
            <v>-826</v>
          </cell>
          <cell r="AU35">
            <v>4</v>
          </cell>
          <cell r="AV35">
            <v>5765</v>
          </cell>
          <cell r="AW35">
            <v>12489</v>
          </cell>
          <cell r="AX35">
            <v>489</v>
          </cell>
          <cell r="AY35">
            <v>749</v>
          </cell>
          <cell r="AZ35">
            <v>0</v>
          </cell>
          <cell r="BA35">
            <v>9462</v>
          </cell>
          <cell r="BB35">
            <v>0</v>
          </cell>
          <cell r="BC35">
            <v>1660</v>
          </cell>
          <cell r="BD35">
            <v>5925</v>
          </cell>
          <cell r="BE35">
            <v>-160</v>
          </cell>
          <cell r="BF35">
            <v>1011</v>
          </cell>
          <cell r="BG35">
            <v>-1171</v>
          </cell>
          <cell r="BH35">
            <v>1552</v>
          </cell>
          <cell r="BI35">
            <v>1011</v>
          </cell>
          <cell r="BJ35">
            <v>0</v>
          </cell>
          <cell r="BK35">
            <v>59</v>
          </cell>
          <cell r="BL35">
            <v>81</v>
          </cell>
          <cell r="BM35">
            <v>24</v>
          </cell>
          <cell r="BN35">
            <v>-539</v>
          </cell>
          <cell r="BO35">
            <v>-1710</v>
          </cell>
          <cell r="BP35">
            <v>-35</v>
          </cell>
          <cell r="BQ35">
            <v>0</v>
          </cell>
          <cell r="BR35">
            <v>-135</v>
          </cell>
          <cell r="BS35">
            <v>0</v>
          </cell>
          <cell r="BT35">
            <v>-120</v>
          </cell>
          <cell r="BU35">
            <v>1420</v>
          </cell>
          <cell r="BV35">
            <v>1063</v>
          </cell>
          <cell r="BW35">
            <v>357</v>
          </cell>
          <cell r="BX35">
            <v>7475</v>
          </cell>
          <cell r="BY35">
            <v>21255</v>
          </cell>
          <cell r="BZ35">
            <v>17117</v>
          </cell>
          <cell r="CA35">
            <v>3128</v>
          </cell>
          <cell r="CB35">
            <v>407</v>
          </cell>
          <cell r="CC35">
            <v>9751</v>
          </cell>
          <cell r="CD35">
            <v>2897</v>
          </cell>
          <cell r="CE35">
            <v>1331</v>
          </cell>
          <cell r="CF35">
            <v>1767</v>
          </cell>
          <cell r="CG35">
            <v>413</v>
          </cell>
          <cell r="CH35">
            <v>58066</v>
          </cell>
          <cell r="CI35">
            <v>30764</v>
          </cell>
          <cell r="CJ35">
            <v>3220</v>
          </cell>
          <cell r="CK35">
            <v>14495</v>
          </cell>
          <cell r="CL35">
            <v>821</v>
          </cell>
          <cell r="CM35">
            <v>794</v>
          </cell>
          <cell r="CN35">
            <v>0</v>
          </cell>
          <cell r="CO35">
            <v>6567</v>
          </cell>
          <cell r="CP35">
            <v>56661</v>
          </cell>
          <cell r="CQ35">
            <v>1405</v>
          </cell>
          <cell r="CR35">
            <v>2897</v>
          </cell>
          <cell r="CS35">
            <v>-1492</v>
          </cell>
          <cell r="CT35">
            <v>4542</v>
          </cell>
          <cell r="CU35">
            <v>2897</v>
          </cell>
          <cell r="CV35">
            <v>53</v>
          </cell>
          <cell r="CW35">
            <v>-662</v>
          </cell>
          <cell r="CX35">
            <v>1521</v>
          </cell>
          <cell r="CY35">
            <v>24</v>
          </cell>
          <cell r="CZ35">
            <v>-3857</v>
          </cell>
          <cell r="DA35">
            <v>-5349</v>
          </cell>
          <cell r="DB35">
            <v>-367</v>
          </cell>
          <cell r="DC35">
            <v>-528</v>
          </cell>
          <cell r="DD35">
            <v>195</v>
          </cell>
          <cell r="DE35">
            <v>-237</v>
          </cell>
          <cell r="DF35">
            <v>-79</v>
          </cell>
          <cell r="DG35">
            <v>4333</v>
          </cell>
          <cell r="DH35">
            <v>702</v>
          </cell>
          <cell r="DI35">
            <v>5035</v>
          </cell>
          <cell r="DJ35">
            <v>63415</v>
          </cell>
          <cell r="DK35">
            <v>30</v>
          </cell>
          <cell r="DL35">
            <v>7248</v>
          </cell>
          <cell r="DM35">
            <v>242</v>
          </cell>
          <cell r="DN35">
            <v>-1767</v>
          </cell>
          <cell r="DO35">
            <v>0</v>
          </cell>
          <cell r="DP35">
            <v>5693</v>
          </cell>
          <cell r="DQ35">
            <v>894</v>
          </cell>
          <cell r="DR35">
            <v>894</v>
          </cell>
          <cell r="DS35">
            <v>4799</v>
          </cell>
          <cell r="DT35">
            <v>4498</v>
          </cell>
          <cell r="DU35">
            <v>301</v>
          </cell>
          <cell r="DV35">
            <v>6754</v>
          </cell>
          <cell r="DW35">
            <v>4498</v>
          </cell>
          <cell r="DX35">
            <v>-153</v>
          </cell>
          <cell r="DY35">
            <v>662</v>
          </cell>
          <cell r="DZ35">
            <v>0</v>
          </cell>
          <cell r="EA35">
            <v>65</v>
          </cell>
          <cell r="EB35">
            <v>-1376</v>
          </cell>
          <cell r="EC35">
            <v>-1075</v>
          </cell>
          <cell r="ED35">
            <v>458</v>
          </cell>
          <cell r="EE35">
            <v>55</v>
          </cell>
          <cell r="EF35">
            <v>-278</v>
          </cell>
          <cell r="EG35">
            <v>0</v>
          </cell>
          <cell r="EH35">
            <v>-75</v>
          </cell>
          <cell r="EI35">
            <v>1235</v>
          </cell>
          <cell r="EJ35">
            <v>702</v>
          </cell>
          <cell r="EK35">
            <v>533</v>
          </cell>
          <cell r="EL35">
            <v>6768</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21225</v>
          </cell>
          <cell r="GG35">
            <v>17117</v>
          </cell>
          <cell r="GH35">
            <v>3128</v>
          </cell>
          <cell r="GI35">
            <v>407</v>
          </cell>
          <cell r="GJ35">
            <v>9751</v>
          </cell>
          <cell r="GK35">
            <v>10145</v>
          </cell>
          <cell r="GL35">
            <v>1573</v>
          </cell>
          <cell r="GM35">
            <v>0</v>
          </cell>
          <cell r="GN35">
            <v>413</v>
          </cell>
          <cell r="GO35">
            <v>63759</v>
          </cell>
          <cell r="GP35">
            <v>30764</v>
          </cell>
          <cell r="GQ35">
            <v>3220</v>
          </cell>
          <cell r="GR35">
            <v>14495</v>
          </cell>
          <cell r="GS35">
            <v>821</v>
          </cell>
          <cell r="GT35">
            <v>794</v>
          </cell>
          <cell r="GU35">
            <v>0</v>
          </cell>
          <cell r="GV35">
            <v>7461</v>
          </cell>
          <cell r="GW35">
            <v>0</v>
          </cell>
          <cell r="GX35">
            <v>57555</v>
          </cell>
          <cell r="GY35">
            <v>6204</v>
          </cell>
          <cell r="GZ35">
            <v>7395</v>
          </cell>
          <cell r="HA35">
            <v>-1191</v>
          </cell>
          <cell r="HB35">
            <v>11296</v>
          </cell>
          <cell r="HC35">
            <v>7395</v>
          </cell>
          <cell r="HD35">
            <v>-100</v>
          </cell>
          <cell r="HE35">
            <v>0</v>
          </cell>
          <cell r="HF35">
            <v>1521</v>
          </cell>
          <cell r="HG35">
            <v>89</v>
          </cell>
          <cell r="HH35">
            <v>-5233</v>
          </cell>
          <cell r="HI35">
            <v>-6424</v>
          </cell>
          <cell r="HJ35">
            <v>91</v>
          </cell>
          <cell r="HK35">
            <v>-473</v>
          </cell>
          <cell r="HL35">
            <v>-83</v>
          </cell>
          <cell r="HM35">
            <v>-237</v>
          </cell>
          <cell r="HN35">
            <v>-154</v>
          </cell>
          <cell r="HO35">
            <v>5568</v>
          </cell>
          <cell r="HP35">
            <v>5568</v>
          </cell>
          <cell r="HQ35">
            <v>70183</v>
          </cell>
          <cell r="HR35">
            <v>55940</v>
          </cell>
          <cell r="HS35">
            <v>9.5</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21225</v>
          </cell>
          <cell r="IV35">
            <v>17117</v>
          </cell>
          <cell r="IW35">
            <v>3128</v>
          </cell>
          <cell r="IX35">
            <v>407</v>
          </cell>
          <cell r="IY35">
            <v>9751</v>
          </cell>
          <cell r="IZ35">
            <v>10145</v>
          </cell>
          <cell r="JA35">
            <v>1573</v>
          </cell>
          <cell r="JB35">
            <v>0</v>
          </cell>
        </row>
        <row r="36">
          <cell r="A36" t="str">
            <v>1978/1979</v>
          </cell>
          <cell r="B36">
            <v>23690</v>
          </cell>
          <cell r="C36">
            <v>16410</v>
          </cell>
          <cell r="D36">
            <v>955</v>
          </cell>
          <cell r="E36">
            <v>382</v>
          </cell>
          <cell r="F36">
            <v>10238</v>
          </cell>
          <cell r="G36">
            <v>2122</v>
          </cell>
          <cell r="H36">
            <v>1243</v>
          </cell>
          <cell r="I36">
            <v>2628</v>
          </cell>
          <cell r="J36">
            <v>465</v>
          </cell>
          <cell r="K36">
            <v>58133</v>
          </cell>
          <cell r="L36">
            <v>20426</v>
          </cell>
          <cell r="M36">
            <v>3023</v>
          </cell>
          <cell r="N36">
            <v>16334</v>
          </cell>
          <cell r="O36">
            <v>925</v>
          </cell>
          <cell r="P36">
            <v>10347</v>
          </cell>
          <cell r="Q36">
            <v>889</v>
          </cell>
          <cell r="R36">
            <v>311</v>
          </cell>
          <cell r="S36">
            <v>5856</v>
          </cell>
          <cell r="T36">
            <v>58111</v>
          </cell>
          <cell r="U36">
            <v>22</v>
          </cell>
          <cell r="V36">
            <v>2122</v>
          </cell>
          <cell r="W36">
            <v>-2100</v>
          </cell>
          <cell r="X36">
            <v>3299</v>
          </cell>
          <cell r="Y36">
            <v>2122</v>
          </cell>
          <cell r="Z36">
            <v>25</v>
          </cell>
          <cell r="AA36">
            <v>-532</v>
          </cell>
          <cell r="AB36">
            <v>1559</v>
          </cell>
          <cell r="AC36">
            <v>0</v>
          </cell>
          <cell r="AD36">
            <v>-3293</v>
          </cell>
          <cell r="AE36">
            <v>-5393</v>
          </cell>
          <cell r="AF36">
            <v>147</v>
          </cell>
          <cell r="AG36">
            <v>67</v>
          </cell>
          <cell r="AH36">
            <v>311</v>
          </cell>
          <cell r="AI36">
            <v>-250</v>
          </cell>
          <cell r="AJ36">
            <v>9</v>
          </cell>
          <cell r="AK36">
            <v>5677</v>
          </cell>
          <cell r="AL36">
            <v>337</v>
          </cell>
          <cell r="AM36">
            <v>1741</v>
          </cell>
          <cell r="AN36">
            <v>7755</v>
          </cell>
          <cell r="AO36">
            <v>63526</v>
          </cell>
          <cell r="AP36">
            <v>3317</v>
          </cell>
          <cell r="AQ36">
            <v>2474</v>
          </cell>
          <cell r="AR36">
            <v>1142</v>
          </cell>
          <cell r="AS36">
            <v>348</v>
          </cell>
          <cell r="AT36">
            <v>-462</v>
          </cell>
          <cell r="AU36">
            <v>4</v>
          </cell>
          <cell r="AV36">
            <v>6823</v>
          </cell>
          <cell r="AW36">
            <v>14163</v>
          </cell>
          <cell r="AX36">
            <v>636</v>
          </cell>
          <cell r="AY36">
            <v>826</v>
          </cell>
          <cell r="AZ36">
            <v>0</v>
          </cell>
          <cell r="BA36">
            <v>10347</v>
          </cell>
          <cell r="BB36">
            <v>0</v>
          </cell>
          <cell r="BC36">
            <v>1717</v>
          </cell>
          <cell r="BD36">
            <v>6995</v>
          </cell>
          <cell r="BE36">
            <v>-172</v>
          </cell>
          <cell r="BF36">
            <v>1142</v>
          </cell>
          <cell r="BG36">
            <v>-1314</v>
          </cell>
          <cell r="BH36">
            <v>1710</v>
          </cell>
          <cell r="BI36">
            <v>1142</v>
          </cell>
          <cell r="BJ36">
            <v>0</v>
          </cell>
          <cell r="BK36">
            <v>120</v>
          </cell>
          <cell r="BL36">
            <v>109</v>
          </cell>
          <cell r="BM36">
            <v>24</v>
          </cell>
          <cell r="BN36">
            <v>-533</v>
          </cell>
          <cell r="BO36">
            <v>-1847</v>
          </cell>
          <cell r="BP36">
            <v>52</v>
          </cell>
          <cell r="BQ36">
            <v>0</v>
          </cell>
          <cell r="BR36">
            <v>-76</v>
          </cell>
          <cell r="BS36">
            <v>0</v>
          </cell>
          <cell r="BT36">
            <v>-512</v>
          </cell>
          <cell r="BU36">
            <v>1311</v>
          </cell>
          <cell r="BV36">
            <v>337</v>
          </cell>
          <cell r="BW36">
            <v>974</v>
          </cell>
          <cell r="BX36">
            <v>8670</v>
          </cell>
          <cell r="BY36">
            <v>23690</v>
          </cell>
          <cell r="BZ36">
            <v>19727</v>
          </cell>
          <cell r="CA36">
            <v>3429</v>
          </cell>
          <cell r="CB36">
            <v>382</v>
          </cell>
          <cell r="CC36">
            <v>10238</v>
          </cell>
          <cell r="CD36">
            <v>3264</v>
          </cell>
          <cell r="CE36">
            <v>1591</v>
          </cell>
          <cell r="CF36">
            <v>2166</v>
          </cell>
          <cell r="CG36">
            <v>469</v>
          </cell>
          <cell r="CH36">
            <v>64956</v>
          </cell>
          <cell r="CI36">
            <v>34589</v>
          </cell>
          <cell r="CJ36">
            <v>3659</v>
          </cell>
          <cell r="CK36">
            <v>17160</v>
          </cell>
          <cell r="CL36">
            <v>925</v>
          </cell>
          <cell r="CM36">
            <v>889</v>
          </cell>
          <cell r="CN36">
            <v>311</v>
          </cell>
          <cell r="CO36">
            <v>7573</v>
          </cell>
          <cell r="CP36">
            <v>65106</v>
          </cell>
          <cell r="CQ36">
            <v>-150</v>
          </cell>
          <cell r="CR36">
            <v>3264</v>
          </cell>
          <cell r="CS36">
            <v>-3414</v>
          </cell>
          <cell r="CT36">
            <v>5009</v>
          </cell>
          <cell r="CU36">
            <v>3264</v>
          </cell>
          <cell r="CV36">
            <v>25</v>
          </cell>
          <cell r="CW36">
            <v>-412</v>
          </cell>
          <cell r="CX36">
            <v>1668</v>
          </cell>
          <cell r="CY36">
            <v>24</v>
          </cell>
          <cell r="CZ36">
            <v>-3826</v>
          </cell>
          <cell r="DA36">
            <v>-7240</v>
          </cell>
          <cell r="DB36">
            <v>199</v>
          </cell>
          <cell r="DC36">
            <v>67</v>
          </cell>
          <cell r="DD36">
            <v>235</v>
          </cell>
          <cell r="DE36">
            <v>-250</v>
          </cell>
          <cell r="DF36">
            <v>-503</v>
          </cell>
          <cell r="DG36">
            <v>6988</v>
          </cell>
          <cell r="DH36">
            <v>1741</v>
          </cell>
          <cell r="DI36">
            <v>8729</v>
          </cell>
          <cell r="DJ36">
            <v>72196</v>
          </cell>
          <cell r="DK36">
            <v>70</v>
          </cell>
          <cell r="DL36">
            <v>7975</v>
          </cell>
          <cell r="DM36">
            <v>289</v>
          </cell>
          <cell r="DN36">
            <v>-2166</v>
          </cell>
          <cell r="DO36">
            <v>0</v>
          </cell>
          <cell r="DP36">
            <v>6028</v>
          </cell>
          <cell r="DQ36">
            <v>965</v>
          </cell>
          <cell r="DR36">
            <v>965</v>
          </cell>
          <cell r="DS36">
            <v>5063</v>
          </cell>
          <cell r="DT36">
            <v>5091</v>
          </cell>
          <cell r="DU36">
            <v>-28</v>
          </cell>
          <cell r="DV36">
            <v>6992</v>
          </cell>
          <cell r="DW36">
            <v>5091</v>
          </cell>
          <cell r="DX36">
            <v>10</v>
          </cell>
          <cell r="DY36">
            <v>412</v>
          </cell>
          <cell r="DZ36">
            <v>0</v>
          </cell>
          <cell r="EA36">
            <v>82</v>
          </cell>
          <cell r="EB36">
            <v>-1417</v>
          </cell>
          <cell r="EC36">
            <v>-1445</v>
          </cell>
          <cell r="ED36">
            <v>-153</v>
          </cell>
          <cell r="EE36">
            <v>572</v>
          </cell>
          <cell r="EF36">
            <v>-84</v>
          </cell>
          <cell r="EG36">
            <v>0</v>
          </cell>
          <cell r="EH36">
            <v>261</v>
          </cell>
          <cell r="EI36">
            <v>2041</v>
          </cell>
          <cell r="EJ36">
            <v>1741</v>
          </cell>
          <cell r="EK36">
            <v>300</v>
          </cell>
          <cell r="EL36">
            <v>7473</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0</v>
          </cell>
          <cell r="FQ36">
            <v>0</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23620</v>
          </cell>
          <cell r="GG36">
            <v>19727</v>
          </cell>
          <cell r="GH36">
            <v>3429</v>
          </cell>
          <cell r="GI36">
            <v>382</v>
          </cell>
          <cell r="GJ36">
            <v>10238</v>
          </cell>
          <cell r="GK36">
            <v>11239</v>
          </cell>
          <cell r="GL36">
            <v>1880</v>
          </cell>
          <cell r="GM36">
            <v>0</v>
          </cell>
          <cell r="GN36">
            <v>469</v>
          </cell>
          <cell r="GO36">
            <v>70984</v>
          </cell>
          <cell r="GP36">
            <v>34589</v>
          </cell>
          <cell r="GQ36">
            <v>3659</v>
          </cell>
          <cell r="GR36">
            <v>17160</v>
          </cell>
          <cell r="GS36">
            <v>925</v>
          </cell>
          <cell r="GT36">
            <v>889</v>
          </cell>
          <cell r="GU36">
            <v>311</v>
          </cell>
          <cell r="GV36">
            <v>8538</v>
          </cell>
          <cell r="GW36">
            <v>0</v>
          </cell>
          <cell r="GX36">
            <v>66071</v>
          </cell>
          <cell r="GY36">
            <v>4913</v>
          </cell>
          <cell r="GZ36">
            <v>8355</v>
          </cell>
          <cell r="HA36">
            <v>-3442</v>
          </cell>
          <cell r="HB36">
            <v>12001</v>
          </cell>
          <cell r="HC36">
            <v>8355</v>
          </cell>
          <cell r="HD36">
            <v>35</v>
          </cell>
          <cell r="HE36">
            <v>0</v>
          </cell>
          <cell r="HF36">
            <v>1668</v>
          </cell>
          <cell r="HG36">
            <v>106</v>
          </cell>
          <cell r="HH36">
            <v>-5243</v>
          </cell>
          <cell r="HI36">
            <v>-8685</v>
          </cell>
          <cell r="HJ36">
            <v>46</v>
          </cell>
          <cell r="HK36">
            <v>639</v>
          </cell>
          <cell r="HL36">
            <v>151</v>
          </cell>
          <cell r="HM36">
            <v>-250</v>
          </cell>
          <cell r="HN36">
            <v>-242</v>
          </cell>
          <cell r="HO36">
            <v>9029</v>
          </cell>
          <cell r="HP36">
            <v>9029</v>
          </cell>
          <cell r="HQ36">
            <v>79669</v>
          </cell>
          <cell r="HR36">
            <v>63526</v>
          </cell>
          <cell r="HS36">
            <v>9.6</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23620</v>
          </cell>
          <cell r="IV36">
            <v>19727</v>
          </cell>
          <cell r="IW36">
            <v>3429</v>
          </cell>
          <cell r="IX36">
            <v>382</v>
          </cell>
          <cell r="IY36">
            <v>10238</v>
          </cell>
          <cell r="IZ36">
            <v>11239</v>
          </cell>
          <cell r="JA36">
            <v>1880</v>
          </cell>
          <cell r="JB36">
            <v>0</v>
          </cell>
        </row>
        <row r="37">
          <cell r="A37" t="str">
            <v>1979/1980</v>
          </cell>
          <cell r="B37">
            <v>28081</v>
          </cell>
          <cell r="C37">
            <v>22902</v>
          </cell>
          <cell r="D37">
            <v>1071</v>
          </cell>
          <cell r="E37">
            <v>462</v>
          </cell>
          <cell r="F37">
            <v>12020</v>
          </cell>
          <cell r="G37">
            <v>2488</v>
          </cell>
          <cell r="H37">
            <v>1413</v>
          </cell>
          <cell r="I37">
            <v>2944</v>
          </cell>
          <cell r="J37">
            <v>856</v>
          </cell>
          <cell r="K37">
            <v>72237</v>
          </cell>
          <cell r="L37">
            <v>24410</v>
          </cell>
          <cell r="M37">
            <v>3566</v>
          </cell>
          <cell r="N37">
            <v>19887</v>
          </cell>
          <cell r="O37">
            <v>487</v>
          </cell>
          <cell r="P37">
            <v>11822</v>
          </cell>
          <cell r="Q37">
            <v>1049</v>
          </cell>
          <cell r="R37">
            <v>717</v>
          </cell>
          <cell r="S37">
            <v>7587</v>
          </cell>
          <cell r="T37">
            <v>69525</v>
          </cell>
          <cell r="U37">
            <v>2712</v>
          </cell>
          <cell r="V37">
            <v>2488</v>
          </cell>
          <cell r="W37">
            <v>224</v>
          </cell>
          <cell r="X37">
            <v>3984</v>
          </cell>
          <cell r="Y37">
            <v>2488</v>
          </cell>
          <cell r="Z37">
            <v>-58</v>
          </cell>
          <cell r="AA37">
            <v>-512</v>
          </cell>
          <cell r="AB37">
            <v>1705</v>
          </cell>
          <cell r="AC37">
            <v>0</v>
          </cell>
          <cell r="AD37">
            <v>-3655</v>
          </cell>
          <cell r="AE37">
            <v>-3431</v>
          </cell>
          <cell r="AF37">
            <v>69</v>
          </cell>
          <cell r="AG37">
            <v>-176</v>
          </cell>
          <cell r="AH37">
            <v>1082</v>
          </cell>
          <cell r="AI37">
            <v>-263</v>
          </cell>
          <cell r="AJ37">
            <v>23</v>
          </cell>
          <cell r="AK37">
            <v>4166</v>
          </cell>
          <cell r="AL37">
            <v>817</v>
          </cell>
          <cell r="AM37">
            <v>3081</v>
          </cell>
          <cell r="AN37">
            <v>8064</v>
          </cell>
          <cell r="AO37">
            <v>75668</v>
          </cell>
          <cell r="AP37">
            <v>3906</v>
          </cell>
          <cell r="AQ37">
            <v>2921</v>
          </cell>
          <cell r="AR37">
            <v>1390</v>
          </cell>
          <cell r="AS37">
            <v>422</v>
          </cell>
          <cell r="AT37">
            <v>-196</v>
          </cell>
          <cell r="AU37">
            <v>4</v>
          </cell>
          <cell r="AV37">
            <v>8447</v>
          </cell>
          <cell r="AW37">
            <v>16977</v>
          </cell>
          <cell r="AX37">
            <v>871</v>
          </cell>
          <cell r="AY37">
            <v>951</v>
          </cell>
          <cell r="AZ37">
            <v>0</v>
          </cell>
          <cell r="BA37">
            <v>11822</v>
          </cell>
          <cell r="BB37">
            <v>0</v>
          </cell>
          <cell r="BC37">
            <v>2166</v>
          </cell>
          <cell r="BD37">
            <v>9143</v>
          </cell>
          <cell r="BE37">
            <v>-696</v>
          </cell>
          <cell r="BF37">
            <v>1390</v>
          </cell>
          <cell r="BG37">
            <v>-2086</v>
          </cell>
          <cell r="BH37">
            <v>2044</v>
          </cell>
          <cell r="BI37">
            <v>1390</v>
          </cell>
          <cell r="BJ37">
            <v>0</v>
          </cell>
          <cell r="BK37">
            <v>197</v>
          </cell>
          <cell r="BL37">
            <v>156</v>
          </cell>
          <cell r="BM37">
            <v>58</v>
          </cell>
          <cell r="BN37">
            <v>-555</v>
          </cell>
          <cell r="BO37">
            <v>-2641</v>
          </cell>
          <cell r="BP37">
            <v>417</v>
          </cell>
          <cell r="BQ37">
            <v>35</v>
          </cell>
          <cell r="BR37">
            <v>-78</v>
          </cell>
          <cell r="BS37">
            <v>0</v>
          </cell>
          <cell r="BT37">
            <v>-46</v>
          </cell>
          <cell r="BU37">
            <v>2969</v>
          </cell>
          <cell r="BV37">
            <v>817</v>
          </cell>
          <cell r="BW37">
            <v>2152</v>
          </cell>
          <cell r="BX37">
            <v>11088</v>
          </cell>
          <cell r="BY37">
            <v>28081</v>
          </cell>
          <cell r="BZ37">
            <v>26808</v>
          </cell>
          <cell r="CA37">
            <v>3992</v>
          </cell>
          <cell r="CB37">
            <v>462</v>
          </cell>
          <cell r="CC37">
            <v>12020</v>
          </cell>
          <cell r="CD37">
            <v>3878</v>
          </cell>
          <cell r="CE37">
            <v>1835</v>
          </cell>
          <cell r="CF37">
            <v>2748</v>
          </cell>
          <cell r="CG37">
            <v>860</v>
          </cell>
          <cell r="CH37">
            <v>80684</v>
          </cell>
          <cell r="CI37">
            <v>41387</v>
          </cell>
          <cell r="CJ37">
            <v>4437</v>
          </cell>
          <cell r="CK37">
            <v>20838</v>
          </cell>
          <cell r="CL37">
            <v>487</v>
          </cell>
          <cell r="CM37">
            <v>1049</v>
          </cell>
          <cell r="CN37">
            <v>717</v>
          </cell>
          <cell r="CO37">
            <v>9753</v>
          </cell>
          <cell r="CP37">
            <v>78668</v>
          </cell>
          <cell r="CQ37">
            <v>2016</v>
          </cell>
          <cell r="CR37">
            <v>3878</v>
          </cell>
          <cell r="CS37">
            <v>-1862</v>
          </cell>
          <cell r="CT37">
            <v>6028</v>
          </cell>
          <cell r="CU37">
            <v>3878</v>
          </cell>
          <cell r="CV37">
            <v>-58</v>
          </cell>
          <cell r="CW37">
            <v>-315</v>
          </cell>
          <cell r="CX37">
            <v>1861</v>
          </cell>
          <cell r="CY37">
            <v>58</v>
          </cell>
          <cell r="CZ37">
            <v>-4210</v>
          </cell>
          <cell r="DA37">
            <v>-6072</v>
          </cell>
          <cell r="DB37">
            <v>486</v>
          </cell>
          <cell r="DC37">
            <v>-141</v>
          </cell>
          <cell r="DD37">
            <v>1004</v>
          </cell>
          <cell r="DE37">
            <v>-263</v>
          </cell>
          <cell r="DF37">
            <v>-23</v>
          </cell>
          <cell r="DG37">
            <v>7135</v>
          </cell>
          <cell r="DH37">
            <v>3081</v>
          </cell>
          <cell r="DI37">
            <v>10216</v>
          </cell>
          <cell r="DJ37">
            <v>86756</v>
          </cell>
          <cell r="DK37">
            <v>56</v>
          </cell>
          <cell r="DL37">
            <v>8440</v>
          </cell>
          <cell r="DM37">
            <v>357</v>
          </cell>
          <cell r="DN37">
            <v>-2748</v>
          </cell>
          <cell r="DO37">
            <v>0</v>
          </cell>
          <cell r="DP37">
            <v>5993</v>
          </cell>
          <cell r="DQ37">
            <v>823</v>
          </cell>
          <cell r="DR37">
            <v>823</v>
          </cell>
          <cell r="DS37">
            <v>5170</v>
          </cell>
          <cell r="DT37">
            <v>5978</v>
          </cell>
          <cell r="DU37">
            <v>-808</v>
          </cell>
          <cell r="DV37">
            <v>7934</v>
          </cell>
          <cell r="DW37">
            <v>5978</v>
          </cell>
          <cell r="DX37">
            <v>141</v>
          </cell>
          <cell r="DY37">
            <v>315</v>
          </cell>
          <cell r="DZ37">
            <v>0</v>
          </cell>
          <cell r="EA37">
            <v>116</v>
          </cell>
          <cell r="EB37">
            <v>-1666</v>
          </cell>
          <cell r="EC37">
            <v>-2474</v>
          </cell>
          <cell r="ED37">
            <v>12</v>
          </cell>
          <cell r="EE37">
            <v>479</v>
          </cell>
          <cell r="EF37">
            <v>-584</v>
          </cell>
          <cell r="EG37">
            <v>0</v>
          </cell>
          <cell r="EH37">
            <v>207</v>
          </cell>
          <cell r="EI37">
            <v>2588</v>
          </cell>
          <cell r="EJ37">
            <v>3081</v>
          </cell>
          <cell r="EK37">
            <v>-493</v>
          </cell>
          <cell r="EL37">
            <v>8467</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28025</v>
          </cell>
          <cell r="GG37">
            <v>26808</v>
          </cell>
          <cell r="GH37">
            <v>3992</v>
          </cell>
          <cell r="GI37">
            <v>462</v>
          </cell>
          <cell r="GJ37">
            <v>12020</v>
          </cell>
          <cell r="GK37">
            <v>12318</v>
          </cell>
          <cell r="GL37">
            <v>2192</v>
          </cell>
          <cell r="GM37">
            <v>0</v>
          </cell>
          <cell r="GN37">
            <v>860</v>
          </cell>
          <cell r="GO37">
            <v>86677</v>
          </cell>
          <cell r="GP37">
            <v>41387</v>
          </cell>
          <cell r="GQ37">
            <v>4437</v>
          </cell>
          <cell r="GR37">
            <v>20838</v>
          </cell>
          <cell r="GS37">
            <v>487</v>
          </cell>
          <cell r="GT37">
            <v>1049</v>
          </cell>
          <cell r="GU37">
            <v>717</v>
          </cell>
          <cell r="GV37">
            <v>10576</v>
          </cell>
          <cell r="GW37">
            <v>0</v>
          </cell>
          <cell r="GX37">
            <v>79491</v>
          </cell>
          <cell r="GY37">
            <v>7186</v>
          </cell>
          <cell r="GZ37">
            <v>9856</v>
          </cell>
          <cell r="HA37">
            <v>-2670</v>
          </cell>
          <cell r="HB37">
            <v>13962</v>
          </cell>
          <cell r="HC37">
            <v>9856</v>
          </cell>
          <cell r="HD37">
            <v>83</v>
          </cell>
          <cell r="HE37">
            <v>0</v>
          </cell>
          <cell r="HF37">
            <v>1861</v>
          </cell>
          <cell r="HG37">
            <v>174</v>
          </cell>
          <cell r="HH37">
            <v>-5876</v>
          </cell>
          <cell r="HI37">
            <v>-8546</v>
          </cell>
          <cell r="HJ37">
            <v>498</v>
          </cell>
          <cell r="HK37">
            <v>338</v>
          </cell>
          <cell r="HL37">
            <v>420</v>
          </cell>
          <cell r="HM37">
            <v>-263</v>
          </cell>
          <cell r="HN37">
            <v>184</v>
          </cell>
          <cell r="HO37">
            <v>9723</v>
          </cell>
          <cell r="HP37">
            <v>9723</v>
          </cell>
          <cell r="HQ37">
            <v>95223</v>
          </cell>
          <cell r="HR37">
            <v>75668</v>
          </cell>
          <cell r="HS37">
            <v>9.9</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28025</v>
          </cell>
          <cell r="IV37">
            <v>26808</v>
          </cell>
          <cell r="IW37">
            <v>3992</v>
          </cell>
          <cell r="IX37">
            <v>462</v>
          </cell>
          <cell r="IY37">
            <v>12020</v>
          </cell>
          <cell r="IZ37">
            <v>12318</v>
          </cell>
          <cell r="JA37">
            <v>2192</v>
          </cell>
          <cell r="JB37">
            <v>0</v>
          </cell>
        </row>
        <row r="38">
          <cell r="A38" t="str">
            <v>1980/1981</v>
          </cell>
          <cell r="B38">
            <v>33069</v>
          </cell>
          <cell r="C38">
            <v>26842</v>
          </cell>
          <cell r="D38">
            <v>1312</v>
          </cell>
          <cell r="E38">
            <v>479</v>
          </cell>
          <cell r="F38">
            <v>14400</v>
          </cell>
          <cell r="G38">
            <v>2995</v>
          </cell>
          <cell r="H38">
            <v>1575</v>
          </cell>
          <cell r="I38">
            <v>3470</v>
          </cell>
          <cell r="J38">
            <v>1384</v>
          </cell>
          <cell r="K38">
            <v>85526</v>
          </cell>
          <cell r="L38">
            <v>30569</v>
          </cell>
          <cell r="M38">
            <v>4193</v>
          </cell>
          <cell r="N38">
            <v>24100</v>
          </cell>
          <cell r="O38">
            <v>-9</v>
          </cell>
          <cell r="P38">
            <v>14602</v>
          </cell>
          <cell r="Q38">
            <v>1394</v>
          </cell>
          <cell r="R38">
            <v>899</v>
          </cell>
          <cell r="S38">
            <v>9163</v>
          </cell>
          <cell r="T38">
            <v>84911</v>
          </cell>
          <cell r="U38">
            <v>615</v>
          </cell>
          <cell r="V38">
            <v>2995</v>
          </cell>
          <cell r="W38">
            <v>-2380</v>
          </cell>
          <cell r="X38">
            <v>4814</v>
          </cell>
          <cell r="Y38">
            <v>2995</v>
          </cell>
          <cell r="Z38">
            <v>40</v>
          </cell>
          <cell r="AA38">
            <v>-728</v>
          </cell>
          <cell r="AB38">
            <v>2046</v>
          </cell>
          <cell r="AC38">
            <v>0</v>
          </cell>
          <cell r="AD38">
            <v>-4633</v>
          </cell>
          <cell r="AE38">
            <v>-7013</v>
          </cell>
          <cell r="AF38">
            <v>138</v>
          </cell>
          <cell r="AG38">
            <v>1679</v>
          </cell>
          <cell r="AH38">
            <v>317</v>
          </cell>
          <cell r="AI38">
            <v>-326</v>
          </cell>
          <cell r="AJ38">
            <v>335</v>
          </cell>
          <cell r="AK38">
            <v>9156</v>
          </cell>
          <cell r="AL38">
            <v>1301</v>
          </cell>
          <cell r="AM38">
            <v>2040</v>
          </cell>
          <cell r="AN38">
            <v>12497</v>
          </cell>
          <cell r="AO38">
            <v>92539</v>
          </cell>
          <cell r="AP38">
            <v>4990</v>
          </cell>
          <cell r="AQ38">
            <v>3755</v>
          </cell>
          <cell r="AR38">
            <v>1712</v>
          </cell>
          <cell r="AS38">
            <v>550</v>
          </cell>
          <cell r="AT38">
            <v>456</v>
          </cell>
          <cell r="AU38">
            <v>7</v>
          </cell>
          <cell r="AV38">
            <v>11470</v>
          </cell>
          <cell r="AW38">
            <v>20603</v>
          </cell>
          <cell r="AX38">
            <v>1145</v>
          </cell>
          <cell r="AY38">
            <v>1155</v>
          </cell>
          <cell r="AZ38">
            <v>0</v>
          </cell>
          <cell r="BA38">
            <v>14602</v>
          </cell>
          <cell r="BB38">
            <v>0</v>
          </cell>
          <cell r="BC38">
            <v>2708</v>
          </cell>
          <cell r="BD38">
            <v>11009</v>
          </cell>
          <cell r="BE38">
            <v>461</v>
          </cell>
          <cell r="BF38">
            <v>1712</v>
          </cell>
          <cell r="BG38">
            <v>-1251</v>
          </cell>
          <cell r="BH38">
            <v>2470</v>
          </cell>
          <cell r="BI38">
            <v>1712</v>
          </cell>
          <cell r="BJ38">
            <v>0</v>
          </cell>
          <cell r="BK38">
            <v>183</v>
          </cell>
          <cell r="BL38">
            <v>178</v>
          </cell>
          <cell r="BM38">
            <v>64</v>
          </cell>
          <cell r="BN38">
            <v>-689</v>
          </cell>
          <cell r="BO38">
            <v>-1940</v>
          </cell>
          <cell r="BP38">
            <v>295</v>
          </cell>
          <cell r="BQ38">
            <v>5</v>
          </cell>
          <cell r="BR38">
            <v>-224</v>
          </cell>
          <cell r="BS38">
            <v>0</v>
          </cell>
          <cell r="BT38">
            <v>104</v>
          </cell>
          <cell r="BU38">
            <v>2120</v>
          </cell>
          <cell r="BV38">
            <v>1301</v>
          </cell>
          <cell r="BW38">
            <v>819</v>
          </cell>
          <cell r="BX38">
            <v>13410</v>
          </cell>
          <cell r="BY38">
            <v>33069</v>
          </cell>
          <cell r="BZ38">
            <v>31832</v>
          </cell>
          <cell r="CA38">
            <v>5067</v>
          </cell>
          <cell r="CB38">
            <v>479</v>
          </cell>
          <cell r="CC38">
            <v>14400</v>
          </cell>
          <cell r="CD38">
            <v>4707</v>
          </cell>
          <cell r="CE38">
            <v>2125</v>
          </cell>
          <cell r="CF38">
            <v>3926</v>
          </cell>
          <cell r="CG38">
            <v>1391</v>
          </cell>
          <cell r="CH38">
            <v>96996</v>
          </cell>
          <cell r="CI38">
            <v>51172</v>
          </cell>
          <cell r="CJ38">
            <v>5338</v>
          </cell>
          <cell r="CK38">
            <v>25255</v>
          </cell>
          <cell r="CL38">
            <v>-9</v>
          </cell>
          <cell r="CM38">
            <v>1394</v>
          </cell>
          <cell r="CN38">
            <v>899</v>
          </cell>
          <cell r="CO38">
            <v>11871</v>
          </cell>
          <cell r="CP38">
            <v>95920</v>
          </cell>
          <cell r="CQ38">
            <v>1076</v>
          </cell>
          <cell r="CR38">
            <v>4707</v>
          </cell>
          <cell r="CS38">
            <v>-3631</v>
          </cell>
          <cell r="CT38">
            <v>7284</v>
          </cell>
          <cell r="CU38">
            <v>4707</v>
          </cell>
          <cell r="CV38">
            <v>40</v>
          </cell>
          <cell r="CW38">
            <v>-545</v>
          </cell>
          <cell r="CX38">
            <v>2224</v>
          </cell>
          <cell r="CY38">
            <v>64</v>
          </cell>
          <cell r="CZ38">
            <v>-5322</v>
          </cell>
          <cell r="DA38">
            <v>-8953</v>
          </cell>
          <cell r="DB38">
            <v>433</v>
          </cell>
          <cell r="DC38">
            <v>1684</v>
          </cell>
          <cell r="DD38">
            <v>93</v>
          </cell>
          <cell r="DE38">
            <v>-326</v>
          </cell>
          <cell r="DF38">
            <v>439</v>
          </cell>
          <cell r="DG38">
            <v>11276</v>
          </cell>
          <cell r="DH38">
            <v>2040</v>
          </cell>
          <cell r="DI38">
            <v>13316</v>
          </cell>
          <cell r="DJ38">
            <v>105949</v>
          </cell>
          <cell r="DK38">
            <v>47</v>
          </cell>
          <cell r="DL38">
            <v>9547</v>
          </cell>
          <cell r="DM38">
            <v>414</v>
          </cell>
          <cell r="DN38">
            <v>-3926</v>
          </cell>
          <cell r="DO38">
            <v>0</v>
          </cell>
          <cell r="DP38">
            <v>5988</v>
          </cell>
          <cell r="DQ38">
            <v>716</v>
          </cell>
          <cell r="DR38">
            <v>716</v>
          </cell>
          <cell r="DS38">
            <v>5272</v>
          </cell>
          <cell r="DT38">
            <v>7160</v>
          </cell>
          <cell r="DU38">
            <v>-1888</v>
          </cell>
          <cell r="DV38">
            <v>8437</v>
          </cell>
          <cell r="DW38">
            <v>7160</v>
          </cell>
          <cell r="DX38">
            <v>93</v>
          </cell>
          <cell r="DY38">
            <v>545</v>
          </cell>
          <cell r="DZ38">
            <v>0</v>
          </cell>
          <cell r="EA38">
            <v>129</v>
          </cell>
          <cell r="EB38">
            <v>-696</v>
          </cell>
          <cell r="EC38">
            <v>-2584</v>
          </cell>
          <cell r="ED38">
            <v>110</v>
          </cell>
          <cell r="EE38">
            <v>-1020</v>
          </cell>
          <cell r="EF38">
            <v>-640</v>
          </cell>
          <cell r="EG38">
            <v>0</v>
          </cell>
          <cell r="EH38">
            <v>-43</v>
          </cell>
          <cell r="EI38">
            <v>991</v>
          </cell>
          <cell r="EJ38">
            <v>2040</v>
          </cell>
          <cell r="EK38">
            <v>-1049</v>
          </cell>
          <cell r="EL38">
            <v>8572</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33022</v>
          </cell>
          <cell r="GG38">
            <v>31832</v>
          </cell>
          <cell r="GH38">
            <v>5067</v>
          </cell>
          <cell r="GI38">
            <v>479</v>
          </cell>
          <cell r="GJ38">
            <v>14400</v>
          </cell>
          <cell r="GK38">
            <v>14254</v>
          </cell>
          <cell r="GL38">
            <v>2539</v>
          </cell>
          <cell r="GM38">
            <v>0</v>
          </cell>
          <cell r="GN38">
            <v>1391</v>
          </cell>
          <cell r="GO38">
            <v>102984</v>
          </cell>
          <cell r="GP38">
            <v>51172</v>
          </cell>
          <cell r="GQ38">
            <v>5338</v>
          </cell>
          <cell r="GR38">
            <v>25255</v>
          </cell>
          <cell r="GS38">
            <v>-9</v>
          </cell>
          <cell r="GT38">
            <v>1394</v>
          </cell>
          <cell r="GU38">
            <v>899</v>
          </cell>
          <cell r="GV38">
            <v>12587</v>
          </cell>
          <cell r="GW38">
            <v>0</v>
          </cell>
          <cell r="GX38">
            <v>96636</v>
          </cell>
          <cell r="GY38">
            <v>6348</v>
          </cell>
          <cell r="GZ38">
            <v>11867</v>
          </cell>
          <cell r="HA38">
            <v>-5519</v>
          </cell>
          <cell r="HB38">
            <v>15721</v>
          </cell>
          <cell r="HC38">
            <v>11867</v>
          </cell>
          <cell r="HD38">
            <v>133</v>
          </cell>
          <cell r="HE38">
            <v>0</v>
          </cell>
          <cell r="HF38">
            <v>2224</v>
          </cell>
          <cell r="HG38">
            <v>193</v>
          </cell>
          <cell r="HH38">
            <v>-6018</v>
          </cell>
          <cell r="HI38">
            <v>-11537</v>
          </cell>
          <cell r="HJ38">
            <v>543</v>
          </cell>
          <cell r="HK38">
            <v>664</v>
          </cell>
          <cell r="HL38">
            <v>-547</v>
          </cell>
          <cell r="HM38">
            <v>-326</v>
          </cell>
          <cell r="HN38">
            <v>396</v>
          </cell>
          <cell r="HO38">
            <v>12267</v>
          </cell>
          <cell r="HP38">
            <v>12267</v>
          </cell>
          <cell r="HQ38">
            <v>114521</v>
          </cell>
          <cell r="HR38">
            <v>92539</v>
          </cell>
          <cell r="HS38">
            <v>10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33022</v>
          </cell>
          <cell r="IV38">
            <v>31832</v>
          </cell>
          <cell r="IW38">
            <v>5067</v>
          </cell>
          <cell r="IX38">
            <v>479</v>
          </cell>
          <cell r="IY38">
            <v>14400</v>
          </cell>
          <cell r="IZ38">
            <v>14254</v>
          </cell>
          <cell r="JA38">
            <v>2539</v>
          </cell>
          <cell r="JB38">
            <v>0</v>
          </cell>
        </row>
        <row r="39">
          <cell r="A39" t="str">
            <v>1981/1982</v>
          </cell>
          <cell r="B39">
            <v>39653</v>
          </cell>
          <cell r="C39">
            <v>31044</v>
          </cell>
          <cell r="D39">
            <v>1548</v>
          </cell>
          <cell r="E39">
            <v>890</v>
          </cell>
          <cell r="F39">
            <v>16477</v>
          </cell>
          <cell r="G39">
            <v>3380</v>
          </cell>
          <cell r="H39">
            <v>2058</v>
          </cell>
          <cell r="I39">
            <v>3738</v>
          </cell>
          <cell r="J39">
            <v>1600</v>
          </cell>
          <cell r="K39">
            <v>100388</v>
          </cell>
          <cell r="L39">
            <v>33922</v>
          </cell>
          <cell r="M39">
            <v>4071</v>
          </cell>
          <cell r="N39">
            <v>29866</v>
          </cell>
          <cell r="O39">
            <v>-199</v>
          </cell>
          <cell r="P39">
            <v>15748</v>
          </cell>
          <cell r="Q39">
            <v>1708</v>
          </cell>
          <cell r="R39">
            <v>1027</v>
          </cell>
          <cell r="S39">
            <v>11232</v>
          </cell>
          <cell r="T39">
            <v>97375</v>
          </cell>
          <cell r="U39">
            <v>3013</v>
          </cell>
          <cell r="V39">
            <v>3380</v>
          </cell>
          <cell r="W39">
            <v>-367</v>
          </cell>
          <cell r="X39">
            <v>5448</v>
          </cell>
          <cell r="Y39">
            <v>3380</v>
          </cell>
          <cell r="Z39">
            <v>-105</v>
          </cell>
          <cell r="AA39">
            <v>-4179</v>
          </cell>
          <cell r="AB39">
            <v>2184</v>
          </cell>
          <cell r="AC39">
            <v>0</v>
          </cell>
          <cell r="AD39">
            <v>-8326</v>
          </cell>
          <cell r="AE39">
            <v>-8693</v>
          </cell>
          <cell r="AF39">
            <v>-3106</v>
          </cell>
          <cell r="AG39">
            <v>329</v>
          </cell>
          <cell r="AH39">
            <v>1650</v>
          </cell>
          <cell r="AI39">
            <v>-669</v>
          </cell>
          <cell r="AJ39">
            <v>-299</v>
          </cell>
          <cell r="AK39">
            <v>6598</v>
          </cell>
          <cell r="AL39">
            <v>-1180</v>
          </cell>
          <cell r="AM39">
            <v>2217</v>
          </cell>
          <cell r="AN39">
            <v>7635</v>
          </cell>
          <cell r="AO39">
            <v>109081</v>
          </cell>
          <cell r="AP39">
            <v>6154</v>
          </cell>
          <cell r="AQ39">
            <v>4524</v>
          </cell>
          <cell r="AR39">
            <v>1838</v>
          </cell>
          <cell r="AS39">
            <v>563</v>
          </cell>
          <cell r="AT39">
            <v>1649</v>
          </cell>
          <cell r="AU39">
            <v>8</v>
          </cell>
          <cell r="AV39">
            <v>14736</v>
          </cell>
          <cell r="AW39">
            <v>22870</v>
          </cell>
          <cell r="AX39">
            <v>1285</v>
          </cell>
          <cell r="AY39">
            <v>1173</v>
          </cell>
          <cell r="AZ39">
            <v>0</v>
          </cell>
          <cell r="BA39">
            <v>15748</v>
          </cell>
          <cell r="BB39">
            <v>0</v>
          </cell>
          <cell r="BC39">
            <v>2603</v>
          </cell>
          <cell r="BD39">
            <v>12183</v>
          </cell>
          <cell r="BE39">
            <v>2553</v>
          </cell>
          <cell r="BF39">
            <v>1838</v>
          </cell>
          <cell r="BG39">
            <v>715</v>
          </cell>
          <cell r="BH39">
            <v>2185</v>
          </cell>
          <cell r="BI39">
            <v>1838</v>
          </cell>
          <cell r="BJ39">
            <v>0</v>
          </cell>
          <cell r="BK39">
            <v>205</v>
          </cell>
          <cell r="BL39">
            <v>269</v>
          </cell>
          <cell r="BM39">
            <v>71</v>
          </cell>
          <cell r="BN39">
            <v>-340</v>
          </cell>
          <cell r="BO39">
            <v>375</v>
          </cell>
          <cell r="BP39">
            <v>489</v>
          </cell>
          <cell r="BQ39">
            <v>15</v>
          </cell>
          <cell r="BR39">
            <v>-669</v>
          </cell>
          <cell r="BS39">
            <v>0</v>
          </cell>
          <cell r="BT39">
            <v>316</v>
          </cell>
          <cell r="BU39">
            <v>-224</v>
          </cell>
          <cell r="BV39">
            <v>-1180</v>
          </cell>
          <cell r="BW39">
            <v>956</v>
          </cell>
          <cell r="BX39">
            <v>14361</v>
          </cell>
          <cell r="BY39">
            <v>39653</v>
          </cell>
          <cell r="BZ39">
            <v>37198</v>
          </cell>
          <cell r="CA39">
            <v>6072</v>
          </cell>
          <cell r="CB39">
            <v>890</v>
          </cell>
          <cell r="CC39">
            <v>16477</v>
          </cell>
          <cell r="CD39">
            <v>5218</v>
          </cell>
          <cell r="CE39">
            <v>2621</v>
          </cell>
          <cell r="CF39">
            <v>5387</v>
          </cell>
          <cell r="CG39">
            <v>1608</v>
          </cell>
          <cell r="CH39">
            <v>115124</v>
          </cell>
          <cell r="CI39">
            <v>56792</v>
          </cell>
          <cell r="CJ39">
            <v>5356</v>
          </cell>
          <cell r="CK39">
            <v>31039</v>
          </cell>
          <cell r="CL39">
            <v>-199</v>
          </cell>
          <cell r="CM39">
            <v>1708</v>
          </cell>
          <cell r="CN39">
            <v>1027</v>
          </cell>
          <cell r="CO39">
            <v>13835</v>
          </cell>
          <cell r="CP39">
            <v>109558</v>
          </cell>
          <cell r="CQ39">
            <v>5566</v>
          </cell>
          <cell r="CR39">
            <v>5218</v>
          </cell>
          <cell r="CS39">
            <v>348</v>
          </cell>
          <cell r="CT39">
            <v>7633</v>
          </cell>
          <cell r="CU39">
            <v>5218</v>
          </cell>
          <cell r="CV39">
            <v>-105</v>
          </cell>
          <cell r="CW39">
            <v>-3974</v>
          </cell>
          <cell r="CX39">
            <v>2453</v>
          </cell>
          <cell r="CY39">
            <v>71</v>
          </cell>
          <cell r="CZ39">
            <v>-8666</v>
          </cell>
          <cell r="DA39">
            <v>-8318</v>
          </cell>
          <cell r="DB39">
            <v>-2617</v>
          </cell>
          <cell r="DC39">
            <v>344</v>
          </cell>
          <cell r="DD39">
            <v>981</v>
          </cell>
          <cell r="DE39">
            <v>-669</v>
          </cell>
          <cell r="DF39">
            <v>17</v>
          </cell>
          <cell r="DG39">
            <v>6374</v>
          </cell>
          <cell r="DH39">
            <v>2217</v>
          </cell>
          <cell r="DI39">
            <v>8591</v>
          </cell>
          <cell r="DJ39">
            <v>123442</v>
          </cell>
          <cell r="DK39">
            <v>370</v>
          </cell>
          <cell r="DL39">
            <v>12057</v>
          </cell>
          <cell r="DM39">
            <v>498</v>
          </cell>
          <cell r="DN39">
            <v>-5387</v>
          </cell>
          <cell r="DO39">
            <v>0</v>
          </cell>
          <cell r="DP39">
            <v>6798</v>
          </cell>
          <cell r="DQ39">
            <v>1029</v>
          </cell>
          <cell r="DR39">
            <v>1029</v>
          </cell>
          <cell r="DS39">
            <v>5769</v>
          </cell>
          <cell r="DT39">
            <v>7748</v>
          </cell>
          <cell r="DU39">
            <v>-1979</v>
          </cell>
          <cell r="DV39">
            <v>7377</v>
          </cell>
          <cell r="DW39">
            <v>7748</v>
          </cell>
          <cell r="DX39">
            <v>91</v>
          </cell>
          <cell r="DY39">
            <v>3974</v>
          </cell>
          <cell r="DZ39">
            <v>0</v>
          </cell>
          <cell r="EA39">
            <v>44</v>
          </cell>
          <cell r="EB39">
            <v>4298</v>
          </cell>
          <cell r="EC39">
            <v>2319</v>
          </cell>
          <cell r="ED39">
            <v>164</v>
          </cell>
          <cell r="EE39">
            <v>309</v>
          </cell>
          <cell r="EF39">
            <v>778</v>
          </cell>
          <cell r="EG39">
            <v>0</v>
          </cell>
          <cell r="EH39">
            <v>3366</v>
          </cell>
          <cell r="EI39">
            <v>2298</v>
          </cell>
          <cell r="EJ39">
            <v>2217</v>
          </cell>
          <cell r="EK39">
            <v>81</v>
          </cell>
          <cell r="EL39">
            <v>4479</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39283</v>
          </cell>
          <cell r="GG39">
            <v>37198</v>
          </cell>
          <cell r="GH39">
            <v>6072</v>
          </cell>
          <cell r="GI39">
            <v>890</v>
          </cell>
          <cell r="GJ39">
            <v>16477</v>
          </cell>
          <cell r="GK39">
            <v>17275</v>
          </cell>
          <cell r="GL39">
            <v>3119</v>
          </cell>
          <cell r="GM39">
            <v>0</v>
          </cell>
          <cell r="GN39">
            <v>1608</v>
          </cell>
          <cell r="GO39">
            <v>121922</v>
          </cell>
          <cell r="GP39">
            <v>56792</v>
          </cell>
          <cell r="GQ39">
            <v>5356</v>
          </cell>
          <cell r="GR39">
            <v>31039</v>
          </cell>
          <cell r="GS39">
            <v>-199</v>
          </cell>
          <cell r="GT39">
            <v>1708</v>
          </cell>
          <cell r="GU39">
            <v>1027</v>
          </cell>
          <cell r="GV39">
            <v>14864</v>
          </cell>
          <cell r="GW39">
            <v>0</v>
          </cell>
          <cell r="GX39">
            <v>110587</v>
          </cell>
          <cell r="GY39">
            <v>11335</v>
          </cell>
          <cell r="GZ39">
            <v>12966</v>
          </cell>
          <cell r="HA39">
            <v>-1631</v>
          </cell>
          <cell r="HB39">
            <v>15010</v>
          </cell>
          <cell r="HC39">
            <v>12966</v>
          </cell>
          <cell r="HD39">
            <v>-14</v>
          </cell>
          <cell r="HE39">
            <v>0</v>
          </cell>
          <cell r="HF39">
            <v>2453</v>
          </cell>
          <cell r="HG39">
            <v>115</v>
          </cell>
          <cell r="HH39">
            <v>-4368</v>
          </cell>
          <cell r="HI39">
            <v>-5999</v>
          </cell>
          <cell r="HJ39">
            <v>-2453</v>
          </cell>
          <cell r="HK39">
            <v>653</v>
          </cell>
          <cell r="HL39">
            <v>1759</v>
          </cell>
          <cell r="HM39">
            <v>-669</v>
          </cell>
          <cell r="HN39">
            <v>3383</v>
          </cell>
          <cell r="HO39">
            <v>8672</v>
          </cell>
          <cell r="HP39">
            <v>8672</v>
          </cell>
          <cell r="HQ39">
            <v>127921</v>
          </cell>
          <cell r="HR39">
            <v>109081</v>
          </cell>
          <cell r="HS39">
            <v>9.9</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39283</v>
          </cell>
          <cell r="IV39">
            <v>37198</v>
          </cell>
          <cell r="IW39">
            <v>6072</v>
          </cell>
          <cell r="IX39">
            <v>890</v>
          </cell>
          <cell r="IY39">
            <v>16477</v>
          </cell>
          <cell r="IZ39">
            <v>17275</v>
          </cell>
          <cell r="JA39">
            <v>3119</v>
          </cell>
          <cell r="JB39">
            <v>0</v>
          </cell>
        </row>
        <row r="40">
          <cell r="A40" t="str">
            <v>1982/1983</v>
          </cell>
          <cell r="B40">
            <v>43090</v>
          </cell>
          <cell r="C40">
            <v>32867</v>
          </cell>
          <cell r="D40">
            <v>1841</v>
          </cell>
          <cell r="E40">
            <v>576</v>
          </cell>
          <cell r="F40">
            <v>18732</v>
          </cell>
          <cell r="G40">
            <v>3723</v>
          </cell>
          <cell r="H40">
            <v>2313</v>
          </cell>
          <cell r="I40">
            <v>3788</v>
          </cell>
          <cell r="J40">
            <v>1965</v>
          </cell>
          <cell r="K40">
            <v>108895</v>
          </cell>
          <cell r="L40">
            <v>37156</v>
          </cell>
          <cell r="M40">
            <v>3511</v>
          </cell>
          <cell r="N40">
            <v>33976</v>
          </cell>
          <cell r="O40">
            <v>-1</v>
          </cell>
          <cell r="P40">
            <v>16423</v>
          </cell>
          <cell r="Q40">
            <v>1912</v>
          </cell>
          <cell r="R40">
            <v>1573</v>
          </cell>
          <cell r="S40">
            <v>12087</v>
          </cell>
          <cell r="T40">
            <v>106637</v>
          </cell>
          <cell r="U40">
            <v>2258</v>
          </cell>
          <cell r="V40">
            <v>3723</v>
          </cell>
          <cell r="W40">
            <v>-1465</v>
          </cell>
          <cell r="X40">
            <v>6341</v>
          </cell>
          <cell r="Y40">
            <v>3723</v>
          </cell>
          <cell r="Z40">
            <v>253</v>
          </cell>
          <cell r="AA40">
            <v>-1584</v>
          </cell>
          <cell r="AB40">
            <v>2377</v>
          </cell>
          <cell r="AC40">
            <v>0</v>
          </cell>
          <cell r="AD40">
            <v>-6832</v>
          </cell>
          <cell r="AE40">
            <v>-8297</v>
          </cell>
          <cell r="AF40">
            <v>-617</v>
          </cell>
          <cell r="AG40">
            <v>247</v>
          </cell>
          <cell r="AH40">
            <v>213</v>
          </cell>
          <cell r="AI40">
            <v>-911</v>
          </cell>
          <cell r="AJ40">
            <v>598</v>
          </cell>
          <cell r="AK40">
            <v>7827</v>
          </cell>
          <cell r="AL40">
            <v>2784</v>
          </cell>
          <cell r="AM40">
            <v>2208</v>
          </cell>
          <cell r="AN40">
            <v>12819</v>
          </cell>
          <cell r="AO40">
            <v>117192</v>
          </cell>
          <cell r="AP40">
            <v>6909</v>
          </cell>
          <cell r="AQ40">
            <v>5178</v>
          </cell>
          <cell r="AR40">
            <v>1860</v>
          </cell>
          <cell r="AS40">
            <v>671</v>
          </cell>
          <cell r="AT40">
            <v>1821</v>
          </cell>
          <cell r="AU40">
            <v>8</v>
          </cell>
          <cell r="AV40">
            <v>16447</v>
          </cell>
          <cell r="AW40">
            <v>24875</v>
          </cell>
          <cell r="AX40">
            <v>1415</v>
          </cell>
          <cell r="AY40">
            <v>1526</v>
          </cell>
          <cell r="AZ40">
            <v>0</v>
          </cell>
          <cell r="BA40">
            <v>16423</v>
          </cell>
          <cell r="BB40">
            <v>0</v>
          </cell>
          <cell r="BC40">
            <v>2440</v>
          </cell>
          <cell r="BD40">
            <v>13833</v>
          </cell>
          <cell r="BE40">
            <v>2614</v>
          </cell>
          <cell r="BF40">
            <v>1860</v>
          </cell>
          <cell r="BG40">
            <v>754</v>
          </cell>
          <cell r="BH40">
            <v>2695</v>
          </cell>
          <cell r="BI40">
            <v>1860</v>
          </cell>
          <cell r="BJ40">
            <v>0</v>
          </cell>
          <cell r="BK40">
            <v>170</v>
          </cell>
          <cell r="BL40">
            <v>561</v>
          </cell>
          <cell r="BM40">
            <v>64</v>
          </cell>
          <cell r="BN40">
            <v>-1162</v>
          </cell>
          <cell r="BO40">
            <v>-408</v>
          </cell>
          <cell r="BP40">
            <v>274</v>
          </cell>
          <cell r="BQ40">
            <v>78</v>
          </cell>
          <cell r="BR40">
            <v>-125</v>
          </cell>
          <cell r="BS40">
            <v>0</v>
          </cell>
          <cell r="BT40">
            <v>-552</v>
          </cell>
          <cell r="BU40">
            <v>83</v>
          </cell>
          <cell r="BV40">
            <v>2784</v>
          </cell>
          <cell r="BW40">
            <v>-2701</v>
          </cell>
          <cell r="BX40">
            <v>16855</v>
          </cell>
          <cell r="BY40">
            <v>43090</v>
          </cell>
          <cell r="BZ40">
            <v>39776</v>
          </cell>
          <cell r="CA40">
            <v>7019</v>
          </cell>
          <cell r="CB40">
            <v>576</v>
          </cell>
          <cell r="CC40">
            <v>18732</v>
          </cell>
          <cell r="CD40">
            <v>5583</v>
          </cell>
          <cell r="CE40">
            <v>2984</v>
          </cell>
          <cell r="CF40">
            <v>5609</v>
          </cell>
          <cell r="CG40">
            <v>1973</v>
          </cell>
          <cell r="CH40">
            <v>125342</v>
          </cell>
          <cell r="CI40">
            <v>62031</v>
          </cell>
          <cell r="CJ40">
            <v>4926</v>
          </cell>
          <cell r="CK40">
            <v>35502</v>
          </cell>
          <cell r="CL40">
            <v>-1</v>
          </cell>
          <cell r="CM40">
            <v>1912</v>
          </cell>
          <cell r="CN40">
            <v>1573</v>
          </cell>
          <cell r="CO40">
            <v>14527</v>
          </cell>
          <cell r="CP40">
            <v>120470</v>
          </cell>
          <cell r="CQ40">
            <v>4872</v>
          </cell>
          <cell r="CR40">
            <v>5583</v>
          </cell>
          <cell r="CS40">
            <v>-711</v>
          </cell>
          <cell r="CT40">
            <v>9036</v>
          </cell>
          <cell r="CU40">
            <v>5583</v>
          </cell>
          <cell r="CV40">
            <v>253</v>
          </cell>
          <cell r="CW40">
            <v>-1414</v>
          </cell>
          <cell r="CX40">
            <v>2938</v>
          </cell>
          <cell r="CY40">
            <v>64</v>
          </cell>
          <cell r="CZ40">
            <v>-7994</v>
          </cell>
          <cell r="DA40">
            <v>-8705</v>
          </cell>
          <cell r="DB40">
            <v>-343</v>
          </cell>
          <cell r="DC40">
            <v>325</v>
          </cell>
          <cell r="DD40">
            <v>88</v>
          </cell>
          <cell r="DE40">
            <v>-911</v>
          </cell>
          <cell r="DF40">
            <v>46</v>
          </cell>
          <cell r="DG40">
            <v>7910</v>
          </cell>
          <cell r="DH40">
            <v>2208</v>
          </cell>
          <cell r="DI40">
            <v>10118</v>
          </cell>
          <cell r="DJ40">
            <v>134047</v>
          </cell>
          <cell r="DK40">
            <v>418</v>
          </cell>
          <cell r="DL40">
            <v>12963</v>
          </cell>
          <cell r="DM40">
            <v>601</v>
          </cell>
          <cell r="DN40">
            <v>-5609</v>
          </cell>
          <cell r="DO40">
            <v>0</v>
          </cell>
          <cell r="DP40">
            <v>7537</v>
          </cell>
          <cell r="DQ40">
            <v>966</v>
          </cell>
          <cell r="DR40">
            <v>966</v>
          </cell>
          <cell r="DS40">
            <v>6571</v>
          </cell>
          <cell r="DT40">
            <v>8065</v>
          </cell>
          <cell r="DU40">
            <v>-1494</v>
          </cell>
          <cell r="DV40">
            <v>7682</v>
          </cell>
          <cell r="DW40">
            <v>8065</v>
          </cell>
          <cell r="DX40">
            <v>293</v>
          </cell>
          <cell r="DY40">
            <v>1414</v>
          </cell>
          <cell r="DZ40">
            <v>0</v>
          </cell>
          <cell r="EA40">
            <v>153</v>
          </cell>
          <cell r="EB40">
            <v>1657</v>
          </cell>
          <cell r="EC40">
            <v>163</v>
          </cell>
          <cell r="ED40">
            <v>108</v>
          </cell>
          <cell r="EE40">
            <v>244</v>
          </cell>
          <cell r="EF40">
            <v>-309</v>
          </cell>
          <cell r="EG40">
            <v>0</v>
          </cell>
          <cell r="EH40">
            <v>1208</v>
          </cell>
          <cell r="EI40">
            <v>1088</v>
          </cell>
          <cell r="EJ40">
            <v>2208</v>
          </cell>
          <cell r="EK40">
            <v>-1120</v>
          </cell>
          <cell r="EL40">
            <v>7374</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42672</v>
          </cell>
          <cell r="GG40">
            <v>39776</v>
          </cell>
          <cell r="GH40">
            <v>7019</v>
          </cell>
          <cell r="GI40">
            <v>576</v>
          </cell>
          <cell r="GJ40">
            <v>18732</v>
          </cell>
          <cell r="GK40">
            <v>18546</v>
          </cell>
          <cell r="GL40">
            <v>3585</v>
          </cell>
          <cell r="GM40">
            <v>0</v>
          </cell>
          <cell r="GN40">
            <v>1973</v>
          </cell>
          <cell r="GO40">
            <v>132879</v>
          </cell>
          <cell r="GP40">
            <v>62031</v>
          </cell>
          <cell r="GQ40">
            <v>4926</v>
          </cell>
          <cell r="GR40">
            <v>35502</v>
          </cell>
          <cell r="GS40">
            <v>-1</v>
          </cell>
          <cell r="GT40">
            <v>1912</v>
          </cell>
          <cell r="GU40">
            <v>1573</v>
          </cell>
          <cell r="GV40">
            <v>15493</v>
          </cell>
          <cell r="GW40">
            <v>0</v>
          </cell>
          <cell r="GX40">
            <v>121436</v>
          </cell>
          <cell r="GY40">
            <v>11443</v>
          </cell>
          <cell r="GZ40">
            <v>13648</v>
          </cell>
          <cell r="HA40">
            <v>-2205</v>
          </cell>
          <cell r="HB40">
            <v>16718</v>
          </cell>
          <cell r="HC40">
            <v>13648</v>
          </cell>
          <cell r="HD40">
            <v>546</v>
          </cell>
          <cell r="HE40">
            <v>0</v>
          </cell>
          <cell r="HF40">
            <v>2938</v>
          </cell>
          <cell r="HG40">
            <v>217</v>
          </cell>
          <cell r="HH40">
            <v>-6337</v>
          </cell>
          <cell r="HI40">
            <v>-8542</v>
          </cell>
          <cell r="HJ40">
            <v>-235</v>
          </cell>
          <cell r="HK40">
            <v>569</v>
          </cell>
          <cell r="HL40">
            <v>-221</v>
          </cell>
          <cell r="HM40">
            <v>-911</v>
          </cell>
          <cell r="HN40">
            <v>1254</v>
          </cell>
          <cell r="HO40">
            <v>8998</v>
          </cell>
          <cell r="HP40">
            <v>8998</v>
          </cell>
          <cell r="HQ40">
            <v>141421</v>
          </cell>
          <cell r="HR40">
            <v>117192</v>
          </cell>
          <cell r="HS40">
            <v>9.1999999999999993</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42672</v>
          </cell>
          <cell r="IV40">
            <v>39776</v>
          </cell>
          <cell r="IW40">
            <v>7019</v>
          </cell>
          <cell r="IX40">
            <v>576</v>
          </cell>
          <cell r="IY40">
            <v>18732</v>
          </cell>
          <cell r="IZ40">
            <v>18546</v>
          </cell>
          <cell r="JA40">
            <v>3585</v>
          </cell>
          <cell r="JB40">
            <v>0</v>
          </cell>
        </row>
        <row r="41">
          <cell r="A41" t="str">
            <v>1983/1984</v>
          </cell>
          <cell r="B41">
            <v>45324</v>
          </cell>
          <cell r="C41">
            <v>35328</v>
          </cell>
          <cell r="D41">
            <v>2043</v>
          </cell>
          <cell r="E41">
            <v>676</v>
          </cell>
          <cell r="F41">
            <v>21336</v>
          </cell>
          <cell r="G41">
            <v>4046</v>
          </cell>
          <cell r="H41">
            <v>2511</v>
          </cell>
          <cell r="I41">
            <v>3552</v>
          </cell>
          <cell r="J41">
            <v>2155</v>
          </cell>
          <cell r="K41">
            <v>116971</v>
          </cell>
          <cell r="L41">
            <v>40033</v>
          </cell>
          <cell r="M41">
            <v>3853</v>
          </cell>
          <cell r="N41">
            <v>35153</v>
          </cell>
          <cell r="O41">
            <v>482</v>
          </cell>
          <cell r="P41">
            <v>20149</v>
          </cell>
          <cell r="Q41">
            <v>2266</v>
          </cell>
          <cell r="R41">
            <v>1703</v>
          </cell>
          <cell r="S41">
            <v>13225</v>
          </cell>
          <cell r="T41">
            <v>116864</v>
          </cell>
          <cell r="U41">
            <v>107</v>
          </cell>
          <cell r="V41">
            <v>4046</v>
          </cell>
          <cell r="W41">
            <v>-3939</v>
          </cell>
          <cell r="X41">
            <v>6941</v>
          </cell>
          <cell r="Y41">
            <v>4046</v>
          </cell>
          <cell r="Z41">
            <v>119</v>
          </cell>
          <cell r="AA41">
            <v>-561</v>
          </cell>
          <cell r="AB41">
            <v>2546</v>
          </cell>
          <cell r="AC41">
            <v>0</v>
          </cell>
          <cell r="AD41">
            <v>-6121</v>
          </cell>
          <cell r="AE41">
            <v>-10060</v>
          </cell>
          <cell r="AF41">
            <v>-15</v>
          </cell>
          <cell r="AG41">
            <v>-944</v>
          </cell>
          <cell r="AH41">
            <v>-536</v>
          </cell>
          <cell r="AI41">
            <v>-869</v>
          </cell>
          <cell r="AJ41">
            <v>412</v>
          </cell>
          <cell r="AK41">
            <v>8108</v>
          </cell>
          <cell r="AL41">
            <v>3473</v>
          </cell>
          <cell r="AM41">
            <v>707</v>
          </cell>
          <cell r="AN41">
            <v>12288</v>
          </cell>
          <cell r="AO41">
            <v>127031</v>
          </cell>
          <cell r="AP41">
            <v>7299</v>
          </cell>
          <cell r="AQ41">
            <v>4956</v>
          </cell>
          <cell r="AR41">
            <v>1889</v>
          </cell>
          <cell r="AS41">
            <v>543</v>
          </cell>
          <cell r="AT41">
            <v>491</v>
          </cell>
          <cell r="AU41">
            <v>8</v>
          </cell>
          <cell r="AV41">
            <v>15186</v>
          </cell>
          <cell r="AW41">
            <v>26604</v>
          </cell>
          <cell r="AX41">
            <v>1516</v>
          </cell>
          <cell r="AY41">
            <v>3522</v>
          </cell>
          <cell r="AZ41">
            <v>0</v>
          </cell>
          <cell r="BA41">
            <v>20149</v>
          </cell>
          <cell r="BB41">
            <v>0</v>
          </cell>
          <cell r="BC41">
            <v>1682</v>
          </cell>
          <cell r="BD41">
            <v>13175</v>
          </cell>
          <cell r="BE41">
            <v>2011</v>
          </cell>
          <cell r="BF41">
            <v>1889</v>
          </cell>
          <cell r="BG41">
            <v>122</v>
          </cell>
          <cell r="BH41">
            <v>2713</v>
          </cell>
          <cell r="BI41">
            <v>1889</v>
          </cell>
          <cell r="BJ41">
            <v>0</v>
          </cell>
          <cell r="BK41">
            <v>127</v>
          </cell>
          <cell r="BL41">
            <v>1214</v>
          </cell>
          <cell r="BM41">
            <v>89</v>
          </cell>
          <cell r="BN41">
            <v>-1822</v>
          </cell>
          <cell r="BO41">
            <v>-1700</v>
          </cell>
          <cell r="BP41">
            <v>-242</v>
          </cell>
          <cell r="BQ41">
            <v>9</v>
          </cell>
          <cell r="BR41">
            <v>-147</v>
          </cell>
          <cell r="BS41">
            <v>0</v>
          </cell>
          <cell r="BT41">
            <v>-111</v>
          </cell>
          <cell r="BU41">
            <v>1209</v>
          </cell>
          <cell r="BV41">
            <v>3473</v>
          </cell>
          <cell r="BW41">
            <v>-2264</v>
          </cell>
          <cell r="BX41">
            <v>16886</v>
          </cell>
          <cell r="BY41">
            <v>45324</v>
          </cell>
          <cell r="BZ41">
            <v>42627</v>
          </cell>
          <cell r="CA41">
            <v>6999</v>
          </cell>
          <cell r="CB41">
            <v>676</v>
          </cell>
          <cell r="CC41">
            <v>21336</v>
          </cell>
          <cell r="CD41">
            <v>5935</v>
          </cell>
          <cell r="CE41">
            <v>3054</v>
          </cell>
          <cell r="CF41">
            <v>4043</v>
          </cell>
          <cell r="CG41">
            <v>2163</v>
          </cell>
          <cell r="CH41">
            <v>132157</v>
          </cell>
          <cell r="CI41">
            <v>66637</v>
          </cell>
          <cell r="CJ41">
            <v>5369</v>
          </cell>
          <cell r="CK41">
            <v>38675</v>
          </cell>
          <cell r="CL41">
            <v>482</v>
          </cell>
          <cell r="CM41">
            <v>2266</v>
          </cell>
          <cell r="CN41">
            <v>1703</v>
          </cell>
          <cell r="CO41">
            <v>14907</v>
          </cell>
          <cell r="CP41">
            <v>130039</v>
          </cell>
          <cell r="CQ41">
            <v>2118</v>
          </cell>
          <cell r="CR41">
            <v>5935</v>
          </cell>
          <cell r="CS41">
            <v>-3817</v>
          </cell>
          <cell r="CT41">
            <v>9654</v>
          </cell>
          <cell r="CU41">
            <v>5935</v>
          </cell>
          <cell r="CV41">
            <v>119</v>
          </cell>
          <cell r="CW41">
            <v>-434</v>
          </cell>
          <cell r="CX41">
            <v>3760</v>
          </cell>
          <cell r="CY41">
            <v>89</v>
          </cell>
          <cell r="CZ41">
            <v>-7943</v>
          </cell>
          <cell r="DA41">
            <v>-11760</v>
          </cell>
          <cell r="DB41">
            <v>-257</v>
          </cell>
          <cell r="DC41">
            <v>-935</v>
          </cell>
          <cell r="DD41">
            <v>-683</v>
          </cell>
          <cell r="DE41">
            <v>-869</v>
          </cell>
          <cell r="DF41">
            <v>301</v>
          </cell>
          <cell r="DG41">
            <v>9317</v>
          </cell>
          <cell r="DH41">
            <v>707</v>
          </cell>
          <cell r="DI41">
            <v>10024</v>
          </cell>
          <cell r="DJ41">
            <v>143917</v>
          </cell>
          <cell r="DK41">
            <v>287</v>
          </cell>
          <cell r="DL41">
            <v>13068</v>
          </cell>
          <cell r="DM41">
            <v>464</v>
          </cell>
          <cell r="DN41">
            <v>-4043</v>
          </cell>
          <cell r="DO41">
            <v>-5</v>
          </cell>
          <cell r="DP41">
            <v>9197</v>
          </cell>
          <cell r="DQ41">
            <v>988</v>
          </cell>
          <cell r="DR41">
            <v>988</v>
          </cell>
          <cell r="DS41">
            <v>8209</v>
          </cell>
          <cell r="DT41">
            <v>8368</v>
          </cell>
          <cell r="DU41">
            <v>-159</v>
          </cell>
          <cell r="DV41">
            <v>8960</v>
          </cell>
          <cell r="DW41">
            <v>8368</v>
          </cell>
          <cell r="DX41">
            <v>-56</v>
          </cell>
          <cell r="DY41">
            <v>434</v>
          </cell>
          <cell r="DZ41">
            <v>0</v>
          </cell>
          <cell r="EA41">
            <v>215</v>
          </cell>
          <cell r="EB41">
            <v>113</v>
          </cell>
          <cell r="EC41">
            <v>-46</v>
          </cell>
          <cell r="ED41">
            <v>104</v>
          </cell>
          <cell r="EE41">
            <v>166</v>
          </cell>
          <cell r="EF41">
            <v>-98</v>
          </cell>
          <cell r="EG41">
            <v>0</v>
          </cell>
          <cell r="EH41">
            <v>263</v>
          </cell>
          <cell r="EI41">
            <v>481</v>
          </cell>
          <cell r="EJ41">
            <v>707</v>
          </cell>
          <cell r="EK41">
            <v>-226</v>
          </cell>
          <cell r="EL41">
            <v>9243</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6</v>
          </cell>
          <cell r="FI41">
            <v>19</v>
          </cell>
          <cell r="FJ41">
            <v>6</v>
          </cell>
          <cell r="FK41">
            <v>7</v>
          </cell>
          <cell r="FL41">
            <v>7</v>
          </cell>
          <cell r="FM41">
            <v>3</v>
          </cell>
          <cell r="FN41">
            <v>0</v>
          </cell>
          <cell r="FO41">
            <v>4</v>
          </cell>
          <cell r="FP41">
            <v>3</v>
          </cell>
          <cell r="FQ41">
            <v>3</v>
          </cell>
          <cell r="FR41">
            <v>0</v>
          </cell>
          <cell r="FS41">
            <v>4</v>
          </cell>
          <cell r="FT41">
            <v>1</v>
          </cell>
          <cell r="FU41">
            <v>-3</v>
          </cell>
          <cell r="FV41">
            <v>-3</v>
          </cell>
          <cell r="FW41">
            <v>0</v>
          </cell>
          <cell r="FX41">
            <v>0</v>
          </cell>
          <cell r="FY41">
            <v>0</v>
          </cell>
          <cell r="FZ41">
            <v>0</v>
          </cell>
          <cell r="GA41">
            <v>0</v>
          </cell>
          <cell r="GB41">
            <v>0</v>
          </cell>
          <cell r="GC41">
            <v>0</v>
          </cell>
          <cell r="GD41">
            <v>0</v>
          </cell>
          <cell r="GE41">
            <v>3</v>
          </cell>
          <cell r="GF41">
            <v>45031</v>
          </cell>
          <cell r="GG41">
            <v>42627</v>
          </cell>
          <cell r="GH41">
            <v>6999</v>
          </cell>
          <cell r="GI41">
            <v>676</v>
          </cell>
          <cell r="GJ41">
            <v>21336</v>
          </cell>
          <cell r="GK41">
            <v>19022</v>
          </cell>
          <cell r="GL41">
            <v>3512</v>
          </cell>
          <cell r="GM41">
            <v>0</v>
          </cell>
          <cell r="GN41">
            <v>2158</v>
          </cell>
          <cell r="GO41">
            <v>141361</v>
          </cell>
          <cell r="GP41">
            <v>66637</v>
          </cell>
          <cell r="GQ41">
            <v>5369</v>
          </cell>
          <cell r="GR41">
            <v>38675</v>
          </cell>
          <cell r="GS41">
            <v>482</v>
          </cell>
          <cell r="GT41">
            <v>2266</v>
          </cell>
          <cell r="GU41">
            <v>1703</v>
          </cell>
          <cell r="GV41">
            <v>15895</v>
          </cell>
          <cell r="GW41">
            <v>0</v>
          </cell>
          <cell r="GX41">
            <v>131027</v>
          </cell>
          <cell r="GY41">
            <v>10334</v>
          </cell>
          <cell r="GZ41">
            <v>14306</v>
          </cell>
          <cell r="HA41">
            <v>-3972</v>
          </cell>
          <cell r="HB41">
            <v>18617</v>
          </cell>
          <cell r="HC41">
            <v>14306</v>
          </cell>
          <cell r="HD41">
            <v>63</v>
          </cell>
          <cell r="HE41">
            <v>0</v>
          </cell>
          <cell r="HF41">
            <v>3760</v>
          </cell>
          <cell r="HG41">
            <v>304</v>
          </cell>
          <cell r="HH41">
            <v>-7830</v>
          </cell>
          <cell r="HI41">
            <v>-11802</v>
          </cell>
          <cell r="HJ41">
            <v>-153</v>
          </cell>
          <cell r="HK41">
            <v>-769</v>
          </cell>
          <cell r="HL41">
            <v>-780</v>
          </cell>
          <cell r="HM41">
            <v>-869</v>
          </cell>
          <cell r="HN41">
            <v>564</v>
          </cell>
          <cell r="HO41">
            <v>9795</v>
          </cell>
          <cell r="HP41">
            <v>9795</v>
          </cell>
          <cell r="HQ41">
            <v>153163</v>
          </cell>
          <cell r="HR41">
            <v>127031</v>
          </cell>
          <cell r="HS41">
            <v>9</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45031</v>
          </cell>
          <cell r="IV41">
            <v>42627</v>
          </cell>
          <cell r="IW41">
            <v>6999</v>
          </cell>
          <cell r="IX41">
            <v>676</v>
          </cell>
          <cell r="IY41">
            <v>21336</v>
          </cell>
          <cell r="IZ41">
            <v>19022</v>
          </cell>
          <cell r="JA41">
            <v>3512</v>
          </cell>
          <cell r="JB41">
            <v>0</v>
          </cell>
        </row>
        <row r="42">
          <cell r="A42" t="str">
            <v>1984/1985</v>
          </cell>
          <cell r="B42">
            <v>50335</v>
          </cell>
          <cell r="C42">
            <v>39367</v>
          </cell>
          <cell r="D42">
            <v>2155</v>
          </cell>
          <cell r="E42">
            <v>745</v>
          </cell>
          <cell r="F42">
            <v>22748</v>
          </cell>
          <cell r="G42">
            <v>4428</v>
          </cell>
          <cell r="H42">
            <v>2796</v>
          </cell>
          <cell r="I42">
            <v>3446</v>
          </cell>
          <cell r="J42">
            <v>2973</v>
          </cell>
          <cell r="K42">
            <v>128993</v>
          </cell>
          <cell r="L42">
            <v>42911</v>
          </cell>
          <cell r="M42">
            <v>5161</v>
          </cell>
          <cell r="N42">
            <v>37868</v>
          </cell>
          <cell r="O42">
            <v>610</v>
          </cell>
          <cell r="P42">
            <v>20382</v>
          </cell>
          <cell r="Q42">
            <v>2259</v>
          </cell>
          <cell r="R42">
            <v>1696</v>
          </cell>
          <cell r="S42">
            <v>14720</v>
          </cell>
          <cell r="T42">
            <v>125607</v>
          </cell>
          <cell r="U42">
            <v>3386</v>
          </cell>
          <cell r="V42">
            <v>4428</v>
          </cell>
          <cell r="W42">
            <v>-1042</v>
          </cell>
          <cell r="X42">
            <v>7501</v>
          </cell>
          <cell r="Y42">
            <v>4428</v>
          </cell>
          <cell r="Z42">
            <v>473</v>
          </cell>
          <cell r="AA42">
            <v>-1004</v>
          </cell>
          <cell r="AB42">
            <v>2588</v>
          </cell>
          <cell r="AC42">
            <v>0</v>
          </cell>
          <cell r="AD42">
            <v>-7138</v>
          </cell>
          <cell r="AE42">
            <v>-8180</v>
          </cell>
          <cell r="AF42">
            <v>-10</v>
          </cell>
          <cell r="AG42">
            <v>-1751</v>
          </cell>
          <cell r="AH42">
            <v>1108</v>
          </cell>
          <cell r="AI42">
            <v>-1003</v>
          </cell>
          <cell r="AJ42">
            <v>119</v>
          </cell>
          <cell r="AK42">
            <v>6643</v>
          </cell>
          <cell r="AL42">
            <v>3296</v>
          </cell>
          <cell r="AM42">
            <v>335</v>
          </cell>
          <cell r="AN42">
            <v>10274</v>
          </cell>
          <cell r="AO42">
            <v>137173</v>
          </cell>
          <cell r="AP42">
            <v>7626</v>
          </cell>
          <cell r="AQ42">
            <v>5314</v>
          </cell>
          <cell r="AR42">
            <v>1994</v>
          </cell>
          <cell r="AS42">
            <v>579</v>
          </cell>
          <cell r="AT42">
            <v>58</v>
          </cell>
          <cell r="AU42">
            <v>8</v>
          </cell>
          <cell r="AV42">
            <v>15579</v>
          </cell>
          <cell r="AW42">
            <v>28453</v>
          </cell>
          <cell r="AX42">
            <v>1512</v>
          </cell>
          <cell r="AY42">
            <v>3846</v>
          </cell>
          <cell r="AZ42">
            <v>0</v>
          </cell>
          <cell r="BA42">
            <v>20382</v>
          </cell>
          <cell r="BB42">
            <v>0</v>
          </cell>
          <cell r="BC42">
            <v>1893</v>
          </cell>
          <cell r="BD42">
            <v>15322</v>
          </cell>
          <cell r="BE42">
            <v>257</v>
          </cell>
          <cell r="BF42">
            <v>1994</v>
          </cell>
          <cell r="BG42">
            <v>-1737</v>
          </cell>
          <cell r="BH42">
            <v>2880</v>
          </cell>
          <cell r="BI42">
            <v>1994</v>
          </cell>
          <cell r="BJ42">
            <v>0</v>
          </cell>
          <cell r="BK42">
            <v>627</v>
          </cell>
          <cell r="BL42">
            <v>982</v>
          </cell>
          <cell r="BM42">
            <v>101</v>
          </cell>
          <cell r="BN42">
            <v>-1140</v>
          </cell>
          <cell r="BO42">
            <v>-2877</v>
          </cell>
          <cell r="BP42">
            <v>-306</v>
          </cell>
          <cell r="BQ42">
            <v>5</v>
          </cell>
          <cell r="BR42">
            <v>-63</v>
          </cell>
          <cell r="BS42">
            <v>0</v>
          </cell>
          <cell r="BT42">
            <v>-126</v>
          </cell>
          <cell r="BU42">
            <v>2387</v>
          </cell>
          <cell r="BV42">
            <v>3296</v>
          </cell>
          <cell r="BW42">
            <v>-909</v>
          </cell>
          <cell r="BX42">
            <v>18456</v>
          </cell>
          <cell r="BY42">
            <v>50335</v>
          </cell>
          <cell r="BZ42">
            <v>46993</v>
          </cell>
          <cell r="CA42">
            <v>7469</v>
          </cell>
          <cell r="CB42">
            <v>745</v>
          </cell>
          <cell r="CC42">
            <v>22748</v>
          </cell>
          <cell r="CD42">
            <v>6422</v>
          </cell>
          <cell r="CE42">
            <v>3375</v>
          </cell>
          <cell r="CF42">
            <v>3504</v>
          </cell>
          <cell r="CG42">
            <v>2981</v>
          </cell>
          <cell r="CH42">
            <v>144572</v>
          </cell>
          <cell r="CI42">
            <v>71364</v>
          </cell>
          <cell r="CJ42">
            <v>6673</v>
          </cell>
          <cell r="CK42">
            <v>41714</v>
          </cell>
          <cell r="CL42">
            <v>610</v>
          </cell>
          <cell r="CM42">
            <v>2259</v>
          </cell>
          <cell r="CN42">
            <v>1696</v>
          </cell>
          <cell r="CO42">
            <v>16613</v>
          </cell>
          <cell r="CP42">
            <v>140929</v>
          </cell>
          <cell r="CQ42">
            <v>3643</v>
          </cell>
          <cell r="CR42">
            <v>6422</v>
          </cell>
          <cell r="CS42">
            <v>-2779</v>
          </cell>
          <cell r="CT42">
            <v>10381</v>
          </cell>
          <cell r="CU42">
            <v>6422</v>
          </cell>
          <cell r="CV42">
            <v>473</v>
          </cell>
          <cell r="CW42">
            <v>-377</v>
          </cell>
          <cell r="CX42">
            <v>3570</v>
          </cell>
          <cell r="CY42">
            <v>101</v>
          </cell>
          <cell r="CZ42">
            <v>-8278</v>
          </cell>
          <cell r="DA42">
            <v>-11057</v>
          </cell>
          <cell r="DB42">
            <v>-316</v>
          </cell>
          <cell r="DC42">
            <v>-1746</v>
          </cell>
          <cell r="DD42">
            <v>1045</v>
          </cell>
          <cell r="DE42">
            <v>-1003</v>
          </cell>
          <cell r="DF42">
            <v>-7</v>
          </cell>
          <cell r="DG42">
            <v>9030</v>
          </cell>
          <cell r="DH42">
            <v>335</v>
          </cell>
          <cell r="DI42">
            <v>9365</v>
          </cell>
          <cell r="DJ42">
            <v>155629</v>
          </cell>
          <cell r="DK42">
            <v>148</v>
          </cell>
          <cell r="DL42">
            <v>10209</v>
          </cell>
          <cell r="DM42">
            <v>199</v>
          </cell>
          <cell r="DN42">
            <v>-3504</v>
          </cell>
          <cell r="DO42">
            <v>-11</v>
          </cell>
          <cell r="DP42">
            <v>6745</v>
          </cell>
          <cell r="DQ42">
            <v>890</v>
          </cell>
          <cell r="DR42">
            <v>890</v>
          </cell>
          <cell r="DS42">
            <v>5855</v>
          </cell>
          <cell r="DT42">
            <v>8183</v>
          </cell>
          <cell r="DU42">
            <v>-2328</v>
          </cell>
          <cell r="DV42">
            <v>8192</v>
          </cell>
          <cell r="DW42">
            <v>8183</v>
          </cell>
          <cell r="DX42">
            <v>-247</v>
          </cell>
          <cell r="DY42">
            <v>377</v>
          </cell>
          <cell r="DZ42">
            <v>0</v>
          </cell>
          <cell r="EA42">
            <v>201</v>
          </cell>
          <cell r="EB42">
            <v>816</v>
          </cell>
          <cell r="EC42">
            <v>-1512</v>
          </cell>
          <cell r="ED42">
            <v>115</v>
          </cell>
          <cell r="EE42">
            <v>-12</v>
          </cell>
          <cell r="EF42">
            <v>-67</v>
          </cell>
          <cell r="EG42">
            <v>0</v>
          </cell>
          <cell r="EH42">
            <v>-288</v>
          </cell>
          <cell r="EI42">
            <v>1260</v>
          </cell>
          <cell r="EJ42">
            <v>335</v>
          </cell>
          <cell r="EK42">
            <v>925</v>
          </cell>
          <cell r="EL42">
            <v>8257</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7</v>
          </cell>
          <cell r="FI42">
            <v>81</v>
          </cell>
          <cell r="FJ42">
            <v>26</v>
          </cell>
          <cell r="FK42">
            <v>48</v>
          </cell>
          <cell r="FL42">
            <v>48</v>
          </cell>
          <cell r="FM42">
            <v>8</v>
          </cell>
          <cell r="FN42">
            <v>0</v>
          </cell>
          <cell r="FO42">
            <v>40</v>
          </cell>
          <cell r="FP42">
            <v>14</v>
          </cell>
          <cell r="FQ42">
            <v>8</v>
          </cell>
          <cell r="FR42">
            <v>-6</v>
          </cell>
          <cell r="FS42">
            <v>34</v>
          </cell>
          <cell r="FT42">
            <v>3</v>
          </cell>
          <cell r="FU42">
            <v>-31</v>
          </cell>
          <cell r="FV42">
            <v>-31</v>
          </cell>
          <cell r="FW42">
            <v>0</v>
          </cell>
          <cell r="FX42">
            <v>0</v>
          </cell>
          <cell r="FY42">
            <v>0</v>
          </cell>
          <cell r="FZ42">
            <v>0</v>
          </cell>
          <cell r="GA42">
            <v>0</v>
          </cell>
          <cell r="GB42">
            <v>0</v>
          </cell>
          <cell r="GC42">
            <v>0</v>
          </cell>
          <cell r="GD42">
            <v>0</v>
          </cell>
          <cell r="GE42">
            <v>14</v>
          </cell>
          <cell r="GF42">
            <v>50180</v>
          </cell>
          <cell r="GG42">
            <v>46993</v>
          </cell>
          <cell r="GH42">
            <v>7469</v>
          </cell>
          <cell r="GI42">
            <v>745</v>
          </cell>
          <cell r="GJ42">
            <v>22748</v>
          </cell>
          <cell r="GK42">
            <v>16712</v>
          </cell>
          <cell r="GL42">
            <v>3548</v>
          </cell>
          <cell r="GM42">
            <v>0</v>
          </cell>
          <cell r="GN42">
            <v>2970</v>
          </cell>
          <cell r="GO42">
            <v>151365</v>
          </cell>
          <cell r="GP42">
            <v>71364</v>
          </cell>
          <cell r="GQ42">
            <v>6673</v>
          </cell>
          <cell r="GR42">
            <v>41714</v>
          </cell>
          <cell r="GS42">
            <v>610</v>
          </cell>
          <cell r="GT42">
            <v>2259</v>
          </cell>
          <cell r="GU42">
            <v>1696</v>
          </cell>
          <cell r="GV42">
            <v>17503</v>
          </cell>
          <cell r="GW42">
            <v>0</v>
          </cell>
          <cell r="GX42">
            <v>141819</v>
          </cell>
          <cell r="GY42">
            <v>9546</v>
          </cell>
          <cell r="GZ42">
            <v>14613</v>
          </cell>
          <cell r="HA42">
            <v>-5067</v>
          </cell>
          <cell r="HB42">
            <v>18587</v>
          </cell>
          <cell r="HC42">
            <v>14613</v>
          </cell>
          <cell r="HD42">
            <v>226</v>
          </cell>
          <cell r="HE42">
            <v>0</v>
          </cell>
          <cell r="HF42">
            <v>3570</v>
          </cell>
          <cell r="HG42">
            <v>302</v>
          </cell>
          <cell r="HH42">
            <v>-7468</v>
          </cell>
          <cell r="HI42">
            <v>-12535</v>
          </cell>
          <cell r="HJ42">
            <v>-201</v>
          </cell>
          <cell r="HK42">
            <v>-1758</v>
          </cell>
          <cell r="HL42">
            <v>981</v>
          </cell>
          <cell r="HM42">
            <v>-1003</v>
          </cell>
          <cell r="HN42">
            <v>-295</v>
          </cell>
          <cell r="HO42">
            <v>10259</v>
          </cell>
          <cell r="HP42">
            <v>10259</v>
          </cell>
          <cell r="HQ42">
            <v>163900</v>
          </cell>
          <cell r="HR42">
            <v>137173</v>
          </cell>
          <cell r="HS42">
            <v>9.4</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50180</v>
          </cell>
          <cell r="IV42">
            <v>46993</v>
          </cell>
          <cell r="IW42">
            <v>7469</v>
          </cell>
          <cell r="IX42">
            <v>745</v>
          </cell>
          <cell r="IY42">
            <v>22748</v>
          </cell>
          <cell r="IZ42">
            <v>16712</v>
          </cell>
          <cell r="JA42">
            <v>3548</v>
          </cell>
          <cell r="JB42">
            <v>0</v>
          </cell>
        </row>
        <row r="43">
          <cell r="A43" t="str">
            <v>1985/1986</v>
          </cell>
          <cell r="B43">
            <v>54543</v>
          </cell>
          <cell r="C43">
            <v>40625</v>
          </cell>
          <cell r="D43">
            <v>2564</v>
          </cell>
          <cell r="E43">
            <v>950</v>
          </cell>
          <cell r="F43">
            <v>24639</v>
          </cell>
          <cell r="G43">
            <v>4806</v>
          </cell>
          <cell r="H43">
            <v>3959</v>
          </cell>
          <cell r="I43">
            <v>4000</v>
          </cell>
          <cell r="J43">
            <v>2206</v>
          </cell>
          <cell r="K43">
            <v>138292</v>
          </cell>
          <cell r="L43">
            <v>45580</v>
          </cell>
          <cell r="M43">
            <v>4014</v>
          </cell>
          <cell r="N43">
            <v>41687</v>
          </cell>
          <cell r="O43">
            <v>45</v>
          </cell>
          <cell r="P43">
            <v>20911</v>
          </cell>
          <cell r="Q43">
            <v>2549</v>
          </cell>
          <cell r="R43">
            <v>2249</v>
          </cell>
          <cell r="S43">
            <v>16601</v>
          </cell>
          <cell r="T43">
            <v>133636</v>
          </cell>
          <cell r="U43">
            <v>4656</v>
          </cell>
          <cell r="V43">
            <v>4806</v>
          </cell>
          <cell r="W43">
            <v>-150</v>
          </cell>
          <cell r="X43">
            <v>7890</v>
          </cell>
          <cell r="Y43">
            <v>4806</v>
          </cell>
          <cell r="Z43">
            <v>322</v>
          </cell>
          <cell r="AA43">
            <v>-1101</v>
          </cell>
          <cell r="AB43">
            <v>2431</v>
          </cell>
          <cell r="AC43">
            <v>0</v>
          </cell>
          <cell r="AD43">
            <v>-6938</v>
          </cell>
          <cell r="AE43">
            <v>-7088</v>
          </cell>
          <cell r="AF43">
            <v>-1507</v>
          </cell>
          <cell r="AG43">
            <v>-1031</v>
          </cell>
          <cell r="AH43">
            <v>722</v>
          </cell>
          <cell r="AI43">
            <v>-1417</v>
          </cell>
          <cell r="AJ43">
            <v>558</v>
          </cell>
          <cell r="AK43">
            <v>4413</v>
          </cell>
          <cell r="AL43">
            <v>5752</v>
          </cell>
          <cell r="AM43">
            <v>949</v>
          </cell>
          <cell r="AN43">
            <v>11114</v>
          </cell>
          <cell r="AO43">
            <v>145380</v>
          </cell>
          <cell r="AP43">
            <v>8029</v>
          </cell>
          <cell r="AQ43">
            <v>5834</v>
          </cell>
          <cell r="AR43">
            <v>2162</v>
          </cell>
          <cell r="AS43">
            <v>632</v>
          </cell>
          <cell r="AT43">
            <v>-333</v>
          </cell>
          <cell r="AU43">
            <v>12</v>
          </cell>
          <cell r="AV43">
            <v>16336</v>
          </cell>
          <cell r="AW43">
            <v>29778</v>
          </cell>
          <cell r="AX43">
            <v>1218</v>
          </cell>
          <cell r="AY43">
            <v>4126</v>
          </cell>
          <cell r="AZ43">
            <v>0</v>
          </cell>
          <cell r="BA43">
            <v>20911</v>
          </cell>
          <cell r="BB43">
            <v>0</v>
          </cell>
          <cell r="BC43">
            <v>1846</v>
          </cell>
          <cell r="BD43">
            <v>16057</v>
          </cell>
          <cell r="BE43">
            <v>279</v>
          </cell>
          <cell r="BF43">
            <v>2162</v>
          </cell>
          <cell r="BG43">
            <v>-1883</v>
          </cell>
          <cell r="BH43">
            <v>3004</v>
          </cell>
          <cell r="BI43">
            <v>2162</v>
          </cell>
          <cell r="BJ43">
            <v>0</v>
          </cell>
          <cell r="BK43">
            <v>639</v>
          </cell>
          <cell r="BL43">
            <v>641</v>
          </cell>
          <cell r="BM43">
            <v>166</v>
          </cell>
          <cell r="BN43">
            <v>-678</v>
          </cell>
          <cell r="BO43">
            <v>-2561</v>
          </cell>
          <cell r="BP43">
            <v>-407</v>
          </cell>
          <cell r="BQ43">
            <v>14</v>
          </cell>
          <cell r="BR43">
            <v>-18</v>
          </cell>
          <cell r="BS43">
            <v>0</v>
          </cell>
          <cell r="BT43">
            <v>-476</v>
          </cell>
          <cell r="BU43">
            <v>1674</v>
          </cell>
          <cell r="BV43">
            <v>5752</v>
          </cell>
          <cell r="BW43">
            <v>-4078</v>
          </cell>
          <cell r="BX43">
            <v>18897</v>
          </cell>
          <cell r="BY43">
            <v>54543</v>
          </cell>
          <cell r="BZ43">
            <v>48654</v>
          </cell>
          <cell r="CA43">
            <v>8398</v>
          </cell>
          <cell r="CB43">
            <v>950</v>
          </cell>
          <cell r="CC43">
            <v>24639</v>
          </cell>
          <cell r="CD43">
            <v>6968</v>
          </cell>
          <cell r="CE43">
            <v>4591</v>
          </cell>
          <cell r="CF43">
            <v>3667</v>
          </cell>
          <cell r="CG43">
            <v>2218</v>
          </cell>
          <cell r="CH43">
            <v>154628</v>
          </cell>
          <cell r="CI43">
            <v>75358</v>
          </cell>
          <cell r="CJ43">
            <v>5232</v>
          </cell>
          <cell r="CK43">
            <v>45813</v>
          </cell>
          <cell r="CL43">
            <v>45</v>
          </cell>
          <cell r="CM43">
            <v>2549</v>
          </cell>
          <cell r="CN43">
            <v>2249</v>
          </cell>
          <cell r="CO43">
            <v>18447</v>
          </cell>
          <cell r="CP43">
            <v>149693</v>
          </cell>
          <cell r="CQ43">
            <v>4935</v>
          </cell>
          <cell r="CR43">
            <v>6968</v>
          </cell>
          <cell r="CS43">
            <v>-2033</v>
          </cell>
          <cell r="CT43">
            <v>10894</v>
          </cell>
          <cell r="CU43">
            <v>6968</v>
          </cell>
          <cell r="CV43">
            <v>322</v>
          </cell>
          <cell r="CW43">
            <v>-462</v>
          </cell>
          <cell r="CX43">
            <v>3072</v>
          </cell>
          <cell r="CY43">
            <v>166</v>
          </cell>
          <cell r="CZ43">
            <v>-7616</v>
          </cell>
          <cell r="DA43">
            <v>-9649</v>
          </cell>
          <cell r="DB43">
            <v>-1914</v>
          </cell>
          <cell r="DC43">
            <v>-1017</v>
          </cell>
          <cell r="DD43">
            <v>704</v>
          </cell>
          <cell r="DE43">
            <v>-1417</v>
          </cell>
          <cell r="DF43">
            <v>82</v>
          </cell>
          <cell r="DG43">
            <v>6087</v>
          </cell>
          <cell r="DH43">
            <v>949</v>
          </cell>
          <cell r="DI43">
            <v>7036</v>
          </cell>
          <cell r="DJ43">
            <v>164277</v>
          </cell>
          <cell r="DK43">
            <v>381</v>
          </cell>
          <cell r="DL43">
            <v>11458</v>
          </cell>
          <cell r="DM43">
            <v>178</v>
          </cell>
          <cell r="DN43">
            <v>-3667</v>
          </cell>
          <cell r="DO43">
            <v>-5</v>
          </cell>
          <cell r="DP43">
            <v>7583</v>
          </cell>
          <cell r="DQ43">
            <v>868</v>
          </cell>
          <cell r="DR43">
            <v>868</v>
          </cell>
          <cell r="DS43">
            <v>6715</v>
          </cell>
          <cell r="DT43">
            <v>7410</v>
          </cell>
          <cell r="DU43">
            <v>-695</v>
          </cell>
          <cell r="DV43">
            <v>6993</v>
          </cell>
          <cell r="DW43">
            <v>7410</v>
          </cell>
          <cell r="DX43">
            <v>-229</v>
          </cell>
          <cell r="DY43">
            <v>462</v>
          </cell>
          <cell r="DZ43">
            <v>0</v>
          </cell>
          <cell r="EA43">
            <v>183</v>
          </cell>
          <cell r="EB43">
            <v>1291</v>
          </cell>
          <cell r="EC43">
            <v>596</v>
          </cell>
          <cell r="ED43">
            <v>98</v>
          </cell>
          <cell r="EE43">
            <v>129</v>
          </cell>
          <cell r="EF43">
            <v>-73</v>
          </cell>
          <cell r="EG43">
            <v>0</v>
          </cell>
          <cell r="EH43">
            <v>121</v>
          </cell>
          <cell r="EI43">
            <v>-321</v>
          </cell>
          <cell r="EJ43">
            <v>949</v>
          </cell>
          <cell r="EK43">
            <v>-1270</v>
          </cell>
          <cell r="EL43">
            <v>6987</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23</v>
          </cell>
          <cell r="FI43">
            <v>96</v>
          </cell>
          <cell r="FJ43">
            <v>39</v>
          </cell>
          <cell r="FK43">
            <v>34</v>
          </cell>
          <cell r="FL43">
            <v>34</v>
          </cell>
          <cell r="FM43">
            <v>9</v>
          </cell>
          <cell r="FN43">
            <v>0</v>
          </cell>
          <cell r="FO43">
            <v>25</v>
          </cell>
          <cell r="FP43">
            <v>15</v>
          </cell>
          <cell r="FQ43">
            <v>9</v>
          </cell>
          <cell r="FR43">
            <v>-6</v>
          </cell>
          <cell r="FS43">
            <v>19</v>
          </cell>
          <cell r="FT43">
            <v>-8</v>
          </cell>
          <cell r="FU43">
            <v>-27</v>
          </cell>
          <cell r="FV43">
            <v>-27</v>
          </cell>
          <cell r="FW43">
            <v>0</v>
          </cell>
          <cell r="FX43">
            <v>0</v>
          </cell>
          <cell r="FY43">
            <v>0</v>
          </cell>
          <cell r="FZ43">
            <v>0</v>
          </cell>
          <cell r="GA43">
            <v>0</v>
          </cell>
          <cell r="GB43">
            <v>0</v>
          </cell>
          <cell r="GC43">
            <v>0</v>
          </cell>
          <cell r="GD43">
            <v>0</v>
          </cell>
          <cell r="GE43">
            <v>15</v>
          </cell>
          <cell r="GF43">
            <v>54139</v>
          </cell>
          <cell r="GG43">
            <v>48654</v>
          </cell>
          <cell r="GH43">
            <v>8398</v>
          </cell>
          <cell r="GI43">
            <v>950</v>
          </cell>
          <cell r="GJ43">
            <v>24639</v>
          </cell>
          <cell r="GK43">
            <v>18522</v>
          </cell>
          <cell r="GL43">
            <v>4730</v>
          </cell>
          <cell r="GM43">
            <v>0</v>
          </cell>
          <cell r="GN43">
            <v>2213</v>
          </cell>
          <cell r="GO43">
            <v>162245</v>
          </cell>
          <cell r="GP43">
            <v>75358</v>
          </cell>
          <cell r="GQ43">
            <v>5232</v>
          </cell>
          <cell r="GR43">
            <v>45813</v>
          </cell>
          <cell r="GS43">
            <v>45</v>
          </cell>
          <cell r="GT43">
            <v>2549</v>
          </cell>
          <cell r="GU43">
            <v>2249</v>
          </cell>
          <cell r="GV43">
            <v>19315</v>
          </cell>
          <cell r="GW43">
            <v>0</v>
          </cell>
          <cell r="GX43">
            <v>150561</v>
          </cell>
          <cell r="GY43">
            <v>11684</v>
          </cell>
          <cell r="GZ43">
            <v>14387</v>
          </cell>
          <cell r="HA43">
            <v>-2703</v>
          </cell>
          <cell r="HB43">
            <v>17902</v>
          </cell>
          <cell r="HC43">
            <v>14387</v>
          </cell>
          <cell r="HD43">
            <v>93</v>
          </cell>
          <cell r="HE43">
            <v>0</v>
          </cell>
          <cell r="HF43">
            <v>3072</v>
          </cell>
          <cell r="HG43">
            <v>349</v>
          </cell>
          <cell r="HH43">
            <v>-6331</v>
          </cell>
          <cell r="HI43">
            <v>-9034</v>
          </cell>
          <cell r="HJ43">
            <v>-1816</v>
          </cell>
          <cell r="HK43">
            <v>-888</v>
          </cell>
          <cell r="HL43">
            <v>623</v>
          </cell>
          <cell r="HM43">
            <v>-1417</v>
          </cell>
          <cell r="HN43">
            <v>203</v>
          </cell>
          <cell r="HO43">
            <v>5739</v>
          </cell>
          <cell r="HP43">
            <v>5739</v>
          </cell>
          <cell r="HQ43">
            <v>171279</v>
          </cell>
          <cell r="HR43">
            <v>145380</v>
          </cell>
          <cell r="HS43">
            <v>9.3000000000000007</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54139</v>
          </cell>
          <cell r="IV43">
            <v>48654</v>
          </cell>
          <cell r="IW43">
            <v>8398</v>
          </cell>
          <cell r="IX43">
            <v>950</v>
          </cell>
          <cell r="IY43">
            <v>24639</v>
          </cell>
          <cell r="IZ43">
            <v>18522</v>
          </cell>
          <cell r="JA43">
            <v>4730</v>
          </cell>
          <cell r="JB43">
            <v>0</v>
          </cell>
        </row>
        <row r="44">
          <cell r="A44" t="str">
            <v>1986/1987</v>
          </cell>
          <cell r="B44">
            <v>54690</v>
          </cell>
          <cell r="C44">
            <v>45607</v>
          </cell>
          <cell r="D44">
            <v>2670</v>
          </cell>
          <cell r="E44">
            <v>1050</v>
          </cell>
          <cell r="F44">
            <v>26687</v>
          </cell>
          <cell r="G44">
            <v>5203</v>
          </cell>
          <cell r="H44">
            <v>3427</v>
          </cell>
          <cell r="I44">
            <v>4690</v>
          </cell>
          <cell r="J44">
            <v>1088</v>
          </cell>
          <cell r="K44">
            <v>145112</v>
          </cell>
          <cell r="L44">
            <v>48199</v>
          </cell>
          <cell r="M44">
            <v>3795</v>
          </cell>
          <cell r="N44">
            <v>44277</v>
          </cell>
          <cell r="O44">
            <v>-346</v>
          </cell>
          <cell r="P44">
            <v>22690</v>
          </cell>
          <cell r="Q44">
            <v>2464</v>
          </cell>
          <cell r="R44">
            <v>3171</v>
          </cell>
          <cell r="S44">
            <v>17220</v>
          </cell>
          <cell r="T44">
            <v>141470</v>
          </cell>
          <cell r="U44">
            <v>3642</v>
          </cell>
          <cell r="V44">
            <v>5203</v>
          </cell>
          <cell r="W44">
            <v>-1561</v>
          </cell>
          <cell r="X44">
            <v>8205</v>
          </cell>
          <cell r="Y44">
            <v>5203</v>
          </cell>
          <cell r="Z44">
            <v>-434</v>
          </cell>
          <cell r="AA44">
            <v>-1242</v>
          </cell>
          <cell r="AB44">
            <v>2544</v>
          </cell>
          <cell r="AC44">
            <v>0</v>
          </cell>
          <cell r="AD44">
            <v>-6354</v>
          </cell>
          <cell r="AE44">
            <v>-7915</v>
          </cell>
          <cell r="AF44">
            <v>42</v>
          </cell>
          <cell r="AG44">
            <v>-3783</v>
          </cell>
          <cell r="AH44">
            <v>740</v>
          </cell>
          <cell r="AI44">
            <v>-970</v>
          </cell>
          <cell r="AJ44">
            <v>700</v>
          </cell>
          <cell r="AK44">
            <v>4644</v>
          </cell>
          <cell r="AL44">
            <v>5723</v>
          </cell>
          <cell r="AM44">
            <v>66</v>
          </cell>
          <cell r="AN44">
            <v>10433</v>
          </cell>
          <cell r="AO44">
            <v>153027</v>
          </cell>
          <cell r="AP44">
            <v>8971</v>
          </cell>
          <cell r="AQ44">
            <v>6746</v>
          </cell>
          <cell r="AR44">
            <v>2385</v>
          </cell>
          <cell r="AS44">
            <v>649</v>
          </cell>
          <cell r="AT44">
            <v>-835</v>
          </cell>
          <cell r="AU44">
            <v>12</v>
          </cell>
          <cell r="AV44">
            <v>17928</v>
          </cell>
          <cell r="AW44">
            <v>32734</v>
          </cell>
          <cell r="AX44">
            <v>1097</v>
          </cell>
          <cell r="AY44">
            <v>4484</v>
          </cell>
          <cell r="AZ44">
            <v>0</v>
          </cell>
          <cell r="BA44">
            <v>22690</v>
          </cell>
          <cell r="BB44">
            <v>0</v>
          </cell>
          <cell r="BC44">
            <v>1083</v>
          </cell>
          <cell r="BD44">
            <v>16708</v>
          </cell>
          <cell r="BE44">
            <v>1220</v>
          </cell>
          <cell r="BF44">
            <v>2385</v>
          </cell>
          <cell r="BG44">
            <v>-1165</v>
          </cell>
          <cell r="BH44">
            <v>3205</v>
          </cell>
          <cell r="BI44">
            <v>2385</v>
          </cell>
          <cell r="BJ44">
            <v>0</v>
          </cell>
          <cell r="BK44">
            <v>843</v>
          </cell>
          <cell r="BL44">
            <v>614</v>
          </cell>
          <cell r="BM44">
            <v>305</v>
          </cell>
          <cell r="BN44">
            <v>-286</v>
          </cell>
          <cell r="BO44">
            <v>-1451</v>
          </cell>
          <cell r="BP44">
            <v>-437</v>
          </cell>
          <cell r="BQ44">
            <v>71</v>
          </cell>
          <cell r="BR44">
            <v>-1837</v>
          </cell>
          <cell r="BS44">
            <v>0</v>
          </cell>
          <cell r="BT44">
            <v>866</v>
          </cell>
          <cell r="BU44">
            <v>114</v>
          </cell>
          <cell r="BV44">
            <v>5723</v>
          </cell>
          <cell r="BW44">
            <v>-5609</v>
          </cell>
          <cell r="BX44">
            <v>19379</v>
          </cell>
          <cell r="BY44">
            <v>54690</v>
          </cell>
          <cell r="BZ44">
            <v>54578</v>
          </cell>
          <cell r="CA44">
            <v>9416</v>
          </cell>
          <cell r="CB44">
            <v>1050</v>
          </cell>
          <cell r="CC44">
            <v>26687</v>
          </cell>
          <cell r="CD44">
            <v>7588</v>
          </cell>
          <cell r="CE44">
            <v>4076</v>
          </cell>
          <cell r="CF44">
            <v>3855</v>
          </cell>
          <cell r="CG44">
            <v>1100</v>
          </cell>
          <cell r="CH44">
            <v>163040</v>
          </cell>
          <cell r="CI44">
            <v>80933</v>
          </cell>
          <cell r="CJ44">
            <v>4892</v>
          </cell>
          <cell r="CK44">
            <v>48761</v>
          </cell>
          <cell r="CL44">
            <v>-346</v>
          </cell>
          <cell r="CM44">
            <v>2464</v>
          </cell>
          <cell r="CN44">
            <v>3171</v>
          </cell>
          <cell r="CO44">
            <v>18303</v>
          </cell>
          <cell r="CP44">
            <v>158178</v>
          </cell>
          <cell r="CQ44">
            <v>4862</v>
          </cell>
          <cell r="CR44">
            <v>7588</v>
          </cell>
          <cell r="CS44">
            <v>-2726</v>
          </cell>
          <cell r="CT44">
            <v>11410</v>
          </cell>
          <cell r="CU44">
            <v>7588</v>
          </cell>
          <cell r="CV44">
            <v>-434</v>
          </cell>
          <cell r="CW44">
            <v>-399</v>
          </cell>
          <cell r="CX44">
            <v>3158</v>
          </cell>
          <cell r="CY44">
            <v>305</v>
          </cell>
          <cell r="CZ44">
            <v>-6640</v>
          </cell>
          <cell r="DA44">
            <v>-9366</v>
          </cell>
          <cell r="DB44">
            <v>-395</v>
          </cell>
          <cell r="DC44">
            <v>-3712</v>
          </cell>
          <cell r="DD44">
            <v>-1097</v>
          </cell>
          <cell r="DE44">
            <v>-970</v>
          </cell>
          <cell r="DF44">
            <v>1566</v>
          </cell>
          <cell r="DG44">
            <v>4758</v>
          </cell>
          <cell r="DH44">
            <v>66</v>
          </cell>
          <cell r="DI44">
            <v>4824</v>
          </cell>
          <cell r="DJ44">
            <v>172406</v>
          </cell>
          <cell r="DK44">
            <v>57</v>
          </cell>
          <cell r="DL44">
            <v>10876</v>
          </cell>
          <cell r="DM44">
            <v>208</v>
          </cell>
          <cell r="DN44">
            <v>-3855</v>
          </cell>
          <cell r="DO44">
            <v>-4</v>
          </cell>
          <cell r="DP44">
            <v>7168</v>
          </cell>
          <cell r="DQ44">
            <v>731</v>
          </cell>
          <cell r="DR44">
            <v>731</v>
          </cell>
          <cell r="DS44">
            <v>6437</v>
          </cell>
          <cell r="DT44">
            <v>8433</v>
          </cell>
          <cell r="DU44">
            <v>-1996</v>
          </cell>
          <cell r="DV44">
            <v>6448</v>
          </cell>
          <cell r="DW44">
            <v>8433</v>
          </cell>
          <cell r="DX44">
            <v>-393</v>
          </cell>
          <cell r="DY44">
            <v>399</v>
          </cell>
          <cell r="DZ44">
            <v>0</v>
          </cell>
          <cell r="EA44">
            <v>173</v>
          </cell>
          <cell r="EB44">
            <v>2950</v>
          </cell>
          <cell r="EC44">
            <v>954</v>
          </cell>
          <cell r="ED44">
            <v>129</v>
          </cell>
          <cell r="EE44">
            <v>192</v>
          </cell>
          <cell r="EF44">
            <v>-1309</v>
          </cell>
          <cell r="EG44">
            <v>-1</v>
          </cell>
          <cell r="EH44">
            <v>878</v>
          </cell>
          <cell r="EI44">
            <v>-1065</v>
          </cell>
          <cell r="EJ44">
            <v>66</v>
          </cell>
          <cell r="EK44">
            <v>-1131</v>
          </cell>
          <cell r="EL44">
            <v>6214</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17</v>
          </cell>
          <cell r="FI44">
            <v>86</v>
          </cell>
          <cell r="FJ44">
            <v>29</v>
          </cell>
          <cell r="FK44">
            <v>40</v>
          </cell>
          <cell r="FL44">
            <v>40</v>
          </cell>
          <cell r="FM44">
            <v>10</v>
          </cell>
          <cell r="FN44">
            <v>0</v>
          </cell>
          <cell r="FO44">
            <v>30</v>
          </cell>
          <cell r="FP44">
            <v>20</v>
          </cell>
          <cell r="FQ44">
            <v>10</v>
          </cell>
          <cell r="FR44">
            <v>-10</v>
          </cell>
          <cell r="FS44">
            <v>20</v>
          </cell>
          <cell r="FT44">
            <v>14</v>
          </cell>
          <cell r="FU44">
            <v>-6</v>
          </cell>
          <cell r="FV44">
            <v>-6</v>
          </cell>
          <cell r="FW44">
            <v>0</v>
          </cell>
          <cell r="FX44">
            <v>0</v>
          </cell>
          <cell r="FY44">
            <v>0</v>
          </cell>
          <cell r="FZ44">
            <v>0</v>
          </cell>
          <cell r="GA44">
            <v>0</v>
          </cell>
          <cell r="GB44">
            <v>0</v>
          </cell>
          <cell r="GC44">
            <v>0</v>
          </cell>
          <cell r="GD44">
            <v>0</v>
          </cell>
          <cell r="GE44">
            <v>20</v>
          </cell>
          <cell r="GF44">
            <v>54616</v>
          </cell>
          <cell r="GG44">
            <v>54578</v>
          </cell>
          <cell r="GH44">
            <v>9416</v>
          </cell>
          <cell r="GI44">
            <v>1050</v>
          </cell>
          <cell r="GJ44">
            <v>26687</v>
          </cell>
          <cell r="GK44">
            <v>18550</v>
          </cell>
          <cell r="GL44">
            <v>4255</v>
          </cell>
          <cell r="GM44">
            <v>0</v>
          </cell>
          <cell r="GN44">
            <v>1096</v>
          </cell>
          <cell r="GO44">
            <v>170248</v>
          </cell>
          <cell r="GP44">
            <v>80933</v>
          </cell>
          <cell r="GQ44">
            <v>4892</v>
          </cell>
          <cell r="GR44">
            <v>48761</v>
          </cell>
          <cell r="GS44">
            <v>-346</v>
          </cell>
          <cell r="GT44">
            <v>2464</v>
          </cell>
          <cell r="GU44">
            <v>3171</v>
          </cell>
          <cell r="GV44">
            <v>19034</v>
          </cell>
          <cell r="GW44">
            <v>0</v>
          </cell>
          <cell r="GX44">
            <v>158909</v>
          </cell>
          <cell r="GY44">
            <v>11339</v>
          </cell>
          <cell r="GZ44">
            <v>16031</v>
          </cell>
          <cell r="HA44">
            <v>-4692</v>
          </cell>
          <cell r="HB44">
            <v>17878</v>
          </cell>
          <cell r="HC44">
            <v>16031</v>
          </cell>
          <cell r="HD44">
            <v>-827</v>
          </cell>
          <cell r="HE44">
            <v>0</v>
          </cell>
          <cell r="HF44">
            <v>3158</v>
          </cell>
          <cell r="HG44">
            <v>478</v>
          </cell>
          <cell r="HH44">
            <v>-3700</v>
          </cell>
          <cell r="HI44">
            <v>-8392</v>
          </cell>
          <cell r="HJ44">
            <v>-266</v>
          </cell>
          <cell r="HK44">
            <v>-3520</v>
          </cell>
          <cell r="HL44">
            <v>-2392</v>
          </cell>
          <cell r="HM44">
            <v>-971</v>
          </cell>
          <cell r="HN44">
            <v>2444</v>
          </cell>
          <cell r="HO44">
            <v>3687</v>
          </cell>
          <cell r="HP44">
            <v>3687</v>
          </cell>
          <cell r="HQ44">
            <v>178640</v>
          </cell>
          <cell r="HR44">
            <v>153027</v>
          </cell>
          <cell r="HS44">
            <v>8.9</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54616</v>
          </cell>
          <cell r="IV44">
            <v>54578</v>
          </cell>
          <cell r="IW44">
            <v>9416</v>
          </cell>
          <cell r="IX44">
            <v>1050</v>
          </cell>
          <cell r="IY44">
            <v>26687</v>
          </cell>
          <cell r="IZ44">
            <v>18550</v>
          </cell>
          <cell r="JA44">
            <v>4255</v>
          </cell>
          <cell r="JB44">
            <v>0</v>
          </cell>
        </row>
        <row r="45">
          <cell r="A45" t="str">
            <v>1987/1988</v>
          </cell>
          <cell r="B45">
            <v>61432</v>
          </cell>
          <cell r="C45">
            <v>49668</v>
          </cell>
          <cell r="D45">
            <v>2855</v>
          </cell>
          <cell r="E45">
            <v>1106</v>
          </cell>
          <cell r="F45">
            <v>28140</v>
          </cell>
          <cell r="G45">
            <v>5768</v>
          </cell>
          <cell r="H45">
            <v>3767</v>
          </cell>
          <cell r="I45">
            <v>5136</v>
          </cell>
          <cell r="J45">
            <v>1476</v>
          </cell>
          <cell r="K45">
            <v>159348</v>
          </cell>
          <cell r="L45">
            <v>52023</v>
          </cell>
          <cell r="M45">
            <v>4230</v>
          </cell>
          <cell r="N45">
            <v>46436</v>
          </cell>
          <cell r="O45">
            <v>21</v>
          </cell>
          <cell r="P45">
            <v>24440</v>
          </cell>
          <cell r="Q45">
            <v>2691</v>
          </cell>
          <cell r="R45">
            <v>3411</v>
          </cell>
          <cell r="S45">
            <v>18433</v>
          </cell>
          <cell r="T45">
            <v>151685</v>
          </cell>
          <cell r="U45">
            <v>7663</v>
          </cell>
          <cell r="V45">
            <v>5768</v>
          </cell>
          <cell r="W45">
            <v>1895</v>
          </cell>
          <cell r="X45">
            <v>8588</v>
          </cell>
          <cell r="Y45">
            <v>5768</v>
          </cell>
          <cell r="Z45">
            <v>-374</v>
          </cell>
          <cell r="AA45">
            <v>-1504</v>
          </cell>
          <cell r="AB45">
            <v>2328</v>
          </cell>
          <cell r="AC45">
            <v>0</v>
          </cell>
          <cell r="AD45">
            <v>-6278</v>
          </cell>
          <cell r="AE45">
            <v>-4383</v>
          </cell>
          <cell r="AF45">
            <v>51</v>
          </cell>
          <cell r="AG45">
            <v>-5246</v>
          </cell>
          <cell r="AH45">
            <v>-872</v>
          </cell>
          <cell r="AI45">
            <v>-967</v>
          </cell>
          <cell r="AJ45">
            <v>-271</v>
          </cell>
          <cell r="AK45">
            <v>-2922</v>
          </cell>
          <cell r="AL45">
            <v>4092</v>
          </cell>
          <cell r="AM45">
            <v>29</v>
          </cell>
          <cell r="AN45">
            <v>1199</v>
          </cell>
          <cell r="AO45">
            <v>163731</v>
          </cell>
          <cell r="AP45">
            <v>9721</v>
          </cell>
          <cell r="AQ45">
            <v>7409</v>
          </cell>
          <cell r="AR45">
            <v>2616</v>
          </cell>
          <cell r="AS45">
            <v>716</v>
          </cell>
          <cell r="AT45">
            <v>-1565</v>
          </cell>
          <cell r="AU45">
            <v>13</v>
          </cell>
          <cell r="AV45">
            <v>18910</v>
          </cell>
          <cell r="AW45">
            <v>36118</v>
          </cell>
          <cell r="AX45">
            <v>954</v>
          </cell>
          <cell r="AY45">
            <v>4624</v>
          </cell>
          <cell r="AZ45">
            <v>0</v>
          </cell>
          <cell r="BA45">
            <v>24440</v>
          </cell>
          <cell r="BB45">
            <v>0</v>
          </cell>
          <cell r="BC45">
            <v>572</v>
          </cell>
          <cell r="BD45">
            <v>17828</v>
          </cell>
          <cell r="BE45">
            <v>1082</v>
          </cell>
          <cell r="BF45">
            <v>2616</v>
          </cell>
          <cell r="BG45">
            <v>-1534</v>
          </cell>
          <cell r="BH45">
            <v>3089</v>
          </cell>
          <cell r="BI45">
            <v>2616</v>
          </cell>
          <cell r="BJ45">
            <v>0</v>
          </cell>
          <cell r="BK45">
            <v>867</v>
          </cell>
          <cell r="BL45">
            <v>757</v>
          </cell>
          <cell r="BM45">
            <v>327</v>
          </cell>
          <cell r="BN45">
            <v>-36</v>
          </cell>
          <cell r="BO45">
            <v>-1570</v>
          </cell>
          <cell r="BP45">
            <v>-309</v>
          </cell>
          <cell r="BQ45">
            <v>177</v>
          </cell>
          <cell r="BR45">
            <v>-111</v>
          </cell>
          <cell r="BS45">
            <v>1</v>
          </cell>
          <cell r="BT45">
            <v>-111</v>
          </cell>
          <cell r="BU45">
            <v>1217</v>
          </cell>
          <cell r="BV45">
            <v>4092</v>
          </cell>
          <cell r="BW45">
            <v>-2875</v>
          </cell>
          <cell r="BX45">
            <v>20480</v>
          </cell>
          <cell r="BY45">
            <v>61432</v>
          </cell>
          <cell r="BZ45">
            <v>59389</v>
          </cell>
          <cell r="CA45">
            <v>10264</v>
          </cell>
          <cell r="CB45">
            <v>1106</v>
          </cell>
          <cell r="CC45">
            <v>28140</v>
          </cell>
          <cell r="CD45">
            <v>8384</v>
          </cell>
          <cell r="CE45">
            <v>4483</v>
          </cell>
          <cell r="CF45">
            <v>3571</v>
          </cell>
          <cell r="CG45">
            <v>1489</v>
          </cell>
          <cell r="CH45">
            <v>178258</v>
          </cell>
          <cell r="CI45">
            <v>88141</v>
          </cell>
          <cell r="CJ45">
            <v>5184</v>
          </cell>
          <cell r="CK45">
            <v>51060</v>
          </cell>
          <cell r="CL45">
            <v>21</v>
          </cell>
          <cell r="CM45">
            <v>2691</v>
          </cell>
          <cell r="CN45">
            <v>3411</v>
          </cell>
          <cell r="CO45">
            <v>19005</v>
          </cell>
          <cell r="CP45">
            <v>169513</v>
          </cell>
          <cell r="CQ45">
            <v>8745</v>
          </cell>
          <cell r="CR45">
            <v>8384</v>
          </cell>
          <cell r="CS45">
            <v>361</v>
          </cell>
          <cell r="CT45">
            <v>11677</v>
          </cell>
          <cell r="CU45">
            <v>8384</v>
          </cell>
          <cell r="CV45">
            <v>-374</v>
          </cell>
          <cell r="CW45">
            <v>-637</v>
          </cell>
          <cell r="CX45">
            <v>3085</v>
          </cell>
          <cell r="CY45">
            <v>327</v>
          </cell>
          <cell r="CZ45">
            <v>-6314</v>
          </cell>
          <cell r="DA45">
            <v>-5953</v>
          </cell>
          <cell r="DB45">
            <v>-258</v>
          </cell>
          <cell r="DC45">
            <v>-5069</v>
          </cell>
          <cell r="DD45">
            <v>-983</v>
          </cell>
          <cell r="DE45">
            <v>-966</v>
          </cell>
          <cell r="DF45">
            <v>-382</v>
          </cell>
          <cell r="DG45">
            <v>-1705</v>
          </cell>
          <cell r="DH45">
            <v>29</v>
          </cell>
          <cell r="DI45">
            <v>-1676</v>
          </cell>
          <cell r="DJ45">
            <v>184211</v>
          </cell>
          <cell r="DK45">
            <v>103</v>
          </cell>
          <cell r="DL45">
            <v>10302</v>
          </cell>
          <cell r="DM45">
            <v>197</v>
          </cell>
          <cell r="DN45">
            <v>-3571</v>
          </cell>
          <cell r="DO45">
            <v>0</v>
          </cell>
          <cell r="DP45">
            <v>6825</v>
          </cell>
          <cell r="DQ45">
            <v>737</v>
          </cell>
          <cell r="DR45">
            <v>737</v>
          </cell>
          <cell r="DS45">
            <v>6088</v>
          </cell>
          <cell r="DT45">
            <v>10873</v>
          </cell>
          <cell r="DU45">
            <v>-4785</v>
          </cell>
          <cell r="DV45">
            <v>5883</v>
          </cell>
          <cell r="DW45">
            <v>10873</v>
          </cell>
          <cell r="DX45">
            <v>-165</v>
          </cell>
          <cell r="DY45">
            <v>637</v>
          </cell>
          <cell r="DZ45">
            <v>0</v>
          </cell>
          <cell r="EA45">
            <v>194</v>
          </cell>
          <cell r="EB45">
            <v>5986</v>
          </cell>
          <cell r="EC45">
            <v>1201</v>
          </cell>
          <cell r="ED45">
            <v>24</v>
          </cell>
          <cell r="EE45">
            <v>-71</v>
          </cell>
          <cell r="EF45">
            <v>-427</v>
          </cell>
          <cell r="EG45">
            <v>0</v>
          </cell>
          <cell r="EH45">
            <v>159</v>
          </cell>
          <cell r="EI45">
            <v>-1516</v>
          </cell>
          <cell r="EJ45">
            <v>29</v>
          </cell>
          <cell r="EK45">
            <v>-1545</v>
          </cell>
          <cell r="EL45">
            <v>5624</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14</v>
          </cell>
          <cell r="FI45">
            <v>84</v>
          </cell>
          <cell r="FJ45">
            <v>29</v>
          </cell>
          <cell r="FK45">
            <v>41</v>
          </cell>
          <cell r="FL45">
            <v>41</v>
          </cell>
          <cell r="FM45">
            <v>12</v>
          </cell>
          <cell r="FN45">
            <v>0</v>
          </cell>
          <cell r="FO45">
            <v>29</v>
          </cell>
          <cell r="FP45">
            <v>28</v>
          </cell>
          <cell r="FQ45">
            <v>12</v>
          </cell>
          <cell r="FR45">
            <v>-16</v>
          </cell>
          <cell r="FS45">
            <v>13</v>
          </cell>
          <cell r="FT45">
            <v>3</v>
          </cell>
          <cell r="FU45">
            <v>-10</v>
          </cell>
          <cell r="FV45">
            <v>-10</v>
          </cell>
          <cell r="FW45">
            <v>0</v>
          </cell>
          <cell r="FX45">
            <v>0</v>
          </cell>
          <cell r="FY45">
            <v>0</v>
          </cell>
          <cell r="FZ45">
            <v>0</v>
          </cell>
          <cell r="GA45">
            <v>0</v>
          </cell>
          <cell r="GB45">
            <v>0</v>
          </cell>
          <cell r="GC45">
            <v>0</v>
          </cell>
          <cell r="GD45">
            <v>0</v>
          </cell>
          <cell r="GE45">
            <v>28</v>
          </cell>
          <cell r="GF45">
            <v>61315</v>
          </cell>
          <cell r="GG45">
            <v>59389</v>
          </cell>
          <cell r="GH45">
            <v>10264</v>
          </cell>
          <cell r="GI45">
            <v>1106</v>
          </cell>
          <cell r="GJ45">
            <v>28140</v>
          </cell>
          <cell r="GK45">
            <v>18770</v>
          </cell>
          <cell r="GL45">
            <v>4651</v>
          </cell>
          <cell r="GM45">
            <v>0</v>
          </cell>
          <cell r="GN45">
            <v>1489</v>
          </cell>
          <cell r="GO45">
            <v>185124</v>
          </cell>
          <cell r="GP45">
            <v>88141</v>
          </cell>
          <cell r="GQ45">
            <v>5184</v>
          </cell>
          <cell r="GR45">
            <v>51060</v>
          </cell>
          <cell r="GS45">
            <v>21</v>
          </cell>
          <cell r="GT45">
            <v>2691</v>
          </cell>
          <cell r="GU45">
            <v>3411</v>
          </cell>
          <cell r="GV45">
            <v>19742</v>
          </cell>
          <cell r="GW45">
            <v>0</v>
          </cell>
          <cell r="GX45">
            <v>170250</v>
          </cell>
          <cell r="GY45">
            <v>14874</v>
          </cell>
          <cell r="GZ45">
            <v>19269</v>
          </cell>
          <cell r="HA45">
            <v>-4395</v>
          </cell>
          <cell r="HB45">
            <v>17588</v>
          </cell>
          <cell r="HC45">
            <v>19269</v>
          </cell>
          <cell r="HD45">
            <v>-539</v>
          </cell>
          <cell r="HE45">
            <v>0</v>
          </cell>
          <cell r="HF45">
            <v>3085</v>
          </cell>
          <cell r="HG45">
            <v>521</v>
          </cell>
          <cell r="HH45">
            <v>-344</v>
          </cell>
          <cell r="HI45">
            <v>-4739</v>
          </cell>
          <cell r="HJ45">
            <v>-234</v>
          </cell>
          <cell r="HK45">
            <v>-5140</v>
          </cell>
          <cell r="HL45">
            <v>-1407</v>
          </cell>
          <cell r="HM45">
            <v>-966</v>
          </cell>
          <cell r="HN45">
            <v>-223</v>
          </cell>
          <cell r="HO45">
            <v>-3231</v>
          </cell>
          <cell r="HP45">
            <v>-3231</v>
          </cell>
          <cell r="HQ45">
            <v>189863</v>
          </cell>
          <cell r="HR45">
            <v>163731</v>
          </cell>
          <cell r="HS45">
            <v>8.4</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61315</v>
          </cell>
          <cell r="IV45">
            <v>59389</v>
          </cell>
          <cell r="IW45">
            <v>10264</v>
          </cell>
          <cell r="IX45">
            <v>1106</v>
          </cell>
          <cell r="IY45">
            <v>28140</v>
          </cell>
          <cell r="IZ45">
            <v>18770</v>
          </cell>
          <cell r="JA45">
            <v>4651</v>
          </cell>
          <cell r="JB45">
            <v>0</v>
          </cell>
        </row>
        <row r="46">
          <cell r="A46" t="str">
            <v>1988/1989</v>
          </cell>
          <cell r="B46">
            <v>66544</v>
          </cell>
          <cell r="C46">
            <v>54485</v>
          </cell>
          <cell r="D46">
            <v>2971</v>
          </cell>
          <cell r="E46">
            <v>1086</v>
          </cell>
          <cell r="F46">
            <v>31517</v>
          </cell>
          <cell r="G46">
            <v>6319</v>
          </cell>
          <cell r="H46">
            <v>4076</v>
          </cell>
          <cell r="I46">
            <v>5564</v>
          </cell>
          <cell r="J46">
            <v>982</v>
          </cell>
          <cell r="K46">
            <v>173544</v>
          </cell>
          <cell r="L46">
            <v>56210</v>
          </cell>
          <cell r="M46">
            <v>3221</v>
          </cell>
          <cell r="N46">
            <v>46969</v>
          </cell>
          <cell r="O46">
            <v>215</v>
          </cell>
          <cell r="P46">
            <v>24758</v>
          </cell>
          <cell r="Q46">
            <v>2882</v>
          </cell>
          <cell r="R46">
            <v>2692</v>
          </cell>
          <cell r="S46">
            <v>18967</v>
          </cell>
          <cell r="T46">
            <v>155914</v>
          </cell>
          <cell r="U46">
            <v>17630</v>
          </cell>
          <cell r="V46">
            <v>6319</v>
          </cell>
          <cell r="W46">
            <v>11311</v>
          </cell>
          <cell r="X46">
            <v>8863</v>
          </cell>
          <cell r="Y46">
            <v>6319</v>
          </cell>
          <cell r="Z46">
            <v>-302</v>
          </cell>
          <cell r="AA46">
            <v>-1585</v>
          </cell>
          <cell r="AB46">
            <v>2989</v>
          </cell>
          <cell r="AC46">
            <v>0</v>
          </cell>
          <cell r="AD46">
            <v>-6816</v>
          </cell>
          <cell r="AE46">
            <v>4495</v>
          </cell>
          <cell r="AF46">
            <v>-3202</v>
          </cell>
          <cell r="AG46">
            <v>-3120</v>
          </cell>
          <cell r="AH46">
            <v>-115</v>
          </cell>
          <cell r="AI46">
            <v>-1253</v>
          </cell>
          <cell r="AJ46">
            <v>-699</v>
          </cell>
          <cell r="AK46">
            <v>-12884</v>
          </cell>
          <cell r="AL46">
            <v>4941</v>
          </cell>
          <cell r="AM46">
            <v>984</v>
          </cell>
          <cell r="AN46">
            <v>-6959</v>
          </cell>
          <cell r="AO46">
            <v>169049</v>
          </cell>
          <cell r="AP46">
            <v>10592</v>
          </cell>
          <cell r="AQ46">
            <v>8668</v>
          </cell>
          <cell r="AR46">
            <v>2971</v>
          </cell>
          <cell r="AS46">
            <v>942</v>
          </cell>
          <cell r="AT46">
            <v>-725</v>
          </cell>
          <cell r="AU46">
            <v>16</v>
          </cell>
          <cell r="AV46">
            <v>22464</v>
          </cell>
          <cell r="AW46">
            <v>38841</v>
          </cell>
          <cell r="AX46">
            <v>1057</v>
          </cell>
          <cell r="AY46">
            <v>4919</v>
          </cell>
          <cell r="AZ46">
            <v>0</v>
          </cell>
          <cell r="BA46">
            <v>24758</v>
          </cell>
          <cell r="BB46">
            <v>0</v>
          </cell>
          <cell r="BC46">
            <v>668</v>
          </cell>
          <cell r="BD46">
            <v>20727</v>
          </cell>
          <cell r="BE46">
            <v>1737</v>
          </cell>
          <cell r="BF46">
            <v>2971</v>
          </cell>
          <cell r="BG46">
            <v>-1234</v>
          </cell>
          <cell r="BH46">
            <v>2853</v>
          </cell>
          <cell r="BI46">
            <v>2971</v>
          </cell>
          <cell r="BJ46">
            <v>0</v>
          </cell>
          <cell r="BK46">
            <v>933</v>
          </cell>
          <cell r="BL46">
            <v>809</v>
          </cell>
          <cell r="BM46">
            <v>348</v>
          </cell>
          <cell r="BN46">
            <v>590</v>
          </cell>
          <cell r="BO46">
            <v>-644</v>
          </cell>
          <cell r="BP46">
            <v>-229</v>
          </cell>
          <cell r="BQ46">
            <v>103</v>
          </cell>
          <cell r="BR46">
            <v>-108</v>
          </cell>
          <cell r="BS46">
            <v>1</v>
          </cell>
          <cell r="BT46">
            <v>-71</v>
          </cell>
          <cell r="BU46">
            <v>340</v>
          </cell>
          <cell r="BV46">
            <v>4941</v>
          </cell>
          <cell r="BW46">
            <v>-4601</v>
          </cell>
          <cell r="BX46">
            <v>23108</v>
          </cell>
          <cell r="BY46">
            <v>66544</v>
          </cell>
          <cell r="BZ46">
            <v>65077</v>
          </cell>
          <cell r="CA46">
            <v>11639</v>
          </cell>
          <cell r="CB46">
            <v>1086</v>
          </cell>
          <cell r="CC46">
            <v>31517</v>
          </cell>
          <cell r="CD46">
            <v>9290</v>
          </cell>
          <cell r="CE46">
            <v>5018</v>
          </cell>
          <cell r="CF46">
            <v>4839</v>
          </cell>
          <cell r="CG46">
            <v>998</v>
          </cell>
          <cell r="CH46">
            <v>196008</v>
          </cell>
          <cell r="CI46">
            <v>95051</v>
          </cell>
          <cell r="CJ46">
            <v>4278</v>
          </cell>
          <cell r="CK46">
            <v>51888</v>
          </cell>
          <cell r="CL46">
            <v>215</v>
          </cell>
          <cell r="CM46">
            <v>2882</v>
          </cell>
          <cell r="CN46">
            <v>2692</v>
          </cell>
          <cell r="CO46">
            <v>19635</v>
          </cell>
          <cell r="CP46">
            <v>176641</v>
          </cell>
          <cell r="CQ46">
            <v>19367</v>
          </cell>
          <cell r="CR46">
            <v>9290</v>
          </cell>
          <cell r="CS46">
            <v>10077</v>
          </cell>
          <cell r="CT46">
            <v>11716</v>
          </cell>
          <cell r="CU46">
            <v>9290</v>
          </cell>
          <cell r="CV46">
            <v>-302</v>
          </cell>
          <cell r="CW46">
            <v>-652</v>
          </cell>
          <cell r="CX46">
            <v>3798</v>
          </cell>
          <cell r="CY46">
            <v>348</v>
          </cell>
          <cell r="CZ46">
            <v>-6226</v>
          </cell>
          <cell r="DA46">
            <v>3851</v>
          </cell>
          <cell r="DB46">
            <v>-3431</v>
          </cell>
          <cell r="DC46">
            <v>-3017</v>
          </cell>
          <cell r="DD46">
            <v>-223</v>
          </cell>
          <cell r="DE46">
            <v>-1252</v>
          </cell>
          <cell r="DF46">
            <v>-770</v>
          </cell>
          <cell r="DG46">
            <v>-12544</v>
          </cell>
          <cell r="DH46">
            <v>984</v>
          </cell>
          <cell r="DI46">
            <v>-11560</v>
          </cell>
          <cell r="DJ46">
            <v>192157</v>
          </cell>
          <cell r="DK46">
            <v>102</v>
          </cell>
          <cell r="DL46">
            <v>11306</v>
          </cell>
          <cell r="DM46">
            <v>282</v>
          </cell>
          <cell r="DN46">
            <v>-4839</v>
          </cell>
          <cell r="DO46">
            <v>0</v>
          </cell>
          <cell r="DP46">
            <v>6647</v>
          </cell>
          <cell r="DQ46">
            <v>521</v>
          </cell>
          <cell r="DR46">
            <v>521</v>
          </cell>
          <cell r="DS46">
            <v>6126</v>
          </cell>
          <cell r="DT46">
            <v>11303</v>
          </cell>
          <cell r="DU46">
            <v>-5177</v>
          </cell>
          <cell r="DV46">
            <v>4521</v>
          </cell>
          <cell r="DW46">
            <v>11303</v>
          </cell>
          <cell r="DX46">
            <v>386</v>
          </cell>
          <cell r="DY46">
            <v>652</v>
          </cell>
          <cell r="DZ46">
            <v>0</v>
          </cell>
          <cell r="EA46">
            <v>217</v>
          </cell>
          <cell r="EB46">
            <v>7265</v>
          </cell>
          <cell r="EC46">
            <v>2088</v>
          </cell>
          <cell r="ED46">
            <v>-55</v>
          </cell>
          <cell r="EE46">
            <v>154</v>
          </cell>
          <cell r="EF46">
            <v>-485</v>
          </cell>
          <cell r="EG46">
            <v>0</v>
          </cell>
          <cell r="EH46">
            <v>547</v>
          </cell>
          <cell r="EI46">
            <v>-1927</v>
          </cell>
          <cell r="EJ46">
            <v>984</v>
          </cell>
          <cell r="EK46">
            <v>-2911</v>
          </cell>
          <cell r="EL46">
            <v>4559</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0</v>
          </cell>
          <cell r="FD46">
            <v>0</v>
          </cell>
          <cell r="FE46">
            <v>0</v>
          </cell>
          <cell r="FF46">
            <v>0</v>
          </cell>
          <cell r="FG46">
            <v>0</v>
          </cell>
          <cell r="FH46">
            <v>13</v>
          </cell>
          <cell r="FI46">
            <v>169</v>
          </cell>
          <cell r="FJ46">
            <v>58</v>
          </cell>
          <cell r="FK46">
            <v>98</v>
          </cell>
          <cell r="FL46">
            <v>98</v>
          </cell>
          <cell r="FM46">
            <v>16</v>
          </cell>
          <cell r="FN46">
            <v>0</v>
          </cell>
          <cell r="FO46">
            <v>82</v>
          </cell>
          <cell r="FP46">
            <v>29</v>
          </cell>
          <cell r="FQ46">
            <v>16</v>
          </cell>
          <cell r="FR46">
            <v>-13</v>
          </cell>
          <cell r="FS46">
            <v>69</v>
          </cell>
          <cell r="FT46">
            <v>36</v>
          </cell>
          <cell r="FU46">
            <v>-33</v>
          </cell>
          <cell r="FV46">
            <v>-33</v>
          </cell>
          <cell r="FW46">
            <v>0</v>
          </cell>
          <cell r="FX46">
            <v>0</v>
          </cell>
          <cell r="FY46">
            <v>0</v>
          </cell>
          <cell r="FZ46">
            <v>0</v>
          </cell>
          <cell r="GA46">
            <v>0</v>
          </cell>
          <cell r="GB46">
            <v>0</v>
          </cell>
          <cell r="GC46">
            <v>0</v>
          </cell>
          <cell r="GD46">
            <v>0</v>
          </cell>
          <cell r="GE46">
            <v>29</v>
          </cell>
          <cell r="GF46">
            <v>66429</v>
          </cell>
          <cell r="GG46">
            <v>65077</v>
          </cell>
          <cell r="GH46">
            <v>11639</v>
          </cell>
          <cell r="GI46">
            <v>1086</v>
          </cell>
          <cell r="GJ46">
            <v>31517</v>
          </cell>
          <cell r="GK46">
            <v>20765</v>
          </cell>
          <cell r="GL46">
            <v>5242</v>
          </cell>
          <cell r="GM46">
            <v>0</v>
          </cell>
          <cell r="GN46">
            <v>998</v>
          </cell>
          <cell r="GO46">
            <v>202753</v>
          </cell>
          <cell r="GP46">
            <v>95051</v>
          </cell>
          <cell r="GQ46">
            <v>4278</v>
          </cell>
          <cell r="GR46">
            <v>51888</v>
          </cell>
          <cell r="GS46">
            <v>215</v>
          </cell>
          <cell r="GT46">
            <v>2882</v>
          </cell>
          <cell r="GU46">
            <v>2692</v>
          </cell>
          <cell r="GV46">
            <v>20156</v>
          </cell>
          <cell r="GW46">
            <v>0</v>
          </cell>
          <cell r="GX46">
            <v>177162</v>
          </cell>
          <cell r="GY46">
            <v>25591</v>
          </cell>
          <cell r="GZ46">
            <v>20609</v>
          </cell>
          <cell r="HA46">
            <v>4982</v>
          </cell>
          <cell r="HB46">
            <v>16266</v>
          </cell>
          <cell r="HC46">
            <v>20609</v>
          </cell>
          <cell r="HD46">
            <v>84</v>
          </cell>
          <cell r="HE46">
            <v>0</v>
          </cell>
          <cell r="HF46">
            <v>3798</v>
          </cell>
          <cell r="HG46">
            <v>565</v>
          </cell>
          <cell r="HH46">
            <v>1026</v>
          </cell>
          <cell r="HI46">
            <v>6008</v>
          </cell>
          <cell r="HJ46">
            <v>-3486</v>
          </cell>
          <cell r="HK46">
            <v>-2863</v>
          </cell>
          <cell r="HL46">
            <v>-672</v>
          </cell>
          <cell r="HM46">
            <v>-1252</v>
          </cell>
          <cell r="HN46">
            <v>-223</v>
          </cell>
          <cell r="HO46">
            <v>-14504</v>
          </cell>
          <cell r="HP46">
            <v>-14504</v>
          </cell>
          <cell r="HQ46">
            <v>196745</v>
          </cell>
          <cell r="HR46">
            <v>169049</v>
          </cell>
          <cell r="HS46">
            <v>7.6</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66429</v>
          </cell>
          <cell r="IV46">
            <v>65077</v>
          </cell>
          <cell r="IW46">
            <v>11639</v>
          </cell>
          <cell r="IX46">
            <v>1086</v>
          </cell>
          <cell r="IY46">
            <v>31517</v>
          </cell>
          <cell r="IZ46">
            <v>20765</v>
          </cell>
          <cell r="JA46">
            <v>5242</v>
          </cell>
          <cell r="JB46">
            <v>0</v>
          </cell>
        </row>
        <row r="47">
          <cell r="A47" t="str">
            <v>1989/1990</v>
          </cell>
          <cell r="B47">
            <v>74580</v>
          </cell>
          <cell r="C47">
            <v>57827</v>
          </cell>
          <cell r="D47">
            <v>3167</v>
          </cell>
          <cell r="E47">
            <v>1242</v>
          </cell>
          <cell r="F47">
            <v>33519</v>
          </cell>
          <cell r="G47">
            <v>7147</v>
          </cell>
          <cell r="H47">
            <v>5069</v>
          </cell>
          <cell r="I47">
            <v>5539</v>
          </cell>
          <cell r="J47">
            <v>1000</v>
          </cell>
          <cell r="K47">
            <v>189090</v>
          </cell>
          <cell r="L47">
            <v>61686</v>
          </cell>
          <cell r="M47">
            <v>3327</v>
          </cell>
          <cell r="N47">
            <v>50227</v>
          </cell>
          <cell r="O47">
            <v>112</v>
          </cell>
          <cell r="P47">
            <v>25800</v>
          </cell>
          <cell r="Q47">
            <v>3729</v>
          </cell>
          <cell r="R47">
            <v>3991</v>
          </cell>
          <cell r="S47">
            <v>19773</v>
          </cell>
          <cell r="T47">
            <v>168645</v>
          </cell>
          <cell r="U47">
            <v>20445</v>
          </cell>
          <cell r="V47">
            <v>7147</v>
          </cell>
          <cell r="W47">
            <v>13298</v>
          </cell>
          <cell r="X47">
            <v>10791</v>
          </cell>
          <cell r="Y47">
            <v>7147</v>
          </cell>
          <cell r="Z47">
            <v>-101</v>
          </cell>
          <cell r="AA47">
            <v>-6142</v>
          </cell>
          <cell r="AB47">
            <v>3185</v>
          </cell>
          <cell r="AC47">
            <v>0</v>
          </cell>
          <cell r="AD47">
            <v>-12870</v>
          </cell>
          <cell r="AE47">
            <v>428</v>
          </cell>
          <cell r="AF47">
            <v>-5858</v>
          </cell>
          <cell r="AG47">
            <v>2656</v>
          </cell>
          <cell r="AH47">
            <v>1780</v>
          </cell>
          <cell r="AI47">
            <v>-1804</v>
          </cell>
          <cell r="AJ47">
            <v>-660</v>
          </cell>
          <cell r="AK47">
            <v>-4314</v>
          </cell>
          <cell r="AL47">
            <v>2262</v>
          </cell>
          <cell r="AM47">
            <v>-2523</v>
          </cell>
          <cell r="AN47">
            <v>-4575</v>
          </cell>
          <cell r="AO47">
            <v>188662</v>
          </cell>
          <cell r="AP47">
            <v>11275</v>
          </cell>
          <cell r="AQ47">
            <v>9690</v>
          </cell>
          <cell r="AR47">
            <v>3538</v>
          </cell>
          <cell r="AS47">
            <v>1408</v>
          </cell>
          <cell r="AT47">
            <v>-2088</v>
          </cell>
          <cell r="AU47">
            <v>20</v>
          </cell>
          <cell r="AV47">
            <v>23843</v>
          </cell>
          <cell r="AW47">
            <v>41923</v>
          </cell>
          <cell r="AX47">
            <v>981</v>
          </cell>
          <cell r="AY47">
            <v>5459</v>
          </cell>
          <cell r="AZ47">
            <v>0</v>
          </cell>
          <cell r="BA47">
            <v>25800</v>
          </cell>
          <cell r="BB47">
            <v>0</v>
          </cell>
          <cell r="BC47">
            <v>755</v>
          </cell>
          <cell r="BD47">
            <v>23318</v>
          </cell>
          <cell r="BE47">
            <v>525</v>
          </cell>
          <cell r="BF47">
            <v>3538</v>
          </cell>
          <cell r="BG47">
            <v>-3013</v>
          </cell>
          <cell r="BH47">
            <v>4839</v>
          </cell>
          <cell r="BI47">
            <v>3538</v>
          </cell>
          <cell r="BJ47">
            <v>0</v>
          </cell>
          <cell r="BK47">
            <v>2181</v>
          </cell>
          <cell r="BL47">
            <v>885</v>
          </cell>
          <cell r="BM47">
            <v>387</v>
          </cell>
          <cell r="BN47">
            <v>382</v>
          </cell>
          <cell r="BO47">
            <v>-2631</v>
          </cell>
          <cell r="BP47">
            <v>-185</v>
          </cell>
          <cell r="BQ47">
            <v>138</v>
          </cell>
          <cell r="BR47">
            <v>-5</v>
          </cell>
          <cell r="BS47">
            <v>-1</v>
          </cell>
          <cell r="BT47">
            <v>-1246</v>
          </cell>
          <cell r="BU47">
            <v>1332</v>
          </cell>
          <cell r="BV47">
            <v>2262</v>
          </cell>
          <cell r="BW47">
            <v>-930</v>
          </cell>
          <cell r="BX47">
            <v>26474</v>
          </cell>
          <cell r="BY47">
            <v>74580</v>
          </cell>
          <cell r="BZ47">
            <v>69102</v>
          </cell>
          <cell r="CA47">
            <v>12857</v>
          </cell>
          <cell r="CB47">
            <v>1242</v>
          </cell>
          <cell r="CC47">
            <v>33519</v>
          </cell>
          <cell r="CD47">
            <v>10685</v>
          </cell>
          <cell r="CE47">
            <v>6477</v>
          </cell>
          <cell r="CF47">
            <v>3451</v>
          </cell>
          <cell r="CG47">
            <v>1020</v>
          </cell>
          <cell r="CH47">
            <v>212933</v>
          </cell>
          <cell r="CI47">
            <v>103609</v>
          </cell>
          <cell r="CJ47">
            <v>4308</v>
          </cell>
          <cell r="CK47">
            <v>55686</v>
          </cell>
          <cell r="CL47">
            <v>112</v>
          </cell>
          <cell r="CM47">
            <v>3729</v>
          </cell>
          <cell r="CN47">
            <v>3991</v>
          </cell>
          <cell r="CO47">
            <v>20528</v>
          </cell>
          <cell r="CP47">
            <v>191963</v>
          </cell>
          <cell r="CQ47">
            <v>20970</v>
          </cell>
          <cell r="CR47">
            <v>10685</v>
          </cell>
          <cell r="CS47">
            <v>10285</v>
          </cell>
          <cell r="CT47">
            <v>15630</v>
          </cell>
          <cell r="CU47">
            <v>10685</v>
          </cell>
          <cell r="CV47">
            <v>-101</v>
          </cell>
          <cell r="CW47">
            <v>-3961</v>
          </cell>
          <cell r="CX47">
            <v>4070</v>
          </cell>
          <cell r="CY47">
            <v>387</v>
          </cell>
          <cell r="CZ47">
            <v>-12488</v>
          </cell>
          <cell r="DA47">
            <v>-2203</v>
          </cell>
          <cell r="DB47">
            <v>-6043</v>
          </cell>
          <cell r="DC47">
            <v>2794</v>
          </cell>
          <cell r="DD47">
            <v>1775</v>
          </cell>
          <cell r="DE47">
            <v>-1805</v>
          </cell>
          <cell r="DF47">
            <v>-1906</v>
          </cell>
          <cell r="DG47">
            <v>-2982</v>
          </cell>
          <cell r="DH47">
            <v>-2523</v>
          </cell>
          <cell r="DI47">
            <v>-5505</v>
          </cell>
          <cell r="DJ47">
            <v>215136</v>
          </cell>
          <cell r="DK47">
            <v>161</v>
          </cell>
          <cell r="DL47">
            <v>9040</v>
          </cell>
          <cell r="DM47">
            <v>296</v>
          </cell>
          <cell r="DN47">
            <v>-3451</v>
          </cell>
          <cell r="DO47">
            <v>0</v>
          </cell>
          <cell r="DP47">
            <v>5724</v>
          </cell>
          <cell r="DQ47">
            <v>396</v>
          </cell>
          <cell r="DR47">
            <v>396</v>
          </cell>
          <cell r="DS47">
            <v>5328</v>
          </cell>
          <cell r="DT47">
            <v>11775</v>
          </cell>
          <cell r="DU47">
            <v>-6447</v>
          </cell>
          <cell r="DV47">
            <v>6792</v>
          </cell>
          <cell r="DW47">
            <v>11775</v>
          </cell>
          <cell r="DX47">
            <v>-47</v>
          </cell>
          <cell r="DY47">
            <v>3961</v>
          </cell>
          <cell r="DZ47">
            <v>0</v>
          </cell>
          <cell r="EA47">
            <v>255</v>
          </cell>
          <cell r="EB47">
            <v>9246</v>
          </cell>
          <cell r="EC47">
            <v>2799</v>
          </cell>
          <cell r="ED47">
            <v>152</v>
          </cell>
          <cell r="EE47">
            <v>333</v>
          </cell>
          <cell r="EF47">
            <v>-653</v>
          </cell>
          <cell r="EG47">
            <v>0</v>
          </cell>
          <cell r="EH47">
            <v>-956</v>
          </cell>
          <cell r="EI47">
            <v>-3923</v>
          </cell>
          <cell r="EJ47">
            <v>-2523</v>
          </cell>
          <cell r="EK47">
            <v>-1400</v>
          </cell>
          <cell r="EL47">
            <v>2925</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18</v>
          </cell>
          <cell r="FI47">
            <v>151</v>
          </cell>
          <cell r="FJ47">
            <v>74</v>
          </cell>
          <cell r="FK47">
            <v>59</v>
          </cell>
          <cell r="FL47">
            <v>59</v>
          </cell>
          <cell r="FM47">
            <v>23</v>
          </cell>
          <cell r="FN47">
            <v>0</v>
          </cell>
          <cell r="FO47">
            <v>36</v>
          </cell>
          <cell r="FP47">
            <v>25</v>
          </cell>
          <cell r="FQ47">
            <v>23</v>
          </cell>
          <cell r="FR47">
            <v>-2</v>
          </cell>
          <cell r="FS47">
            <v>34</v>
          </cell>
          <cell r="FT47">
            <v>-51</v>
          </cell>
          <cell r="FU47">
            <v>-85</v>
          </cell>
          <cell r="FV47">
            <v>-85</v>
          </cell>
          <cell r="FW47">
            <v>0</v>
          </cell>
          <cell r="FX47">
            <v>0</v>
          </cell>
          <cell r="FY47">
            <v>0</v>
          </cell>
          <cell r="FZ47">
            <v>0</v>
          </cell>
          <cell r="GA47">
            <v>0</v>
          </cell>
          <cell r="GB47">
            <v>0</v>
          </cell>
          <cell r="GC47">
            <v>0</v>
          </cell>
          <cell r="GD47">
            <v>0</v>
          </cell>
          <cell r="GE47">
            <v>25</v>
          </cell>
          <cell r="GF47">
            <v>74401</v>
          </cell>
          <cell r="GG47">
            <v>69102</v>
          </cell>
          <cell r="GH47">
            <v>12857</v>
          </cell>
          <cell r="GI47">
            <v>1242</v>
          </cell>
          <cell r="GJ47">
            <v>33519</v>
          </cell>
          <cell r="GK47">
            <v>19876</v>
          </cell>
          <cell r="GL47">
            <v>6699</v>
          </cell>
          <cell r="GM47">
            <v>0</v>
          </cell>
          <cell r="GN47">
            <v>1020</v>
          </cell>
          <cell r="GO47">
            <v>218716</v>
          </cell>
          <cell r="GP47">
            <v>103609</v>
          </cell>
          <cell r="GQ47">
            <v>4308</v>
          </cell>
          <cell r="GR47">
            <v>55686</v>
          </cell>
          <cell r="GS47">
            <v>112</v>
          </cell>
          <cell r="GT47">
            <v>3729</v>
          </cell>
          <cell r="GU47">
            <v>3991</v>
          </cell>
          <cell r="GV47">
            <v>20924</v>
          </cell>
          <cell r="GW47">
            <v>0</v>
          </cell>
          <cell r="GX47">
            <v>192359</v>
          </cell>
          <cell r="GY47">
            <v>26357</v>
          </cell>
          <cell r="GZ47">
            <v>22483</v>
          </cell>
          <cell r="HA47">
            <v>3874</v>
          </cell>
          <cell r="HB47">
            <v>22447</v>
          </cell>
          <cell r="HC47">
            <v>22483</v>
          </cell>
          <cell r="HD47">
            <v>-148</v>
          </cell>
          <cell r="HE47">
            <v>0</v>
          </cell>
          <cell r="HF47">
            <v>4070</v>
          </cell>
          <cell r="HG47">
            <v>642</v>
          </cell>
          <cell r="HH47">
            <v>-3244</v>
          </cell>
          <cell r="HI47">
            <v>630</v>
          </cell>
          <cell r="HJ47">
            <v>-5891</v>
          </cell>
          <cell r="HK47">
            <v>3127</v>
          </cell>
          <cell r="HL47">
            <v>1071</v>
          </cell>
          <cell r="HM47">
            <v>-1805</v>
          </cell>
          <cell r="HN47">
            <v>-2862</v>
          </cell>
          <cell r="HO47">
            <v>-6990</v>
          </cell>
          <cell r="HP47">
            <v>-6990</v>
          </cell>
          <cell r="HQ47">
            <v>218086</v>
          </cell>
          <cell r="HR47">
            <v>188662</v>
          </cell>
          <cell r="HS47">
            <v>6.7</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74401</v>
          </cell>
          <cell r="IV47">
            <v>69102</v>
          </cell>
          <cell r="IW47">
            <v>12857</v>
          </cell>
          <cell r="IX47">
            <v>1242</v>
          </cell>
          <cell r="IY47">
            <v>33519</v>
          </cell>
          <cell r="IZ47">
            <v>19876</v>
          </cell>
          <cell r="JA47">
            <v>6699</v>
          </cell>
          <cell r="JB47">
            <v>0</v>
          </cell>
        </row>
        <row r="48">
          <cell r="A48" t="str">
            <v>1990/1991</v>
          </cell>
          <cell r="B48">
            <v>80215</v>
          </cell>
          <cell r="C48">
            <v>73098</v>
          </cell>
          <cell r="D48">
            <v>3303</v>
          </cell>
          <cell r="E48">
            <v>1266</v>
          </cell>
          <cell r="F48">
            <v>35006</v>
          </cell>
          <cell r="G48">
            <v>7859</v>
          </cell>
          <cell r="H48">
            <v>5302</v>
          </cell>
          <cell r="I48">
            <v>4957</v>
          </cell>
          <cell r="J48">
            <v>868</v>
          </cell>
          <cell r="K48">
            <v>211874</v>
          </cell>
          <cell r="L48">
            <v>68247</v>
          </cell>
          <cell r="M48">
            <v>4333</v>
          </cell>
          <cell r="N48">
            <v>55417</v>
          </cell>
          <cell r="O48">
            <v>-769</v>
          </cell>
          <cell r="P48">
            <v>41190</v>
          </cell>
          <cell r="Q48">
            <v>3517</v>
          </cell>
          <cell r="R48">
            <v>4733</v>
          </cell>
          <cell r="S48">
            <v>19472</v>
          </cell>
          <cell r="T48">
            <v>196140</v>
          </cell>
          <cell r="U48">
            <v>15734</v>
          </cell>
          <cell r="V48">
            <v>7859</v>
          </cell>
          <cell r="W48">
            <v>7875</v>
          </cell>
          <cell r="X48">
            <v>12326</v>
          </cell>
          <cell r="Y48">
            <v>7859</v>
          </cell>
          <cell r="Z48">
            <v>222</v>
          </cell>
          <cell r="AA48">
            <v>-6749</v>
          </cell>
          <cell r="AB48">
            <v>3883</v>
          </cell>
          <cell r="AC48">
            <v>0</v>
          </cell>
          <cell r="AD48">
            <v>-15321</v>
          </cell>
          <cell r="AE48">
            <v>-7446</v>
          </cell>
          <cell r="AF48">
            <v>-504</v>
          </cell>
          <cell r="AG48">
            <v>-5620</v>
          </cell>
          <cell r="AH48">
            <v>-1232</v>
          </cell>
          <cell r="AI48">
            <v>-2181</v>
          </cell>
          <cell r="AJ48">
            <v>-1001</v>
          </cell>
          <cell r="AK48">
            <v>-3092</v>
          </cell>
          <cell r="AL48">
            <v>1472</v>
          </cell>
          <cell r="AM48">
            <v>-1015</v>
          </cell>
          <cell r="AN48">
            <v>-2635</v>
          </cell>
          <cell r="AO48">
            <v>219320</v>
          </cell>
          <cell r="AP48">
            <v>55</v>
          </cell>
          <cell r="AQ48">
            <v>11799</v>
          </cell>
          <cell r="AR48">
            <v>3859</v>
          </cell>
          <cell r="AS48">
            <v>1149</v>
          </cell>
          <cell r="AT48">
            <v>-1289</v>
          </cell>
          <cell r="AU48">
            <v>25</v>
          </cell>
          <cell r="AV48">
            <v>15598</v>
          </cell>
          <cell r="AW48">
            <v>46854</v>
          </cell>
          <cell r="AX48">
            <v>552</v>
          </cell>
          <cell r="AY48">
            <v>6406</v>
          </cell>
          <cell r="AZ48">
            <v>0</v>
          </cell>
          <cell r="BA48">
            <v>41190</v>
          </cell>
          <cell r="BB48">
            <v>0</v>
          </cell>
          <cell r="BC48">
            <v>740</v>
          </cell>
          <cell r="BD48">
            <v>13362</v>
          </cell>
          <cell r="BE48">
            <v>2236</v>
          </cell>
          <cell r="BF48">
            <v>3859</v>
          </cell>
          <cell r="BG48">
            <v>-1623</v>
          </cell>
          <cell r="BH48">
            <v>4632</v>
          </cell>
          <cell r="BI48">
            <v>3859</v>
          </cell>
          <cell r="BJ48">
            <v>0</v>
          </cell>
          <cell r="BK48">
            <v>2067</v>
          </cell>
          <cell r="BL48">
            <v>863</v>
          </cell>
          <cell r="BM48">
            <v>267</v>
          </cell>
          <cell r="BN48">
            <v>698</v>
          </cell>
          <cell r="BO48">
            <v>-925</v>
          </cell>
          <cell r="BP48">
            <v>-259</v>
          </cell>
          <cell r="BQ48">
            <v>6</v>
          </cell>
          <cell r="BR48">
            <v>1995</v>
          </cell>
          <cell r="BS48">
            <v>1</v>
          </cell>
          <cell r="BT48">
            <v>663</v>
          </cell>
          <cell r="BU48">
            <v>3331</v>
          </cell>
          <cell r="BV48">
            <v>1472</v>
          </cell>
          <cell r="BW48">
            <v>1859</v>
          </cell>
          <cell r="BX48">
            <v>16523</v>
          </cell>
          <cell r="BY48">
            <v>80215</v>
          </cell>
          <cell r="BZ48">
            <v>73153</v>
          </cell>
          <cell r="CA48">
            <v>15102</v>
          </cell>
          <cell r="CB48">
            <v>1266</v>
          </cell>
          <cell r="CC48">
            <v>35006</v>
          </cell>
          <cell r="CD48">
            <v>11718</v>
          </cell>
          <cell r="CE48">
            <v>6451</v>
          </cell>
          <cell r="CF48">
            <v>3668</v>
          </cell>
          <cell r="CG48">
            <v>893</v>
          </cell>
          <cell r="CH48">
            <v>227472</v>
          </cell>
          <cell r="CI48">
            <v>115101</v>
          </cell>
          <cell r="CJ48">
            <v>4885</v>
          </cell>
          <cell r="CK48">
            <v>61823</v>
          </cell>
          <cell r="CL48">
            <v>-769</v>
          </cell>
          <cell r="CM48">
            <v>3517</v>
          </cell>
          <cell r="CN48">
            <v>4733</v>
          </cell>
          <cell r="CO48">
            <v>20212</v>
          </cell>
          <cell r="CP48">
            <v>209502</v>
          </cell>
          <cell r="CQ48">
            <v>17970</v>
          </cell>
          <cell r="CR48">
            <v>11718</v>
          </cell>
          <cell r="CS48">
            <v>6252</v>
          </cell>
          <cell r="CT48">
            <v>16958</v>
          </cell>
          <cell r="CU48">
            <v>11718</v>
          </cell>
          <cell r="CV48">
            <v>222</v>
          </cell>
          <cell r="CW48">
            <v>-4682</v>
          </cell>
          <cell r="CX48">
            <v>4746</v>
          </cell>
          <cell r="CY48">
            <v>267</v>
          </cell>
          <cell r="CZ48">
            <v>-14623</v>
          </cell>
          <cell r="DA48">
            <v>-8371</v>
          </cell>
          <cell r="DB48">
            <v>-763</v>
          </cell>
          <cell r="DC48">
            <v>-5614</v>
          </cell>
          <cell r="DD48">
            <v>763</v>
          </cell>
          <cell r="DE48">
            <v>-2180</v>
          </cell>
          <cell r="DF48">
            <v>-338</v>
          </cell>
          <cell r="DG48">
            <v>239</v>
          </cell>
          <cell r="DH48">
            <v>-1015</v>
          </cell>
          <cell r="DI48">
            <v>-776</v>
          </cell>
          <cell r="DJ48">
            <v>235843</v>
          </cell>
          <cell r="DK48">
            <v>451</v>
          </cell>
          <cell r="DL48">
            <v>6791</v>
          </cell>
          <cell r="DM48">
            <v>248</v>
          </cell>
          <cell r="DN48">
            <v>-3668</v>
          </cell>
          <cell r="DO48">
            <v>0</v>
          </cell>
          <cell r="DP48">
            <v>2920</v>
          </cell>
          <cell r="DQ48">
            <v>248</v>
          </cell>
          <cell r="DR48">
            <v>248</v>
          </cell>
          <cell r="DS48">
            <v>2672</v>
          </cell>
          <cell r="DT48">
            <v>10462</v>
          </cell>
          <cell r="DU48">
            <v>-7790</v>
          </cell>
          <cell r="DV48">
            <v>5680</v>
          </cell>
          <cell r="DW48">
            <v>10462</v>
          </cell>
          <cell r="DX48">
            <v>-146</v>
          </cell>
          <cell r="DY48">
            <v>4682</v>
          </cell>
          <cell r="DZ48">
            <v>0</v>
          </cell>
          <cell r="EA48">
            <v>247</v>
          </cell>
          <cell r="EB48">
            <v>9857</v>
          </cell>
          <cell r="EC48">
            <v>2067</v>
          </cell>
          <cell r="ED48">
            <v>92</v>
          </cell>
          <cell r="EE48">
            <v>144</v>
          </cell>
          <cell r="EF48">
            <v>986</v>
          </cell>
          <cell r="EG48">
            <v>0</v>
          </cell>
          <cell r="EH48">
            <v>-180</v>
          </cell>
          <cell r="EI48">
            <v>-1025</v>
          </cell>
          <cell r="EJ48">
            <v>-1015</v>
          </cell>
          <cell r="EK48">
            <v>-10</v>
          </cell>
          <cell r="EL48">
            <v>853</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22</v>
          </cell>
          <cell r="FI48">
            <v>181</v>
          </cell>
          <cell r="FJ48">
            <v>78</v>
          </cell>
          <cell r="FK48">
            <v>81</v>
          </cell>
          <cell r="FL48">
            <v>81</v>
          </cell>
          <cell r="FM48">
            <v>17</v>
          </cell>
          <cell r="FN48">
            <v>0</v>
          </cell>
          <cell r="FO48">
            <v>64</v>
          </cell>
          <cell r="FP48">
            <v>25</v>
          </cell>
          <cell r="FQ48">
            <v>17</v>
          </cell>
          <cell r="FR48">
            <v>-8</v>
          </cell>
          <cell r="FS48">
            <v>56</v>
          </cell>
          <cell r="FT48">
            <v>-9</v>
          </cell>
          <cell r="FU48">
            <v>-65</v>
          </cell>
          <cell r="FV48">
            <v>-65</v>
          </cell>
          <cell r="FW48">
            <v>0</v>
          </cell>
          <cell r="FX48">
            <v>0</v>
          </cell>
          <cell r="FY48">
            <v>0</v>
          </cell>
          <cell r="FZ48">
            <v>0</v>
          </cell>
          <cell r="GA48">
            <v>0</v>
          </cell>
          <cell r="GB48">
            <v>0</v>
          </cell>
          <cell r="GC48">
            <v>0</v>
          </cell>
          <cell r="GD48">
            <v>0</v>
          </cell>
          <cell r="GE48">
            <v>25</v>
          </cell>
          <cell r="GF48">
            <v>79742</v>
          </cell>
          <cell r="GG48">
            <v>73153</v>
          </cell>
          <cell r="GH48">
            <v>15102</v>
          </cell>
          <cell r="GI48">
            <v>1266</v>
          </cell>
          <cell r="GJ48">
            <v>35006</v>
          </cell>
          <cell r="GK48">
            <v>18690</v>
          </cell>
          <cell r="GL48">
            <v>6621</v>
          </cell>
          <cell r="GM48">
            <v>0</v>
          </cell>
          <cell r="GN48">
            <v>893</v>
          </cell>
          <cell r="GO48">
            <v>230473</v>
          </cell>
          <cell r="GP48">
            <v>115101</v>
          </cell>
          <cell r="GQ48">
            <v>4885</v>
          </cell>
          <cell r="GR48">
            <v>61823</v>
          </cell>
          <cell r="GS48">
            <v>-769</v>
          </cell>
          <cell r="GT48">
            <v>3517</v>
          </cell>
          <cell r="GU48">
            <v>4733</v>
          </cell>
          <cell r="GV48">
            <v>20460</v>
          </cell>
          <cell r="GW48">
            <v>0</v>
          </cell>
          <cell r="GX48">
            <v>209750</v>
          </cell>
          <cell r="GY48">
            <v>20723</v>
          </cell>
          <cell r="GZ48">
            <v>22197</v>
          </cell>
          <cell r="HA48">
            <v>-1474</v>
          </cell>
          <cell r="HB48">
            <v>22663</v>
          </cell>
          <cell r="HC48">
            <v>22197</v>
          </cell>
          <cell r="HD48">
            <v>76</v>
          </cell>
          <cell r="HE48">
            <v>0</v>
          </cell>
          <cell r="HF48">
            <v>4746</v>
          </cell>
          <cell r="HG48">
            <v>514</v>
          </cell>
          <cell r="HH48">
            <v>-4774</v>
          </cell>
          <cell r="HI48">
            <v>-6248</v>
          </cell>
          <cell r="HJ48">
            <v>-671</v>
          </cell>
          <cell r="HK48">
            <v>-5470</v>
          </cell>
          <cell r="HL48">
            <v>1740</v>
          </cell>
          <cell r="HM48">
            <v>-2180</v>
          </cell>
          <cell r="HN48">
            <v>-518</v>
          </cell>
          <cell r="HO48">
            <v>-851</v>
          </cell>
          <cell r="HP48">
            <v>-851</v>
          </cell>
          <cell r="HQ48">
            <v>236721</v>
          </cell>
          <cell r="HR48">
            <v>219320</v>
          </cell>
          <cell r="HS48">
            <v>6.2</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79742</v>
          </cell>
          <cell r="IV48">
            <v>73153</v>
          </cell>
          <cell r="IW48">
            <v>15102</v>
          </cell>
          <cell r="IX48">
            <v>1266</v>
          </cell>
          <cell r="IY48">
            <v>35006</v>
          </cell>
          <cell r="IZ48">
            <v>18690</v>
          </cell>
          <cell r="JA48">
            <v>6621</v>
          </cell>
          <cell r="JB48">
            <v>0</v>
          </cell>
        </row>
        <row r="49">
          <cell r="A49" t="str">
            <v>1991/1992</v>
          </cell>
          <cell r="B49">
            <v>83193</v>
          </cell>
          <cell r="C49">
            <v>82728</v>
          </cell>
          <cell r="D49">
            <v>3404</v>
          </cell>
          <cell r="E49">
            <v>1300</v>
          </cell>
          <cell r="F49">
            <v>36687</v>
          </cell>
          <cell r="G49">
            <v>8428</v>
          </cell>
          <cell r="H49">
            <v>5070</v>
          </cell>
          <cell r="I49">
            <v>4970</v>
          </cell>
          <cell r="J49">
            <v>1064</v>
          </cell>
          <cell r="K49">
            <v>226844</v>
          </cell>
          <cell r="L49">
            <v>75439</v>
          </cell>
          <cell r="M49">
            <v>4218</v>
          </cell>
          <cell r="N49">
            <v>70337</v>
          </cell>
          <cell r="O49">
            <v>-1996</v>
          </cell>
          <cell r="P49">
            <v>51696</v>
          </cell>
          <cell r="Q49">
            <v>3051</v>
          </cell>
          <cell r="R49">
            <v>4359</v>
          </cell>
          <cell r="S49">
            <v>17537</v>
          </cell>
          <cell r="T49">
            <v>224641</v>
          </cell>
          <cell r="U49">
            <v>2203</v>
          </cell>
          <cell r="V49">
            <v>8428</v>
          </cell>
          <cell r="W49">
            <v>-6225</v>
          </cell>
          <cell r="X49">
            <v>13469</v>
          </cell>
          <cell r="Y49">
            <v>8428</v>
          </cell>
          <cell r="Z49">
            <v>77</v>
          </cell>
          <cell r="AA49">
            <v>-4981</v>
          </cell>
          <cell r="AB49">
            <v>4643</v>
          </cell>
          <cell r="AC49">
            <v>0</v>
          </cell>
          <cell r="AD49">
            <v>-14742</v>
          </cell>
          <cell r="AE49">
            <v>-20967</v>
          </cell>
          <cell r="AF49">
            <v>-448</v>
          </cell>
          <cell r="AG49">
            <v>-8028</v>
          </cell>
          <cell r="AH49">
            <v>1658</v>
          </cell>
          <cell r="AI49">
            <v>-1254</v>
          </cell>
          <cell r="AJ49">
            <v>-1065</v>
          </cell>
          <cell r="AK49">
            <v>11830</v>
          </cell>
          <cell r="AL49">
            <v>639</v>
          </cell>
          <cell r="AM49">
            <v>551</v>
          </cell>
          <cell r="AN49">
            <v>13020</v>
          </cell>
          <cell r="AO49">
            <v>247811</v>
          </cell>
          <cell r="AP49">
            <v>55</v>
          </cell>
          <cell r="AQ49">
            <v>7457</v>
          </cell>
          <cell r="AR49">
            <v>3807</v>
          </cell>
          <cell r="AS49">
            <v>768</v>
          </cell>
          <cell r="AT49">
            <v>-1800</v>
          </cell>
          <cell r="AU49">
            <v>27</v>
          </cell>
          <cell r="AV49">
            <v>10314</v>
          </cell>
          <cell r="AW49">
            <v>51078</v>
          </cell>
          <cell r="AX49">
            <v>595</v>
          </cell>
          <cell r="AY49">
            <v>8476</v>
          </cell>
          <cell r="AZ49">
            <v>0</v>
          </cell>
          <cell r="BA49">
            <v>51696</v>
          </cell>
          <cell r="BB49">
            <v>0</v>
          </cell>
          <cell r="BC49">
            <v>547</v>
          </cell>
          <cell r="BD49">
            <v>9000</v>
          </cell>
          <cell r="BE49">
            <v>1314</v>
          </cell>
          <cell r="BF49">
            <v>3807</v>
          </cell>
          <cell r="BG49">
            <v>-2493</v>
          </cell>
          <cell r="BH49">
            <v>5033</v>
          </cell>
          <cell r="BI49">
            <v>3807</v>
          </cell>
          <cell r="BJ49">
            <v>0</v>
          </cell>
          <cell r="BK49">
            <v>2563</v>
          </cell>
          <cell r="BL49">
            <v>1152</v>
          </cell>
          <cell r="BM49">
            <v>360</v>
          </cell>
          <cell r="BN49">
            <v>545</v>
          </cell>
          <cell r="BO49">
            <v>-1948</v>
          </cell>
          <cell r="BP49">
            <v>-468</v>
          </cell>
          <cell r="BQ49">
            <v>38</v>
          </cell>
          <cell r="BR49">
            <v>-430</v>
          </cell>
          <cell r="BS49">
            <v>0</v>
          </cell>
          <cell r="BT49">
            <v>502</v>
          </cell>
          <cell r="BU49">
            <v>1590</v>
          </cell>
          <cell r="BV49">
            <v>639</v>
          </cell>
          <cell r="BW49">
            <v>951</v>
          </cell>
          <cell r="BX49">
            <v>12262</v>
          </cell>
          <cell r="BY49">
            <v>83193</v>
          </cell>
          <cell r="BZ49">
            <v>82783</v>
          </cell>
          <cell r="CA49">
            <v>10861</v>
          </cell>
          <cell r="CB49">
            <v>1300</v>
          </cell>
          <cell r="CC49">
            <v>36687</v>
          </cell>
          <cell r="CD49">
            <v>12235</v>
          </cell>
          <cell r="CE49">
            <v>5838</v>
          </cell>
          <cell r="CF49">
            <v>3170</v>
          </cell>
          <cell r="CG49">
            <v>1091</v>
          </cell>
          <cell r="CH49">
            <v>237158</v>
          </cell>
          <cell r="CI49">
            <v>126517</v>
          </cell>
          <cell r="CJ49">
            <v>4813</v>
          </cell>
          <cell r="CK49">
            <v>78813</v>
          </cell>
          <cell r="CL49">
            <v>-1996</v>
          </cell>
          <cell r="CM49">
            <v>3051</v>
          </cell>
          <cell r="CN49">
            <v>4359</v>
          </cell>
          <cell r="CO49">
            <v>18084</v>
          </cell>
          <cell r="CP49">
            <v>233641</v>
          </cell>
          <cell r="CQ49">
            <v>3517</v>
          </cell>
          <cell r="CR49">
            <v>12235</v>
          </cell>
          <cell r="CS49">
            <v>-8718</v>
          </cell>
          <cell r="CT49">
            <v>18502</v>
          </cell>
          <cell r="CU49">
            <v>12235</v>
          </cell>
          <cell r="CV49">
            <v>77</v>
          </cell>
          <cell r="CW49">
            <v>-2418</v>
          </cell>
          <cell r="CX49">
            <v>5795</v>
          </cell>
          <cell r="CY49">
            <v>360</v>
          </cell>
          <cell r="CZ49">
            <v>-14197</v>
          </cell>
          <cell r="DA49">
            <v>-22915</v>
          </cell>
          <cell r="DB49">
            <v>-916</v>
          </cell>
          <cell r="DC49">
            <v>-7990</v>
          </cell>
          <cell r="DD49">
            <v>1228</v>
          </cell>
          <cell r="DE49">
            <v>-1254</v>
          </cell>
          <cell r="DF49">
            <v>-563</v>
          </cell>
          <cell r="DG49">
            <v>13420</v>
          </cell>
          <cell r="DH49">
            <v>551</v>
          </cell>
          <cell r="DI49">
            <v>13971</v>
          </cell>
          <cell r="DJ49">
            <v>260073</v>
          </cell>
          <cell r="DK49">
            <v>199</v>
          </cell>
          <cell r="DL49">
            <v>5685</v>
          </cell>
          <cell r="DM49">
            <v>142</v>
          </cell>
          <cell r="DN49">
            <v>-3170</v>
          </cell>
          <cell r="DO49">
            <v>0</v>
          </cell>
          <cell r="DP49">
            <v>2458</v>
          </cell>
          <cell r="DQ49">
            <v>215</v>
          </cell>
          <cell r="DR49">
            <v>215</v>
          </cell>
          <cell r="DS49">
            <v>2243</v>
          </cell>
          <cell r="DT49">
            <v>9032</v>
          </cell>
          <cell r="DU49">
            <v>-6789</v>
          </cell>
          <cell r="DV49">
            <v>4893</v>
          </cell>
          <cell r="DW49">
            <v>9032</v>
          </cell>
          <cell r="DX49">
            <v>78</v>
          </cell>
          <cell r="DY49">
            <v>2418</v>
          </cell>
          <cell r="DZ49">
            <v>0</v>
          </cell>
          <cell r="EA49">
            <v>93</v>
          </cell>
          <cell r="EB49">
            <v>6572</v>
          </cell>
          <cell r="EC49">
            <v>-217</v>
          </cell>
          <cell r="ED49">
            <v>17</v>
          </cell>
          <cell r="EE49">
            <v>224</v>
          </cell>
          <cell r="EF49">
            <v>-16</v>
          </cell>
          <cell r="EG49">
            <v>0</v>
          </cell>
          <cell r="EH49">
            <v>-6</v>
          </cell>
          <cell r="EI49">
            <v>436</v>
          </cell>
          <cell r="EJ49">
            <v>551</v>
          </cell>
          <cell r="EK49">
            <v>-115</v>
          </cell>
          <cell r="EL49">
            <v>2675</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65</v>
          </cell>
          <cell r="FI49">
            <v>206</v>
          </cell>
          <cell r="FJ49">
            <v>29</v>
          </cell>
          <cell r="FK49">
            <v>112</v>
          </cell>
          <cell r="FL49">
            <v>112</v>
          </cell>
          <cell r="FM49">
            <v>17</v>
          </cell>
          <cell r="FN49">
            <v>0</v>
          </cell>
          <cell r="FO49">
            <v>95</v>
          </cell>
          <cell r="FP49">
            <v>17</v>
          </cell>
          <cell r="FQ49">
            <v>17</v>
          </cell>
          <cell r="FR49">
            <v>0</v>
          </cell>
          <cell r="FS49">
            <v>95</v>
          </cell>
          <cell r="FT49">
            <v>-8</v>
          </cell>
          <cell r="FU49">
            <v>-103</v>
          </cell>
          <cell r="FV49">
            <v>-103</v>
          </cell>
          <cell r="FW49">
            <v>0</v>
          </cell>
          <cell r="FX49">
            <v>0</v>
          </cell>
          <cell r="FY49">
            <v>0</v>
          </cell>
          <cell r="FZ49">
            <v>0</v>
          </cell>
          <cell r="GA49">
            <v>0</v>
          </cell>
          <cell r="GB49">
            <v>0</v>
          </cell>
          <cell r="GC49">
            <v>0</v>
          </cell>
          <cell r="GD49">
            <v>0</v>
          </cell>
          <cell r="GE49">
            <v>17</v>
          </cell>
          <cell r="GF49">
            <v>82929</v>
          </cell>
          <cell r="GG49">
            <v>82783</v>
          </cell>
          <cell r="GH49">
            <v>10861</v>
          </cell>
          <cell r="GI49">
            <v>1300</v>
          </cell>
          <cell r="GJ49">
            <v>36687</v>
          </cell>
          <cell r="GK49">
            <v>18126</v>
          </cell>
          <cell r="GL49">
            <v>5951</v>
          </cell>
          <cell r="GM49">
            <v>0</v>
          </cell>
          <cell r="GN49">
            <v>1091</v>
          </cell>
          <cell r="GO49">
            <v>239728</v>
          </cell>
          <cell r="GP49">
            <v>126517</v>
          </cell>
          <cell r="GQ49">
            <v>4813</v>
          </cell>
          <cell r="GR49">
            <v>78813</v>
          </cell>
          <cell r="GS49">
            <v>-1996</v>
          </cell>
          <cell r="GT49">
            <v>3051</v>
          </cell>
          <cell r="GU49">
            <v>4359</v>
          </cell>
          <cell r="GV49">
            <v>18299</v>
          </cell>
          <cell r="GW49">
            <v>0</v>
          </cell>
          <cell r="GX49">
            <v>233856</v>
          </cell>
          <cell r="GY49">
            <v>5872</v>
          </cell>
          <cell r="GZ49">
            <v>21284</v>
          </cell>
          <cell r="HA49">
            <v>-15412</v>
          </cell>
          <cell r="HB49">
            <v>23412</v>
          </cell>
          <cell r="HC49">
            <v>21284</v>
          </cell>
          <cell r="HD49">
            <v>155</v>
          </cell>
          <cell r="HE49">
            <v>0</v>
          </cell>
          <cell r="HF49">
            <v>5795</v>
          </cell>
          <cell r="HG49">
            <v>453</v>
          </cell>
          <cell r="HH49">
            <v>-7625</v>
          </cell>
          <cell r="HI49">
            <v>-23037</v>
          </cell>
          <cell r="HJ49">
            <v>-899</v>
          </cell>
          <cell r="HK49">
            <v>-7766</v>
          </cell>
          <cell r="HL49">
            <v>1204</v>
          </cell>
          <cell r="HM49">
            <v>-1254</v>
          </cell>
          <cell r="HN49">
            <v>-569</v>
          </cell>
          <cell r="HO49">
            <v>13753</v>
          </cell>
          <cell r="HP49">
            <v>13753</v>
          </cell>
          <cell r="HQ49">
            <v>262765</v>
          </cell>
          <cell r="HR49">
            <v>247811</v>
          </cell>
          <cell r="HS49">
            <v>5.3</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82929</v>
          </cell>
          <cell r="IV49">
            <v>82783</v>
          </cell>
          <cell r="IW49">
            <v>10861</v>
          </cell>
          <cell r="IX49">
            <v>1300</v>
          </cell>
          <cell r="IY49">
            <v>36687</v>
          </cell>
          <cell r="IZ49">
            <v>18126</v>
          </cell>
          <cell r="JA49">
            <v>5951</v>
          </cell>
          <cell r="JB49">
            <v>0</v>
          </cell>
        </row>
        <row r="50">
          <cell r="A50" t="str">
            <v>1992/1993</v>
          </cell>
          <cell r="B50">
            <v>78394</v>
          </cell>
          <cell r="C50">
            <v>83886</v>
          </cell>
          <cell r="D50">
            <v>3740</v>
          </cell>
          <cell r="E50">
            <v>1211</v>
          </cell>
          <cell r="F50">
            <v>36972</v>
          </cell>
          <cell r="G50">
            <v>8895</v>
          </cell>
          <cell r="H50">
            <v>4234</v>
          </cell>
          <cell r="I50">
            <v>4773</v>
          </cell>
          <cell r="J50">
            <v>760</v>
          </cell>
          <cell r="K50">
            <v>222865</v>
          </cell>
          <cell r="L50">
            <v>80727</v>
          </cell>
          <cell r="M50">
            <v>4939</v>
          </cell>
          <cell r="N50">
            <v>77055</v>
          </cell>
          <cell r="O50">
            <v>112</v>
          </cell>
          <cell r="P50">
            <v>56513</v>
          </cell>
          <cell r="Q50">
            <v>3098</v>
          </cell>
          <cell r="R50">
            <v>5163</v>
          </cell>
          <cell r="S50">
            <v>18394</v>
          </cell>
          <cell r="T50">
            <v>246001</v>
          </cell>
          <cell r="U50">
            <v>-23136</v>
          </cell>
          <cell r="V50">
            <v>8895</v>
          </cell>
          <cell r="W50">
            <v>-32031</v>
          </cell>
          <cell r="X50">
            <v>13029</v>
          </cell>
          <cell r="Y50">
            <v>8895</v>
          </cell>
          <cell r="Z50">
            <v>44</v>
          </cell>
          <cell r="AA50">
            <v>-10830</v>
          </cell>
          <cell r="AB50">
            <v>4681</v>
          </cell>
          <cell r="AC50">
            <v>0</v>
          </cell>
          <cell r="AD50">
            <v>-19689</v>
          </cell>
          <cell r="AE50">
            <v>-51720</v>
          </cell>
          <cell r="AF50">
            <v>121</v>
          </cell>
          <cell r="AG50">
            <v>-8045</v>
          </cell>
          <cell r="AH50">
            <v>-860</v>
          </cell>
          <cell r="AI50">
            <v>-1255</v>
          </cell>
          <cell r="AJ50">
            <v>629</v>
          </cell>
          <cell r="AK50">
            <v>42310</v>
          </cell>
          <cell r="AL50">
            <v>-7267</v>
          </cell>
          <cell r="AM50">
            <v>1158</v>
          </cell>
          <cell r="AN50">
            <v>36201</v>
          </cell>
          <cell r="AO50">
            <v>274585</v>
          </cell>
          <cell r="AP50">
            <v>72</v>
          </cell>
          <cell r="AQ50">
            <v>8546</v>
          </cell>
          <cell r="AR50">
            <v>3684</v>
          </cell>
          <cell r="AS50">
            <v>607</v>
          </cell>
          <cell r="AT50">
            <v>-887</v>
          </cell>
          <cell r="AU50">
            <v>30</v>
          </cell>
          <cell r="AV50">
            <v>12052</v>
          </cell>
          <cell r="AW50">
            <v>53373</v>
          </cell>
          <cell r="AX50">
            <v>613</v>
          </cell>
          <cell r="AY50">
            <v>10653</v>
          </cell>
          <cell r="AZ50">
            <v>0</v>
          </cell>
          <cell r="BA50">
            <v>56513</v>
          </cell>
          <cell r="BB50">
            <v>0</v>
          </cell>
          <cell r="BC50">
            <v>417</v>
          </cell>
          <cell r="BD50">
            <v>8543</v>
          </cell>
          <cell r="BE50">
            <v>3509</v>
          </cell>
          <cell r="BF50">
            <v>3684</v>
          </cell>
          <cell r="BG50">
            <v>-175</v>
          </cell>
          <cell r="BH50">
            <v>5246</v>
          </cell>
          <cell r="BI50">
            <v>3684</v>
          </cell>
          <cell r="BJ50">
            <v>0</v>
          </cell>
          <cell r="BK50">
            <v>7816</v>
          </cell>
          <cell r="BL50">
            <v>1240</v>
          </cell>
          <cell r="BM50">
            <v>325</v>
          </cell>
          <cell r="BN50">
            <v>5339</v>
          </cell>
          <cell r="BO50">
            <v>5164</v>
          </cell>
          <cell r="BP50">
            <v>-126</v>
          </cell>
          <cell r="BQ50">
            <v>-427</v>
          </cell>
          <cell r="BR50">
            <v>1092</v>
          </cell>
          <cell r="BS50">
            <v>0</v>
          </cell>
          <cell r="BT50">
            <v>-1110</v>
          </cell>
          <cell r="BU50">
            <v>-5735</v>
          </cell>
          <cell r="BV50">
            <v>-7267</v>
          </cell>
          <cell r="BW50">
            <v>1532</v>
          </cell>
          <cell r="BX50">
            <v>6888</v>
          </cell>
          <cell r="BY50">
            <v>78394</v>
          </cell>
          <cell r="BZ50">
            <v>83958</v>
          </cell>
          <cell r="CA50">
            <v>12286</v>
          </cell>
          <cell r="CB50">
            <v>1211</v>
          </cell>
          <cell r="CC50">
            <v>36972</v>
          </cell>
          <cell r="CD50">
            <v>12579</v>
          </cell>
          <cell r="CE50">
            <v>4841</v>
          </cell>
          <cell r="CF50">
            <v>3886</v>
          </cell>
          <cell r="CG50">
            <v>790</v>
          </cell>
          <cell r="CH50">
            <v>234917</v>
          </cell>
          <cell r="CI50">
            <v>134100</v>
          </cell>
          <cell r="CJ50">
            <v>5552</v>
          </cell>
          <cell r="CK50">
            <v>87708</v>
          </cell>
          <cell r="CL50">
            <v>112</v>
          </cell>
          <cell r="CM50">
            <v>3098</v>
          </cell>
          <cell r="CN50">
            <v>5163</v>
          </cell>
          <cell r="CO50">
            <v>18811</v>
          </cell>
          <cell r="CP50">
            <v>254544</v>
          </cell>
          <cell r="CQ50">
            <v>-19627</v>
          </cell>
          <cell r="CR50">
            <v>12579</v>
          </cell>
          <cell r="CS50">
            <v>-32206</v>
          </cell>
          <cell r="CT50">
            <v>18275</v>
          </cell>
          <cell r="CU50">
            <v>12579</v>
          </cell>
          <cell r="CV50">
            <v>44</v>
          </cell>
          <cell r="CW50">
            <v>-3014</v>
          </cell>
          <cell r="CX50">
            <v>5921</v>
          </cell>
          <cell r="CY50">
            <v>325</v>
          </cell>
          <cell r="CZ50">
            <v>-14350</v>
          </cell>
          <cell r="DA50">
            <v>-46556</v>
          </cell>
          <cell r="DB50">
            <v>-5</v>
          </cell>
          <cell r="DC50">
            <v>-8472</v>
          </cell>
          <cell r="DD50">
            <v>232</v>
          </cell>
          <cell r="DE50">
            <v>-1255</v>
          </cell>
          <cell r="DF50">
            <v>-481</v>
          </cell>
          <cell r="DG50">
            <v>36575</v>
          </cell>
          <cell r="DH50">
            <v>1158</v>
          </cell>
          <cell r="DI50">
            <v>37733</v>
          </cell>
          <cell r="DJ50">
            <v>281473</v>
          </cell>
          <cell r="DK50">
            <v>162</v>
          </cell>
          <cell r="DL50">
            <v>5816</v>
          </cell>
          <cell r="DM50">
            <v>189</v>
          </cell>
          <cell r="DN50">
            <v>-3886</v>
          </cell>
          <cell r="DO50">
            <v>0</v>
          </cell>
          <cell r="DP50">
            <v>1957</v>
          </cell>
          <cell r="DQ50">
            <v>238</v>
          </cell>
          <cell r="DR50">
            <v>238</v>
          </cell>
          <cell r="DS50">
            <v>1719</v>
          </cell>
          <cell r="DT50">
            <v>8824</v>
          </cell>
          <cell r="DU50">
            <v>-7105</v>
          </cell>
          <cell r="DV50">
            <v>5626</v>
          </cell>
          <cell r="DW50">
            <v>8824</v>
          </cell>
          <cell r="DX50">
            <v>-209</v>
          </cell>
          <cell r="DY50">
            <v>3014</v>
          </cell>
          <cell r="DZ50">
            <v>0</v>
          </cell>
          <cell r="EA50">
            <v>14</v>
          </cell>
          <cell r="EB50">
            <v>6435</v>
          </cell>
          <cell r="EC50">
            <v>-670</v>
          </cell>
          <cell r="ED50">
            <v>5</v>
          </cell>
          <cell r="EE50">
            <v>611</v>
          </cell>
          <cell r="EF50">
            <v>-479</v>
          </cell>
          <cell r="EG50">
            <v>0</v>
          </cell>
          <cell r="EH50">
            <v>-1080</v>
          </cell>
          <cell r="EI50">
            <v>-273</v>
          </cell>
          <cell r="EJ50">
            <v>1158</v>
          </cell>
          <cell r="EK50">
            <v>-1431</v>
          </cell>
          <cell r="EL50">
            <v>2627</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39</v>
          </cell>
          <cell r="FI50">
            <v>181</v>
          </cell>
          <cell r="FJ50">
            <v>13</v>
          </cell>
          <cell r="FK50">
            <v>129</v>
          </cell>
          <cell r="FL50">
            <v>129</v>
          </cell>
          <cell r="FM50">
            <v>16</v>
          </cell>
          <cell r="FN50">
            <v>0</v>
          </cell>
          <cell r="FO50">
            <v>113</v>
          </cell>
          <cell r="FP50">
            <v>23</v>
          </cell>
          <cell r="FQ50">
            <v>16</v>
          </cell>
          <cell r="FR50">
            <v>-7</v>
          </cell>
          <cell r="FS50">
            <v>106</v>
          </cell>
          <cell r="FT50">
            <v>-43</v>
          </cell>
          <cell r="FU50">
            <v>-149</v>
          </cell>
          <cell r="FV50">
            <v>-149</v>
          </cell>
          <cell r="FW50">
            <v>0</v>
          </cell>
          <cell r="FX50">
            <v>0</v>
          </cell>
          <cell r="FY50">
            <v>0</v>
          </cell>
          <cell r="FZ50">
            <v>0</v>
          </cell>
          <cell r="GA50">
            <v>0</v>
          </cell>
          <cell r="GB50">
            <v>0</v>
          </cell>
          <cell r="GC50">
            <v>0</v>
          </cell>
          <cell r="GD50">
            <v>0</v>
          </cell>
          <cell r="GE50">
            <v>23</v>
          </cell>
          <cell r="GF50">
            <v>78193</v>
          </cell>
          <cell r="GG50">
            <v>83958</v>
          </cell>
          <cell r="GH50">
            <v>12286</v>
          </cell>
          <cell r="GI50">
            <v>1211</v>
          </cell>
          <cell r="GJ50">
            <v>36972</v>
          </cell>
          <cell r="GK50">
            <v>18576</v>
          </cell>
          <cell r="GL50">
            <v>5017</v>
          </cell>
          <cell r="GM50">
            <v>0</v>
          </cell>
          <cell r="GN50">
            <v>790</v>
          </cell>
          <cell r="GO50">
            <v>237003</v>
          </cell>
          <cell r="GP50">
            <v>134100</v>
          </cell>
          <cell r="GQ50">
            <v>5552</v>
          </cell>
          <cell r="GR50">
            <v>87708</v>
          </cell>
          <cell r="GS50">
            <v>112</v>
          </cell>
          <cell r="GT50">
            <v>3098</v>
          </cell>
          <cell r="GU50">
            <v>5163</v>
          </cell>
          <cell r="GV50">
            <v>19049</v>
          </cell>
          <cell r="GW50">
            <v>0</v>
          </cell>
          <cell r="GX50">
            <v>254782</v>
          </cell>
          <cell r="GY50">
            <v>-17779</v>
          </cell>
          <cell r="GZ50">
            <v>21419</v>
          </cell>
          <cell r="HA50">
            <v>-39198</v>
          </cell>
          <cell r="HB50">
            <v>23924</v>
          </cell>
          <cell r="HC50">
            <v>21419</v>
          </cell>
          <cell r="HD50">
            <v>-165</v>
          </cell>
          <cell r="HE50">
            <v>0</v>
          </cell>
          <cell r="HF50">
            <v>5921</v>
          </cell>
          <cell r="HG50">
            <v>339</v>
          </cell>
          <cell r="HH50">
            <v>-7922</v>
          </cell>
          <cell r="HI50">
            <v>-47120</v>
          </cell>
          <cell r="HJ50">
            <v>0</v>
          </cell>
          <cell r="HK50">
            <v>-7861</v>
          </cell>
          <cell r="HL50">
            <v>-290</v>
          </cell>
          <cell r="HM50">
            <v>-1255</v>
          </cell>
          <cell r="HN50">
            <v>-1561</v>
          </cell>
          <cell r="HO50">
            <v>36153</v>
          </cell>
          <cell r="HP50">
            <v>36153</v>
          </cell>
          <cell r="HQ50">
            <v>284123</v>
          </cell>
          <cell r="HR50">
            <v>274585</v>
          </cell>
          <cell r="HS50">
            <v>6</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78193</v>
          </cell>
          <cell r="IV50">
            <v>83958</v>
          </cell>
          <cell r="IW50">
            <v>12286</v>
          </cell>
          <cell r="IX50">
            <v>1211</v>
          </cell>
          <cell r="IY50">
            <v>36972</v>
          </cell>
          <cell r="IZ50">
            <v>18576</v>
          </cell>
          <cell r="JA50">
            <v>5017</v>
          </cell>
          <cell r="JB50">
            <v>0</v>
          </cell>
        </row>
        <row r="51">
          <cell r="A51" t="str">
            <v>1993/1994</v>
          </cell>
          <cell r="B51">
            <v>78766</v>
          </cell>
          <cell r="C51">
            <v>87080</v>
          </cell>
          <cell r="D51">
            <v>4173</v>
          </cell>
          <cell r="E51">
            <v>1335</v>
          </cell>
          <cell r="F51">
            <v>40136</v>
          </cell>
          <cell r="G51">
            <v>9205</v>
          </cell>
          <cell r="H51">
            <v>3643</v>
          </cell>
          <cell r="I51">
            <v>5346</v>
          </cell>
          <cell r="J51">
            <v>972</v>
          </cell>
          <cell r="K51">
            <v>230656</v>
          </cell>
          <cell r="L51">
            <v>84037</v>
          </cell>
          <cell r="M51">
            <v>3856</v>
          </cell>
          <cell r="N51">
            <v>82849</v>
          </cell>
          <cell r="O51">
            <v>-371</v>
          </cell>
          <cell r="P51">
            <v>56134</v>
          </cell>
          <cell r="Q51">
            <v>7152</v>
          </cell>
          <cell r="R51">
            <v>6412</v>
          </cell>
          <cell r="S51">
            <v>20149</v>
          </cell>
          <cell r="T51">
            <v>260218</v>
          </cell>
          <cell r="U51">
            <v>-29562</v>
          </cell>
          <cell r="V51">
            <v>9205</v>
          </cell>
          <cell r="W51">
            <v>-38767</v>
          </cell>
          <cell r="X51">
            <v>12978</v>
          </cell>
          <cell r="Y51">
            <v>9205</v>
          </cell>
          <cell r="Z51">
            <v>-133</v>
          </cell>
          <cell r="AA51">
            <v>-5715</v>
          </cell>
          <cell r="AB51">
            <v>4392</v>
          </cell>
          <cell r="AC51">
            <v>0</v>
          </cell>
          <cell r="AD51">
            <v>-13747</v>
          </cell>
          <cell r="AE51">
            <v>-52514</v>
          </cell>
          <cell r="AF51">
            <v>308</v>
          </cell>
          <cell r="AG51">
            <v>-5162</v>
          </cell>
          <cell r="AH51">
            <v>2626</v>
          </cell>
          <cell r="AI51">
            <v>-790</v>
          </cell>
          <cell r="AJ51">
            <v>-375</v>
          </cell>
          <cell r="AK51">
            <v>49121</v>
          </cell>
          <cell r="AL51">
            <v>-654</v>
          </cell>
          <cell r="AM51">
            <v>1153</v>
          </cell>
          <cell r="AN51">
            <v>49620</v>
          </cell>
          <cell r="AO51">
            <v>283170</v>
          </cell>
          <cell r="AP51">
            <v>88</v>
          </cell>
          <cell r="AQ51">
            <v>8045</v>
          </cell>
          <cell r="AR51">
            <v>3702</v>
          </cell>
          <cell r="AS51">
            <v>462</v>
          </cell>
          <cell r="AT51">
            <v>-119</v>
          </cell>
          <cell r="AU51">
            <v>27</v>
          </cell>
          <cell r="AV51">
            <v>12205</v>
          </cell>
          <cell r="AW51">
            <v>51139</v>
          </cell>
          <cell r="AX51">
            <v>601</v>
          </cell>
          <cell r="AY51">
            <v>12403</v>
          </cell>
          <cell r="AZ51">
            <v>0</v>
          </cell>
          <cell r="BA51">
            <v>56134</v>
          </cell>
          <cell r="BB51">
            <v>0</v>
          </cell>
          <cell r="BC51">
            <v>391</v>
          </cell>
          <cell r="BD51">
            <v>8400</v>
          </cell>
          <cell r="BE51">
            <v>3805</v>
          </cell>
          <cell r="BF51">
            <v>3702</v>
          </cell>
          <cell r="BG51">
            <v>103</v>
          </cell>
          <cell r="BH51">
            <v>4838</v>
          </cell>
          <cell r="BI51">
            <v>3702</v>
          </cell>
          <cell r="BJ51">
            <v>0</v>
          </cell>
          <cell r="BK51">
            <v>2973</v>
          </cell>
          <cell r="BL51">
            <v>1287</v>
          </cell>
          <cell r="BM51">
            <v>380</v>
          </cell>
          <cell r="BN51">
            <v>930</v>
          </cell>
          <cell r="BO51">
            <v>1033</v>
          </cell>
          <cell r="BP51">
            <v>-324</v>
          </cell>
          <cell r="BQ51">
            <v>-1869</v>
          </cell>
          <cell r="BR51">
            <v>-772</v>
          </cell>
          <cell r="BS51">
            <v>-1</v>
          </cell>
          <cell r="BT51">
            <v>1219</v>
          </cell>
          <cell r="BU51">
            <v>-2780</v>
          </cell>
          <cell r="BV51">
            <v>-654</v>
          </cell>
          <cell r="BW51">
            <v>-2126</v>
          </cell>
          <cell r="BX51">
            <v>11172</v>
          </cell>
          <cell r="BY51">
            <v>78766</v>
          </cell>
          <cell r="BZ51">
            <v>87168</v>
          </cell>
          <cell r="CA51">
            <v>12218</v>
          </cell>
          <cell r="CB51">
            <v>1335</v>
          </cell>
          <cell r="CC51">
            <v>40136</v>
          </cell>
          <cell r="CD51">
            <v>12907</v>
          </cell>
          <cell r="CE51">
            <v>4105</v>
          </cell>
          <cell r="CF51">
            <v>5227</v>
          </cell>
          <cell r="CG51">
            <v>999</v>
          </cell>
          <cell r="CH51">
            <v>242861</v>
          </cell>
          <cell r="CI51">
            <v>135176</v>
          </cell>
          <cell r="CJ51">
            <v>4457</v>
          </cell>
          <cell r="CK51">
            <v>95252</v>
          </cell>
          <cell r="CL51">
            <v>-371</v>
          </cell>
          <cell r="CM51">
            <v>7152</v>
          </cell>
          <cell r="CN51">
            <v>6412</v>
          </cell>
          <cell r="CO51">
            <v>20540</v>
          </cell>
          <cell r="CP51">
            <v>268618</v>
          </cell>
          <cell r="CQ51">
            <v>-25757</v>
          </cell>
          <cell r="CR51">
            <v>12907</v>
          </cell>
          <cell r="CS51">
            <v>-38664</v>
          </cell>
          <cell r="CT51">
            <v>17816</v>
          </cell>
          <cell r="CU51">
            <v>12907</v>
          </cell>
          <cell r="CV51">
            <v>-133</v>
          </cell>
          <cell r="CW51">
            <v>-2742</v>
          </cell>
          <cell r="CX51">
            <v>5679</v>
          </cell>
          <cell r="CY51">
            <v>380</v>
          </cell>
          <cell r="CZ51">
            <v>-12817</v>
          </cell>
          <cell r="DA51">
            <v>-51481</v>
          </cell>
          <cell r="DB51">
            <v>-16</v>
          </cell>
          <cell r="DC51">
            <v>-7031</v>
          </cell>
          <cell r="DD51">
            <v>1854</v>
          </cell>
          <cell r="DE51">
            <v>-791</v>
          </cell>
          <cell r="DF51">
            <v>844</v>
          </cell>
          <cell r="DG51">
            <v>46341</v>
          </cell>
          <cell r="DH51">
            <v>1153</v>
          </cell>
          <cell r="DI51">
            <v>47494</v>
          </cell>
          <cell r="DJ51">
            <v>294342</v>
          </cell>
          <cell r="DK51">
            <v>174</v>
          </cell>
          <cell r="DL51">
            <v>7113</v>
          </cell>
          <cell r="DM51">
            <v>170</v>
          </cell>
          <cell r="DN51">
            <v>-5227</v>
          </cell>
          <cell r="DO51">
            <v>0</v>
          </cell>
          <cell r="DP51">
            <v>1882</v>
          </cell>
          <cell r="DQ51">
            <v>220</v>
          </cell>
          <cell r="DR51">
            <v>220</v>
          </cell>
          <cell r="DS51">
            <v>1662</v>
          </cell>
          <cell r="DT51">
            <v>8827</v>
          </cell>
          <cell r="DU51">
            <v>-7165</v>
          </cell>
          <cell r="DV51">
            <v>4706</v>
          </cell>
          <cell r="DW51">
            <v>8827</v>
          </cell>
          <cell r="DX51">
            <v>-91</v>
          </cell>
          <cell r="DY51">
            <v>2742</v>
          </cell>
          <cell r="DZ51">
            <v>0</v>
          </cell>
          <cell r="EA51">
            <v>113</v>
          </cell>
          <cell r="EB51">
            <v>7067</v>
          </cell>
          <cell r="EC51">
            <v>-98</v>
          </cell>
          <cell r="ED51">
            <v>149</v>
          </cell>
          <cell r="EE51">
            <v>2046</v>
          </cell>
          <cell r="EF51">
            <v>-569</v>
          </cell>
          <cell r="EG51">
            <v>0</v>
          </cell>
          <cell r="EH51">
            <v>-1934</v>
          </cell>
          <cell r="EI51">
            <v>-210</v>
          </cell>
          <cell r="EJ51">
            <v>1153</v>
          </cell>
          <cell r="EK51">
            <v>-1363</v>
          </cell>
          <cell r="EL51">
            <v>1980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0</v>
          </cell>
          <cell r="FD51">
            <v>0</v>
          </cell>
          <cell r="FE51">
            <v>0</v>
          </cell>
          <cell r="FF51">
            <v>0</v>
          </cell>
          <cell r="FG51">
            <v>0</v>
          </cell>
          <cell r="FH51">
            <v>53</v>
          </cell>
          <cell r="FI51">
            <v>136</v>
          </cell>
          <cell r="FJ51">
            <v>25</v>
          </cell>
          <cell r="FK51">
            <v>58</v>
          </cell>
          <cell r="FL51">
            <v>58</v>
          </cell>
          <cell r="FM51">
            <v>16</v>
          </cell>
          <cell r="FN51">
            <v>0</v>
          </cell>
          <cell r="FO51">
            <v>42</v>
          </cell>
          <cell r="FP51">
            <v>35</v>
          </cell>
          <cell r="FQ51">
            <v>16</v>
          </cell>
          <cell r="FR51">
            <v>-19</v>
          </cell>
          <cell r="FS51">
            <v>23</v>
          </cell>
          <cell r="FT51">
            <v>0</v>
          </cell>
          <cell r="FU51">
            <v>-23</v>
          </cell>
          <cell r="FV51">
            <v>-23</v>
          </cell>
          <cell r="FW51">
            <v>0</v>
          </cell>
          <cell r="FX51">
            <v>0</v>
          </cell>
          <cell r="FY51">
            <v>0</v>
          </cell>
          <cell r="FZ51">
            <v>0</v>
          </cell>
          <cell r="GA51">
            <v>0</v>
          </cell>
          <cell r="GB51">
            <v>0</v>
          </cell>
          <cell r="GC51">
            <v>0</v>
          </cell>
          <cell r="GD51">
            <v>0</v>
          </cell>
          <cell r="GE51">
            <v>35</v>
          </cell>
          <cell r="GF51">
            <v>78539</v>
          </cell>
          <cell r="GG51">
            <v>87168</v>
          </cell>
          <cell r="GH51">
            <v>12218</v>
          </cell>
          <cell r="GI51">
            <v>1335</v>
          </cell>
          <cell r="GJ51">
            <v>40136</v>
          </cell>
          <cell r="GK51">
            <v>20156</v>
          </cell>
          <cell r="GL51">
            <v>4250</v>
          </cell>
          <cell r="GM51">
            <v>0</v>
          </cell>
          <cell r="GN51">
            <v>999</v>
          </cell>
          <cell r="GO51">
            <v>244801</v>
          </cell>
          <cell r="GP51">
            <v>135176</v>
          </cell>
          <cell r="GQ51">
            <v>4457</v>
          </cell>
          <cell r="GR51">
            <v>95252</v>
          </cell>
          <cell r="GS51">
            <v>-371</v>
          </cell>
          <cell r="GT51">
            <v>7152</v>
          </cell>
          <cell r="GU51">
            <v>6412</v>
          </cell>
          <cell r="GV51">
            <v>20760</v>
          </cell>
          <cell r="GW51">
            <v>0</v>
          </cell>
          <cell r="GX51">
            <v>268838</v>
          </cell>
          <cell r="GY51">
            <v>-24037</v>
          </cell>
          <cell r="GZ51">
            <v>21750</v>
          </cell>
          <cell r="HA51">
            <v>-45787</v>
          </cell>
          <cell r="HB51">
            <v>22557</v>
          </cell>
          <cell r="HC51">
            <v>21750</v>
          </cell>
          <cell r="HD51">
            <v>-224</v>
          </cell>
          <cell r="HE51">
            <v>0</v>
          </cell>
          <cell r="HF51">
            <v>5679</v>
          </cell>
          <cell r="HG51">
            <v>493</v>
          </cell>
          <cell r="HH51">
            <v>-5769</v>
          </cell>
          <cell r="HI51">
            <v>-51556</v>
          </cell>
          <cell r="HJ51">
            <v>133</v>
          </cell>
          <cell r="HK51">
            <v>-4985</v>
          </cell>
          <cell r="HL51">
            <v>1285</v>
          </cell>
          <cell r="HM51">
            <v>-791</v>
          </cell>
          <cell r="HN51">
            <v>-1090</v>
          </cell>
          <cell r="HO51">
            <v>46108</v>
          </cell>
          <cell r="HP51">
            <v>46108</v>
          </cell>
          <cell r="HQ51">
            <v>296357</v>
          </cell>
          <cell r="HR51">
            <v>283170</v>
          </cell>
          <cell r="HS51">
            <v>6.9</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78539</v>
          </cell>
          <cell r="IV51">
            <v>87168</v>
          </cell>
          <cell r="IW51">
            <v>12218</v>
          </cell>
          <cell r="IX51">
            <v>1335</v>
          </cell>
          <cell r="IY51">
            <v>40136</v>
          </cell>
          <cell r="IZ51">
            <v>20156</v>
          </cell>
          <cell r="JA51">
            <v>4250</v>
          </cell>
          <cell r="JB51">
            <v>0</v>
          </cell>
        </row>
        <row r="52">
          <cell r="A52" t="str">
            <v>1994/1995</v>
          </cell>
          <cell r="B52">
            <v>88159</v>
          </cell>
          <cell r="C52">
            <v>93247</v>
          </cell>
          <cell r="D52">
            <v>4397</v>
          </cell>
          <cell r="E52">
            <v>1409</v>
          </cell>
          <cell r="F52">
            <v>42832</v>
          </cell>
          <cell r="G52">
            <v>9705</v>
          </cell>
          <cell r="H52">
            <v>3402</v>
          </cell>
          <cell r="I52">
            <v>5092</v>
          </cell>
          <cell r="J52">
            <v>1130</v>
          </cell>
          <cell r="K52">
            <v>249373</v>
          </cell>
          <cell r="L52">
            <v>86970</v>
          </cell>
          <cell r="M52">
            <v>4464</v>
          </cell>
          <cell r="N52">
            <v>84563</v>
          </cell>
          <cell r="O52">
            <v>553</v>
          </cell>
          <cell r="P52">
            <v>58645</v>
          </cell>
          <cell r="Q52">
            <v>7027</v>
          </cell>
          <cell r="R52">
            <v>4905</v>
          </cell>
          <cell r="S52">
            <v>22783</v>
          </cell>
          <cell r="T52">
            <v>269910</v>
          </cell>
          <cell r="U52">
            <v>-20537</v>
          </cell>
          <cell r="V52">
            <v>9705</v>
          </cell>
          <cell r="W52">
            <v>-30242</v>
          </cell>
          <cell r="X52">
            <v>13364</v>
          </cell>
          <cell r="Y52">
            <v>9705</v>
          </cell>
          <cell r="Z52">
            <v>-282</v>
          </cell>
          <cell r="AA52">
            <v>-7094</v>
          </cell>
          <cell r="AB52">
            <v>4312</v>
          </cell>
          <cell r="AC52">
            <v>0</v>
          </cell>
          <cell r="AD52">
            <v>-14783</v>
          </cell>
          <cell r="AE52">
            <v>-45025</v>
          </cell>
          <cell r="AF52">
            <v>-1195</v>
          </cell>
          <cell r="AG52">
            <v>-6170</v>
          </cell>
          <cell r="AH52">
            <v>2804</v>
          </cell>
          <cell r="AI52">
            <v>-1036</v>
          </cell>
          <cell r="AJ52">
            <v>232</v>
          </cell>
          <cell r="AK52">
            <v>39660</v>
          </cell>
          <cell r="AL52">
            <v>-392</v>
          </cell>
          <cell r="AM52">
            <v>-242</v>
          </cell>
          <cell r="AN52">
            <v>39026</v>
          </cell>
          <cell r="AO52">
            <v>294398</v>
          </cell>
          <cell r="AP52">
            <v>92</v>
          </cell>
          <cell r="AQ52">
            <v>8667</v>
          </cell>
          <cell r="AR52">
            <v>3884</v>
          </cell>
          <cell r="AS52">
            <v>528</v>
          </cell>
          <cell r="AT52">
            <v>275</v>
          </cell>
          <cell r="AU52">
            <v>31</v>
          </cell>
          <cell r="AV52">
            <v>13477</v>
          </cell>
          <cell r="AW52">
            <v>54622</v>
          </cell>
          <cell r="AX52">
            <v>743</v>
          </cell>
          <cell r="AY52">
            <v>13195</v>
          </cell>
          <cell r="AZ52">
            <v>0</v>
          </cell>
          <cell r="BA52">
            <v>58645</v>
          </cell>
          <cell r="BB52">
            <v>0</v>
          </cell>
          <cell r="BC52">
            <v>428</v>
          </cell>
          <cell r="BD52">
            <v>10343</v>
          </cell>
          <cell r="BE52">
            <v>3134</v>
          </cell>
          <cell r="BF52">
            <v>3884</v>
          </cell>
          <cell r="BG52">
            <v>-750</v>
          </cell>
          <cell r="BH52">
            <v>5691</v>
          </cell>
          <cell r="BI52">
            <v>3884</v>
          </cell>
          <cell r="BJ52">
            <v>0</v>
          </cell>
          <cell r="BK52">
            <v>2559</v>
          </cell>
          <cell r="BL52">
            <v>1105</v>
          </cell>
          <cell r="BM52">
            <v>424</v>
          </cell>
          <cell r="BN52">
            <v>71</v>
          </cell>
          <cell r="BO52">
            <v>-679</v>
          </cell>
          <cell r="BP52">
            <v>-98</v>
          </cell>
          <cell r="BQ52">
            <v>-1682</v>
          </cell>
          <cell r="BR52">
            <v>-978</v>
          </cell>
          <cell r="BS52">
            <v>0</v>
          </cell>
          <cell r="BT52">
            <v>1118</v>
          </cell>
          <cell r="BU52">
            <v>-961</v>
          </cell>
          <cell r="BV52">
            <v>-392</v>
          </cell>
          <cell r="BW52">
            <v>-569</v>
          </cell>
          <cell r="BX52">
            <v>14156</v>
          </cell>
          <cell r="BY52">
            <v>88159</v>
          </cell>
          <cell r="BZ52">
            <v>93339</v>
          </cell>
          <cell r="CA52">
            <v>13064</v>
          </cell>
          <cell r="CB52">
            <v>1409</v>
          </cell>
          <cell r="CC52">
            <v>42832</v>
          </cell>
          <cell r="CD52">
            <v>13589</v>
          </cell>
          <cell r="CE52">
            <v>3930</v>
          </cell>
          <cell r="CF52">
            <v>5367</v>
          </cell>
          <cell r="CG52">
            <v>1161</v>
          </cell>
          <cell r="CH52">
            <v>262850</v>
          </cell>
          <cell r="CI52">
            <v>141592</v>
          </cell>
          <cell r="CJ52">
            <v>5207</v>
          </cell>
          <cell r="CK52">
            <v>97758</v>
          </cell>
          <cell r="CL52">
            <v>553</v>
          </cell>
          <cell r="CM52">
            <v>7027</v>
          </cell>
          <cell r="CN52">
            <v>4905</v>
          </cell>
          <cell r="CO52">
            <v>23211</v>
          </cell>
          <cell r="CP52">
            <v>280253</v>
          </cell>
          <cell r="CQ52">
            <v>-17403</v>
          </cell>
          <cell r="CR52">
            <v>13589</v>
          </cell>
          <cell r="CS52">
            <v>-30992</v>
          </cell>
          <cell r="CT52">
            <v>19055</v>
          </cell>
          <cell r="CU52">
            <v>13589</v>
          </cell>
          <cell r="CV52">
            <v>-282</v>
          </cell>
          <cell r="CW52">
            <v>-4535</v>
          </cell>
          <cell r="CX52">
            <v>5417</v>
          </cell>
          <cell r="CY52">
            <v>424</v>
          </cell>
          <cell r="CZ52">
            <v>-14712</v>
          </cell>
          <cell r="DA52">
            <v>-45704</v>
          </cell>
          <cell r="DB52">
            <v>-1293</v>
          </cell>
          <cell r="DC52">
            <v>-7852</v>
          </cell>
          <cell r="DD52">
            <v>1826</v>
          </cell>
          <cell r="DE52">
            <v>-1036</v>
          </cell>
          <cell r="DF52">
            <v>1350</v>
          </cell>
          <cell r="DG52">
            <v>38699</v>
          </cell>
          <cell r="DH52">
            <v>-242</v>
          </cell>
          <cell r="DI52">
            <v>38457</v>
          </cell>
          <cell r="DJ52">
            <v>308554</v>
          </cell>
          <cell r="DK52">
            <v>299</v>
          </cell>
          <cell r="DL52">
            <v>7223</v>
          </cell>
          <cell r="DM52">
            <v>203</v>
          </cell>
          <cell r="DN52">
            <v>-5367</v>
          </cell>
          <cell r="DO52">
            <v>0</v>
          </cell>
          <cell r="DP52">
            <v>1760</v>
          </cell>
          <cell r="DQ52">
            <v>278</v>
          </cell>
          <cell r="DR52">
            <v>278</v>
          </cell>
          <cell r="DS52">
            <v>1482</v>
          </cell>
          <cell r="DT52">
            <v>8190</v>
          </cell>
          <cell r="DU52">
            <v>-6708</v>
          </cell>
          <cell r="DV52">
            <v>4508</v>
          </cell>
          <cell r="DW52">
            <v>8190</v>
          </cell>
          <cell r="DX52">
            <v>-380</v>
          </cell>
          <cell r="DY52">
            <v>4535</v>
          </cell>
          <cell r="DZ52">
            <v>0</v>
          </cell>
          <cell r="EA52">
            <v>3</v>
          </cell>
          <cell r="EB52">
            <v>8600</v>
          </cell>
          <cell r="EC52">
            <v>1892</v>
          </cell>
          <cell r="ED52">
            <v>127</v>
          </cell>
          <cell r="EE52">
            <v>1699</v>
          </cell>
          <cell r="EF52">
            <v>-1034</v>
          </cell>
          <cell r="EG52">
            <v>0</v>
          </cell>
          <cell r="EH52">
            <v>-911</v>
          </cell>
          <cell r="EI52">
            <v>-2011</v>
          </cell>
          <cell r="EJ52">
            <v>-242</v>
          </cell>
          <cell r="EK52">
            <v>-1769</v>
          </cell>
          <cell r="EL52">
            <v>-132</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H52">
            <v>100</v>
          </cell>
          <cell r="FI52">
            <v>171</v>
          </cell>
          <cell r="FJ52">
            <v>33</v>
          </cell>
          <cell r="FK52">
            <v>38</v>
          </cell>
          <cell r="FL52">
            <v>38</v>
          </cell>
          <cell r="FM52">
            <v>17</v>
          </cell>
          <cell r="FN52">
            <v>0</v>
          </cell>
          <cell r="FO52">
            <v>21</v>
          </cell>
          <cell r="FP52">
            <v>30</v>
          </cell>
          <cell r="FQ52">
            <v>17</v>
          </cell>
          <cell r="FR52">
            <v>-13</v>
          </cell>
          <cell r="FS52">
            <v>8</v>
          </cell>
          <cell r="FT52">
            <v>63</v>
          </cell>
          <cell r="FU52">
            <v>55</v>
          </cell>
          <cell r="FV52">
            <v>55</v>
          </cell>
          <cell r="FW52">
            <v>0</v>
          </cell>
          <cell r="FX52">
            <v>0</v>
          </cell>
          <cell r="FY52">
            <v>0</v>
          </cell>
          <cell r="FZ52">
            <v>0</v>
          </cell>
          <cell r="GA52">
            <v>0</v>
          </cell>
          <cell r="GB52">
            <v>0</v>
          </cell>
          <cell r="GC52">
            <v>0</v>
          </cell>
          <cell r="GD52">
            <v>0</v>
          </cell>
          <cell r="GE52">
            <v>30</v>
          </cell>
          <cell r="GF52">
            <v>87760</v>
          </cell>
          <cell r="GG52">
            <v>93339</v>
          </cell>
          <cell r="GH52">
            <v>13064</v>
          </cell>
          <cell r="GI52">
            <v>1409</v>
          </cell>
          <cell r="GJ52">
            <v>42832</v>
          </cell>
          <cell r="GK52">
            <v>20983</v>
          </cell>
          <cell r="GL52">
            <v>4100</v>
          </cell>
          <cell r="GM52">
            <v>0</v>
          </cell>
          <cell r="GN52">
            <v>1161</v>
          </cell>
          <cell r="GO52">
            <v>264648</v>
          </cell>
          <cell r="GP52">
            <v>141592</v>
          </cell>
          <cell r="GQ52">
            <v>5207</v>
          </cell>
          <cell r="GR52">
            <v>97758</v>
          </cell>
          <cell r="GS52">
            <v>553</v>
          </cell>
          <cell r="GT52">
            <v>7027</v>
          </cell>
          <cell r="GU52">
            <v>4905</v>
          </cell>
          <cell r="GV52">
            <v>23489</v>
          </cell>
          <cell r="GW52">
            <v>0</v>
          </cell>
          <cell r="GX52">
            <v>280531</v>
          </cell>
          <cell r="GY52">
            <v>-15883</v>
          </cell>
          <cell r="GZ52">
            <v>21796</v>
          </cell>
          <cell r="HA52">
            <v>-37679</v>
          </cell>
          <cell r="HB52">
            <v>23593</v>
          </cell>
          <cell r="HC52">
            <v>21796</v>
          </cell>
          <cell r="HD52">
            <v>-662</v>
          </cell>
          <cell r="HE52">
            <v>0</v>
          </cell>
          <cell r="HF52">
            <v>5417</v>
          </cell>
          <cell r="HG52">
            <v>427</v>
          </cell>
          <cell r="HH52">
            <v>-6125</v>
          </cell>
          <cell r="HI52">
            <v>-43804</v>
          </cell>
          <cell r="HJ52">
            <v>-1166</v>
          </cell>
          <cell r="HK52">
            <v>-6153</v>
          </cell>
          <cell r="HL52">
            <v>855</v>
          </cell>
          <cell r="HM52">
            <v>-1036</v>
          </cell>
          <cell r="HN52">
            <v>439</v>
          </cell>
          <cell r="HO52">
            <v>36743</v>
          </cell>
          <cell r="HP52">
            <v>36743</v>
          </cell>
          <cell r="HQ52">
            <v>308452</v>
          </cell>
          <cell r="HR52">
            <v>294398</v>
          </cell>
          <cell r="HS52">
            <v>7.4</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87760</v>
          </cell>
          <cell r="IV52">
            <v>93339</v>
          </cell>
          <cell r="IW52">
            <v>13064</v>
          </cell>
          <cell r="IX52">
            <v>1409</v>
          </cell>
          <cell r="IY52">
            <v>42832</v>
          </cell>
          <cell r="IZ52">
            <v>20983</v>
          </cell>
          <cell r="JA52">
            <v>4100</v>
          </cell>
          <cell r="JB52">
            <v>0</v>
          </cell>
        </row>
        <row r="53">
          <cell r="A53" t="str">
            <v>1995/1996</v>
          </cell>
          <cell r="B53">
            <v>96733</v>
          </cell>
          <cell r="C53">
            <v>100770</v>
          </cell>
          <cell r="D53">
            <v>4596</v>
          </cell>
          <cell r="E53">
            <v>1518</v>
          </cell>
          <cell r="F53">
            <v>45007</v>
          </cell>
          <cell r="G53">
            <v>10278</v>
          </cell>
          <cell r="H53">
            <v>3569</v>
          </cell>
          <cell r="I53">
            <v>5150</v>
          </cell>
          <cell r="J53">
            <v>1150</v>
          </cell>
          <cell r="K53">
            <v>268771</v>
          </cell>
          <cell r="L53">
            <v>90055</v>
          </cell>
          <cell r="M53">
            <v>4502</v>
          </cell>
          <cell r="N53">
            <v>87123</v>
          </cell>
          <cell r="O53">
            <v>458</v>
          </cell>
          <cell r="P53">
            <v>58727</v>
          </cell>
          <cell r="Q53">
            <v>7773</v>
          </cell>
          <cell r="R53">
            <v>6931</v>
          </cell>
          <cell r="S53">
            <v>26126</v>
          </cell>
          <cell r="T53">
            <v>281695</v>
          </cell>
          <cell r="U53">
            <v>-12924</v>
          </cell>
          <cell r="V53">
            <v>10278</v>
          </cell>
          <cell r="W53">
            <v>-23202</v>
          </cell>
          <cell r="X53">
            <v>12816</v>
          </cell>
          <cell r="Y53">
            <v>10278</v>
          </cell>
          <cell r="Z53">
            <v>-70</v>
          </cell>
          <cell r="AA53">
            <v>-7411</v>
          </cell>
          <cell r="AB53">
            <v>4149</v>
          </cell>
          <cell r="AC53">
            <v>0</v>
          </cell>
          <cell r="AD53">
            <v>-14028</v>
          </cell>
          <cell r="AE53">
            <v>-37230</v>
          </cell>
          <cell r="AF53">
            <v>-1858</v>
          </cell>
          <cell r="AG53">
            <v>247</v>
          </cell>
          <cell r="AH53">
            <v>1722</v>
          </cell>
          <cell r="AI53">
            <v>-1895</v>
          </cell>
          <cell r="AJ53">
            <v>707</v>
          </cell>
          <cell r="AK53">
            <v>36153</v>
          </cell>
          <cell r="AL53">
            <v>473</v>
          </cell>
          <cell r="AM53">
            <v>-1288</v>
          </cell>
          <cell r="AN53">
            <v>35338</v>
          </cell>
          <cell r="AO53">
            <v>306001</v>
          </cell>
          <cell r="AP53">
            <v>100</v>
          </cell>
          <cell r="AQ53">
            <v>9354</v>
          </cell>
          <cell r="AR53">
            <v>4166</v>
          </cell>
          <cell r="AS53">
            <v>626</v>
          </cell>
          <cell r="AT53">
            <v>-122</v>
          </cell>
          <cell r="AU53">
            <v>32</v>
          </cell>
          <cell r="AV53">
            <v>14156</v>
          </cell>
          <cell r="AW53">
            <v>56699</v>
          </cell>
          <cell r="AX53">
            <v>802</v>
          </cell>
          <cell r="AY53">
            <v>13350</v>
          </cell>
          <cell r="AZ53">
            <v>0</v>
          </cell>
          <cell r="BA53">
            <v>58727</v>
          </cell>
          <cell r="BB53">
            <v>0</v>
          </cell>
          <cell r="BC53">
            <v>451</v>
          </cell>
          <cell r="BD53">
            <v>12575</v>
          </cell>
          <cell r="BE53">
            <v>1581</v>
          </cell>
          <cell r="BF53">
            <v>4166</v>
          </cell>
          <cell r="BG53">
            <v>-2585</v>
          </cell>
          <cell r="BH53">
            <v>5567</v>
          </cell>
          <cell r="BI53">
            <v>4166</v>
          </cell>
          <cell r="BJ53">
            <v>0</v>
          </cell>
          <cell r="BK53">
            <v>4578</v>
          </cell>
          <cell r="BL53">
            <v>846</v>
          </cell>
          <cell r="BM53">
            <v>346</v>
          </cell>
          <cell r="BN53">
            <v>2677</v>
          </cell>
          <cell r="BO53">
            <v>92</v>
          </cell>
          <cell r="BP53">
            <v>-93</v>
          </cell>
          <cell r="BQ53">
            <v>-1122</v>
          </cell>
          <cell r="BR53">
            <v>-371</v>
          </cell>
          <cell r="BS53">
            <v>0</v>
          </cell>
          <cell r="BT53">
            <v>539</v>
          </cell>
          <cell r="BU53">
            <v>-1139</v>
          </cell>
          <cell r="BV53">
            <v>473</v>
          </cell>
          <cell r="BW53">
            <v>-1612</v>
          </cell>
          <cell r="BX53">
            <v>14064</v>
          </cell>
          <cell r="BY53">
            <v>96733</v>
          </cell>
          <cell r="BZ53">
            <v>100870</v>
          </cell>
          <cell r="CA53">
            <v>13950</v>
          </cell>
          <cell r="CB53">
            <v>1518</v>
          </cell>
          <cell r="CC53">
            <v>45007</v>
          </cell>
          <cell r="CD53">
            <v>14444</v>
          </cell>
          <cell r="CE53">
            <v>4195</v>
          </cell>
          <cell r="CF53">
            <v>5028</v>
          </cell>
          <cell r="CG53">
            <v>1182</v>
          </cell>
          <cell r="CH53">
            <v>282927</v>
          </cell>
          <cell r="CI53">
            <v>146754</v>
          </cell>
          <cell r="CJ53">
            <v>5304</v>
          </cell>
          <cell r="CK53">
            <v>100473</v>
          </cell>
          <cell r="CL53">
            <v>458</v>
          </cell>
          <cell r="CM53">
            <v>7773</v>
          </cell>
          <cell r="CN53">
            <v>6931</v>
          </cell>
          <cell r="CO53">
            <v>26577</v>
          </cell>
          <cell r="CP53">
            <v>294270</v>
          </cell>
          <cell r="CQ53">
            <v>-11343</v>
          </cell>
          <cell r="CR53">
            <v>14444</v>
          </cell>
          <cell r="CS53">
            <v>-25787</v>
          </cell>
          <cell r="CT53">
            <v>18383</v>
          </cell>
          <cell r="CU53">
            <v>14444</v>
          </cell>
          <cell r="CV53">
            <v>-70</v>
          </cell>
          <cell r="CW53">
            <v>-2833</v>
          </cell>
          <cell r="CX53">
            <v>4995</v>
          </cell>
          <cell r="CY53">
            <v>346</v>
          </cell>
          <cell r="CZ53">
            <v>-11351</v>
          </cell>
          <cell r="DA53">
            <v>-37138</v>
          </cell>
          <cell r="DB53">
            <v>-1951</v>
          </cell>
          <cell r="DC53">
            <v>-875</v>
          </cell>
          <cell r="DD53">
            <v>1351</v>
          </cell>
          <cell r="DE53">
            <v>-1895</v>
          </cell>
          <cell r="DF53">
            <v>1246</v>
          </cell>
          <cell r="DG53">
            <v>35014</v>
          </cell>
          <cell r="DH53">
            <v>-1288</v>
          </cell>
          <cell r="DI53">
            <v>33726</v>
          </cell>
          <cell r="DJ53">
            <v>320065</v>
          </cell>
          <cell r="DK53">
            <v>268</v>
          </cell>
          <cell r="DL53">
            <v>9518</v>
          </cell>
          <cell r="DM53">
            <v>240</v>
          </cell>
          <cell r="DN53">
            <v>-5028</v>
          </cell>
          <cell r="DO53">
            <v>0</v>
          </cell>
          <cell r="DP53">
            <v>4462</v>
          </cell>
          <cell r="DQ53">
            <v>189</v>
          </cell>
          <cell r="DR53">
            <v>189</v>
          </cell>
          <cell r="DS53">
            <v>4273</v>
          </cell>
          <cell r="DT53">
            <v>7742</v>
          </cell>
          <cell r="DU53">
            <v>-3469</v>
          </cell>
          <cell r="DV53">
            <v>5167</v>
          </cell>
          <cell r="DW53">
            <v>7742</v>
          </cell>
          <cell r="DX53">
            <v>91</v>
          </cell>
          <cell r="DY53">
            <v>2833</v>
          </cell>
          <cell r="DZ53">
            <v>0</v>
          </cell>
          <cell r="EA53">
            <v>7</v>
          </cell>
          <cell r="EB53">
            <v>5324</v>
          </cell>
          <cell r="EC53">
            <v>1855</v>
          </cell>
          <cell r="ED53">
            <v>201</v>
          </cell>
          <cell r="EE53">
            <v>-1269</v>
          </cell>
          <cell r="EF53">
            <v>1547</v>
          </cell>
          <cell r="EG53">
            <v>0</v>
          </cell>
          <cell r="EH53">
            <v>-2153</v>
          </cell>
          <cell r="EI53">
            <v>-3529</v>
          </cell>
          <cell r="EJ53">
            <v>-1288</v>
          </cell>
          <cell r="EK53">
            <v>-2241</v>
          </cell>
          <cell r="EL53">
            <v>2607</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D53">
            <v>0</v>
          </cell>
          <cell r="FE53">
            <v>0</v>
          </cell>
          <cell r="FF53">
            <v>0</v>
          </cell>
          <cell r="FG53">
            <v>0</v>
          </cell>
          <cell r="FH53">
            <v>85</v>
          </cell>
          <cell r="FI53">
            <v>120</v>
          </cell>
          <cell r="FJ53">
            <v>37</v>
          </cell>
          <cell r="FK53">
            <v>-2</v>
          </cell>
          <cell r="FL53">
            <v>-2</v>
          </cell>
          <cell r="FM53">
            <v>22</v>
          </cell>
          <cell r="FN53">
            <v>0</v>
          </cell>
          <cell r="FO53">
            <v>-24</v>
          </cell>
          <cell r="FP53">
            <v>25</v>
          </cell>
          <cell r="FQ53">
            <v>22</v>
          </cell>
          <cell r="FR53">
            <v>-3</v>
          </cell>
          <cell r="FS53">
            <v>-27</v>
          </cell>
          <cell r="FT53">
            <v>26</v>
          </cell>
          <cell r="FU53">
            <v>53</v>
          </cell>
          <cell r="FV53">
            <v>53</v>
          </cell>
          <cell r="FW53">
            <v>0</v>
          </cell>
          <cell r="FX53">
            <v>0</v>
          </cell>
          <cell r="FY53">
            <v>0</v>
          </cell>
          <cell r="FZ53">
            <v>0</v>
          </cell>
          <cell r="GA53">
            <v>0</v>
          </cell>
          <cell r="GB53">
            <v>0</v>
          </cell>
          <cell r="GC53">
            <v>0</v>
          </cell>
          <cell r="GD53">
            <v>0</v>
          </cell>
          <cell r="GE53">
            <v>25</v>
          </cell>
          <cell r="GF53">
            <v>96380</v>
          </cell>
          <cell r="GG53">
            <v>100870</v>
          </cell>
          <cell r="GH53">
            <v>13950</v>
          </cell>
          <cell r="GI53">
            <v>1518</v>
          </cell>
          <cell r="GJ53">
            <v>45007</v>
          </cell>
          <cell r="GK53">
            <v>24082</v>
          </cell>
          <cell r="GL53">
            <v>4398</v>
          </cell>
          <cell r="GM53">
            <v>0</v>
          </cell>
          <cell r="GN53">
            <v>1182</v>
          </cell>
          <cell r="GO53">
            <v>287387</v>
          </cell>
          <cell r="GP53">
            <v>146754</v>
          </cell>
          <cell r="GQ53">
            <v>5304</v>
          </cell>
          <cell r="GR53">
            <v>100473</v>
          </cell>
          <cell r="GS53">
            <v>458</v>
          </cell>
          <cell r="GT53">
            <v>7773</v>
          </cell>
          <cell r="GU53">
            <v>6931</v>
          </cell>
          <cell r="GV53">
            <v>26766</v>
          </cell>
          <cell r="GW53">
            <v>0</v>
          </cell>
          <cell r="GX53">
            <v>294459</v>
          </cell>
          <cell r="GY53">
            <v>-7072</v>
          </cell>
          <cell r="GZ53">
            <v>22208</v>
          </cell>
          <cell r="HA53">
            <v>-29280</v>
          </cell>
          <cell r="HB53">
            <v>23575</v>
          </cell>
          <cell r="HC53">
            <v>22208</v>
          </cell>
          <cell r="HD53">
            <v>21</v>
          </cell>
          <cell r="HE53">
            <v>0</v>
          </cell>
          <cell r="HF53">
            <v>4995</v>
          </cell>
          <cell r="HG53">
            <v>353</v>
          </cell>
          <cell r="HH53">
            <v>-6030</v>
          </cell>
          <cell r="HI53">
            <v>-35310</v>
          </cell>
          <cell r="HJ53">
            <v>-1750</v>
          </cell>
          <cell r="HK53">
            <v>-2144</v>
          </cell>
          <cell r="HL53">
            <v>2924</v>
          </cell>
          <cell r="HM53">
            <v>-1895</v>
          </cell>
          <cell r="HN53">
            <v>-907</v>
          </cell>
          <cell r="HO53">
            <v>31538</v>
          </cell>
          <cell r="HP53">
            <v>31538</v>
          </cell>
          <cell r="HQ53">
            <v>322697</v>
          </cell>
          <cell r="HR53">
            <v>306001</v>
          </cell>
          <cell r="HS53">
            <v>7.9</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96380</v>
          </cell>
          <cell r="IV53">
            <v>100870</v>
          </cell>
          <cell r="IW53">
            <v>13950</v>
          </cell>
          <cell r="IX53">
            <v>1518</v>
          </cell>
          <cell r="IY53">
            <v>45007</v>
          </cell>
          <cell r="IZ53">
            <v>24082</v>
          </cell>
          <cell r="JA53">
            <v>4398</v>
          </cell>
          <cell r="JB53">
            <v>0</v>
          </cell>
        </row>
        <row r="54">
          <cell r="A54" t="str">
            <v>1996/1997</v>
          </cell>
          <cell r="B54">
            <v>102687</v>
          </cell>
          <cell r="C54">
            <v>104133</v>
          </cell>
          <cell r="D54">
            <v>5762</v>
          </cell>
          <cell r="E54">
            <v>1558</v>
          </cell>
          <cell r="F54">
            <v>47219</v>
          </cell>
          <cell r="G54">
            <v>10742</v>
          </cell>
          <cell r="H54">
            <v>3574</v>
          </cell>
          <cell r="I54">
            <v>4537</v>
          </cell>
          <cell r="J54">
            <v>1359</v>
          </cell>
          <cell r="K54">
            <v>281571</v>
          </cell>
          <cell r="L54">
            <v>92440</v>
          </cell>
          <cell r="M54">
            <v>4815</v>
          </cell>
          <cell r="N54">
            <v>90427</v>
          </cell>
          <cell r="O54">
            <v>-801</v>
          </cell>
          <cell r="P54">
            <v>59859</v>
          </cell>
          <cell r="Q54">
            <v>9528</v>
          </cell>
          <cell r="R54">
            <v>7133</v>
          </cell>
          <cell r="S54">
            <v>27565</v>
          </cell>
          <cell r="T54">
            <v>290966</v>
          </cell>
          <cell r="U54">
            <v>-9395</v>
          </cell>
          <cell r="V54">
            <v>10742</v>
          </cell>
          <cell r="W54">
            <v>-20137</v>
          </cell>
          <cell r="X54">
            <v>11250</v>
          </cell>
          <cell r="Y54">
            <v>10742</v>
          </cell>
          <cell r="Z54">
            <v>171</v>
          </cell>
          <cell r="AA54">
            <v>-5268</v>
          </cell>
          <cell r="AB54">
            <v>3787</v>
          </cell>
          <cell r="AC54">
            <v>0</v>
          </cell>
          <cell r="AD54">
            <v>-9734</v>
          </cell>
          <cell r="AE54">
            <v>-29871</v>
          </cell>
          <cell r="AF54">
            <v>-696</v>
          </cell>
          <cell r="AG54">
            <v>-3354</v>
          </cell>
          <cell r="AH54">
            <v>1156</v>
          </cell>
          <cell r="AI54">
            <v>-383</v>
          </cell>
          <cell r="AJ54">
            <v>-1395</v>
          </cell>
          <cell r="AK54">
            <v>25199</v>
          </cell>
          <cell r="AL54">
            <v>1517</v>
          </cell>
          <cell r="AM54">
            <v>-1611</v>
          </cell>
          <cell r="AN54">
            <v>25105</v>
          </cell>
          <cell r="AO54">
            <v>311442</v>
          </cell>
          <cell r="AP54">
            <v>114</v>
          </cell>
          <cell r="AQ54">
            <v>9316</v>
          </cell>
          <cell r="AR54">
            <v>4303</v>
          </cell>
          <cell r="AS54">
            <v>597</v>
          </cell>
          <cell r="AT54">
            <v>273</v>
          </cell>
          <cell r="AU54">
            <v>30</v>
          </cell>
          <cell r="AV54">
            <v>14633</v>
          </cell>
          <cell r="AW54">
            <v>57619</v>
          </cell>
          <cell r="AX54">
            <v>681</v>
          </cell>
          <cell r="AY54">
            <v>13684</v>
          </cell>
          <cell r="AZ54">
            <v>0</v>
          </cell>
          <cell r="BA54">
            <v>59859</v>
          </cell>
          <cell r="BB54">
            <v>20</v>
          </cell>
          <cell r="BC54">
            <v>410</v>
          </cell>
          <cell r="BD54">
            <v>12555</v>
          </cell>
          <cell r="BE54">
            <v>2078</v>
          </cell>
          <cell r="BF54">
            <v>4303</v>
          </cell>
          <cell r="BG54">
            <v>-2225</v>
          </cell>
          <cell r="BH54">
            <v>4038</v>
          </cell>
          <cell r="BI54">
            <v>4303</v>
          </cell>
          <cell r="BJ54">
            <v>0</v>
          </cell>
          <cell r="BK54">
            <v>2652</v>
          </cell>
          <cell r="BL54">
            <v>918</v>
          </cell>
          <cell r="BM54">
            <v>479</v>
          </cell>
          <cell r="BN54">
            <v>2478</v>
          </cell>
          <cell r="BO54">
            <v>253</v>
          </cell>
          <cell r="BP54">
            <v>-100</v>
          </cell>
          <cell r="BQ54">
            <v>-1087</v>
          </cell>
          <cell r="BR54">
            <v>-813</v>
          </cell>
          <cell r="BS54">
            <v>0</v>
          </cell>
          <cell r="BT54">
            <v>1410</v>
          </cell>
          <cell r="BU54">
            <v>-843</v>
          </cell>
          <cell r="BV54">
            <v>1517</v>
          </cell>
          <cell r="BW54">
            <v>-2360</v>
          </cell>
          <cell r="BX54">
            <v>14380</v>
          </cell>
          <cell r="BY54">
            <v>102687</v>
          </cell>
          <cell r="BZ54">
            <v>104247</v>
          </cell>
          <cell r="CA54">
            <v>15078</v>
          </cell>
          <cell r="CB54">
            <v>1558</v>
          </cell>
          <cell r="CC54">
            <v>47219</v>
          </cell>
          <cell r="CD54">
            <v>15045</v>
          </cell>
          <cell r="CE54">
            <v>4171</v>
          </cell>
          <cell r="CF54">
            <v>4810</v>
          </cell>
          <cell r="CG54">
            <v>1389</v>
          </cell>
          <cell r="CH54">
            <v>296204</v>
          </cell>
          <cell r="CI54">
            <v>150059</v>
          </cell>
          <cell r="CJ54">
            <v>5496</v>
          </cell>
          <cell r="CK54">
            <v>104111</v>
          </cell>
          <cell r="CL54">
            <v>-801</v>
          </cell>
          <cell r="CM54">
            <v>9548</v>
          </cell>
          <cell r="CN54">
            <v>7133</v>
          </cell>
          <cell r="CO54">
            <v>27975</v>
          </cell>
          <cell r="CP54">
            <v>303521</v>
          </cell>
          <cell r="CQ54">
            <v>-7317</v>
          </cell>
          <cell r="CR54">
            <v>15045</v>
          </cell>
          <cell r="CS54">
            <v>-22362</v>
          </cell>
          <cell r="CT54">
            <v>15288</v>
          </cell>
          <cell r="CU54">
            <v>15045</v>
          </cell>
          <cell r="CV54">
            <v>171</v>
          </cell>
          <cell r="CW54">
            <v>-2616</v>
          </cell>
          <cell r="CX54">
            <v>4705</v>
          </cell>
          <cell r="CY54">
            <v>479</v>
          </cell>
          <cell r="CZ54">
            <v>-7256</v>
          </cell>
          <cell r="DA54">
            <v>-29618</v>
          </cell>
          <cell r="DB54">
            <v>-796</v>
          </cell>
          <cell r="DC54">
            <v>-4441</v>
          </cell>
          <cell r="DD54">
            <v>343</v>
          </cell>
          <cell r="DE54">
            <v>-383</v>
          </cell>
          <cell r="DF54">
            <v>15</v>
          </cell>
          <cell r="DG54">
            <v>24356</v>
          </cell>
          <cell r="DH54">
            <v>-1611</v>
          </cell>
          <cell r="DI54">
            <v>22745</v>
          </cell>
          <cell r="DJ54">
            <v>325822</v>
          </cell>
          <cell r="DK54">
            <v>374</v>
          </cell>
          <cell r="DL54">
            <v>8269</v>
          </cell>
          <cell r="DM54">
            <v>201</v>
          </cell>
          <cell r="DN54">
            <v>-4810</v>
          </cell>
          <cell r="DO54">
            <v>0</v>
          </cell>
          <cell r="DP54">
            <v>3286</v>
          </cell>
          <cell r="DQ54">
            <v>153</v>
          </cell>
          <cell r="DR54">
            <v>153</v>
          </cell>
          <cell r="DS54">
            <v>3133</v>
          </cell>
          <cell r="DT54">
            <v>6865</v>
          </cell>
          <cell r="DU54">
            <v>-3732</v>
          </cell>
          <cell r="DV54">
            <v>4041</v>
          </cell>
          <cell r="DW54">
            <v>6865</v>
          </cell>
          <cell r="DX54">
            <v>-137</v>
          </cell>
          <cell r="DY54">
            <v>2616</v>
          </cell>
          <cell r="DZ54">
            <v>0</v>
          </cell>
          <cell r="EA54">
            <v>3</v>
          </cell>
          <cell r="EB54">
            <v>5580</v>
          </cell>
          <cell r="EC54">
            <v>1848</v>
          </cell>
          <cell r="ED54">
            <v>143</v>
          </cell>
          <cell r="EE54">
            <v>617</v>
          </cell>
          <cell r="EF54">
            <v>-173</v>
          </cell>
          <cell r="EG54">
            <v>0</v>
          </cell>
          <cell r="EH54">
            <v>-376</v>
          </cell>
          <cell r="EI54">
            <v>-1637</v>
          </cell>
          <cell r="EJ54">
            <v>-1611</v>
          </cell>
          <cell r="EK54">
            <v>-26</v>
          </cell>
          <cell r="EL54">
            <v>1438</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D54">
            <v>0</v>
          </cell>
          <cell r="FE54">
            <v>0</v>
          </cell>
          <cell r="FF54">
            <v>0</v>
          </cell>
          <cell r="FG54">
            <v>0</v>
          </cell>
          <cell r="FH54">
            <v>51</v>
          </cell>
          <cell r="FI54">
            <v>152</v>
          </cell>
          <cell r="FJ54">
            <v>24</v>
          </cell>
          <cell r="FK54">
            <v>77</v>
          </cell>
          <cell r="FL54">
            <v>77</v>
          </cell>
          <cell r="FM54">
            <v>26</v>
          </cell>
          <cell r="FN54">
            <v>0</v>
          </cell>
          <cell r="FO54">
            <v>51</v>
          </cell>
          <cell r="FP54">
            <v>14</v>
          </cell>
          <cell r="FQ54">
            <v>26</v>
          </cell>
          <cell r="FR54">
            <v>12</v>
          </cell>
          <cell r="FS54">
            <v>63</v>
          </cell>
          <cell r="FT54">
            <v>-35</v>
          </cell>
          <cell r="FU54">
            <v>-98</v>
          </cell>
          <cell r="FV54">
            <v>-98</v>
          </cell>
          <cell r="FW54">
            <v>0</v>
          </cell>
          <cell r="FX54">
            <v>0</v>
          </cell>
          <cell r="FY54">
            <v>0</v>
          </cell>
          <cell r="FZ54">
            <v>0</v>
          </cell>
          <cell r="GA54">
            <v>0</v>
          </cell>
          <cell r="GB54">
            <v>0</v>
          </cell>
          <cell r="GC54">
            <v>0</v>
          </cell>
          <cell r="GD54">
            <v>0</v>
          </cell>
          <cell r="GE54">
            <v>14</v>
          </cell>
          <cell r="GF54">
            <v>102262</v>
          </cell>
          <cell r="GG54">
            <v>104247</v>
          </cell>
          <cell r="GH54">
            <v>15078</v>
          </cell>
          <cell r="GI54">
            <v>1558</v>
          </cell>
          <cell r="GJ54">
            <v>47219</v>
          </cell>
          <cell r="GK54">
            <v>23466</v>
          </cell>
          <cell r="GL54">
            <v>4348</v>
          </cell>
          <cell r="GM54">
            <v>0</v>
          </cell>
          <cell r="GN54">
            <v>1389</v>
          </cell>
          <cell r="GO54">
            <v>299567</v>
          </cell>
          <cell r="GP54">
            <v>150059</v>
          </cell>
          <cell r="GQ54">
            <v>5496</v>
          </cell>
          <cell r="GR54">
            <v>104111</v>
          </cell>
          <cell r="GS54">
            <v>-801</v>
          </cell>
          <cell r="GT54">
            <v>9548</v>
          </cell>
          <cell r="GU54">
            <v>7133</v>
          </cell>
          <cell r="GV54">
            <v>28128</v>
          </cell>
          <cell r="GW54">
            <v>0</v>
          </cell>
          <cell r="GX54">
            <v>303674</v>
          </cell>
          <cell r="GY54">
            <v>-4107</v>
          </cell>
          <cell r="GZ54">
            <v>21936</v>
          </cell>
          <cell r="HA54">
            <v>-26043</v>
          </cell>
          <cell r="HB54">
            <v>19343</v>
          </cell>
          <cell r="HC54">
            <v>21936</v>
          </cell>
          <cell r="HD54">
            <v>34</v>
          </cell>
          <cell r="HE54">
            <v>0</v>
          </cell>
          <cell r="HF54">
            <v>4705</v>
          </cell>
          <cell r="HG54">
            <v>482</v>
          </cell>
          <cell r="HH54">
            <v>-1664</v>
          </cell>
          <cell r="HI54">
            <v>-27707</v>
          </cell>
          <cell r="HJ54">
            <v>-653</v>
          </cell>
          <cell r="HK54">
            <v>-3824</v>
          </cell>
          <cell r="HL54">
            <v>135</v>
          </cell>
          <cell r="HM54">
            <v>-383</v>
          </cell>
          <cell r="HN54">
            <v>-361</v>
          </cell>
          <cell r="HO54">
            <v>22621</v>
          </cell>
          <cell r="HP54">
            <v>22621</v>
          </cell>
          <cell r="HQ54">
            <v>327274</v>
          </cell>
          <cell r="HR54">
            <v>311442</v>
          </cell>
          <cell r="HS54">
            <v>8.1</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102262</v>
          </cell>
          <cell r="IV54">
            <v>104247</v>
          </cell>
          <cell r="IW54">
            <v>15078</v>
          </cell>
          <cell r="IX54">
            <v>1558</v>
          </cell>
          <cell r="IY54">
            <v>47219</v>
          </cell>
          <cell r="IZ54">
            <v>23466</v>
          </cell>
          <cell r="JA54">
            <v>4348</v>
          </cell>
          <cell r="JB54">
            <v>0</v>
          </cell>
        </row>
        <row r="55">
          <cell r="A55" t="str">
            <v>1997/1998</v>
          </cell>
          <cell r="B55">
            <v>115297</v>
          </cell>
          <cell r="C55">
            <v>112608</v>
          </cell>
          <cell r="D55">
            <v>6323</v>
          </cell>
          <cell r="E55">
            <v>1684</v>
          </cell>
          <cell r="F55">
            <v>51692</v>
          </cell>
          <cell r="G55">
            <v>11229</v>
          </cell>
          <cell r="H55">
            <v>3422</v>
          </cell>
          <cell r="I55">
            <v>4939</v>
          </cell>
          <cell r="J55">
            <v>999</v>
          </cell>
          <cell r="K55">
            <v>308193</v>
          </cell>
          <cell r="L55">
            <v>94885</v>
          </cell>
          <cell r="M55">
            <v>3691</v>
          </cell>
          <cell r="N55">
            <v>92278</v>
          </cell>
          <cell r="O55">
            <v>1365</v>
          </cell>
          <cell r="P55">
            <v>59767</v>
          </cell>
          <cell r="Q55">
            <v>9923</v>
          </cell>
          <cell r="R55">
            <v>4921</v>
          </cell>
          <cell r="S55">
            <v>29357</v>
          </cell>
          <cell r="T55">
            <v>296187</v>
          </cell>
          <cell r="U55">
            <v>12006</v>
          </cell>
          <cell r="V55">
            <v>11229</v>
          </cell>
          <cell r="W55">
            <v>777</v>
          </cell>
          <cell r="X55">
            <v>11132</v>
          </cell>
          <cell r="Y55">
            <v>11229</v>
          </cell>
          <cell r="Z55">
            <v>77</v>
          </cell>
          <cell r="AA55">
            <v>-4296</v>
          </cell>
          <cell r="AB55">
            <v>4009</v>
          </cell>
          <cell r="AC55">
            <v>18</v>
          </cell>
          <cell r="AD55">
            <v>-8267</v>
          </cell>
          <cell r="AE55">
            <v>-7490</v>
          </cell>
          <cell r="AF55">
            <v>-237</v>
          </cell>
          <cell r="AG55">
            <v>-1751</v>
          </cell>
          <cell r="AH55">
            <v>264</v>
          </cell>
          <cell r="AI55">
            <v>-2350</v>
          </cell>
          <cell r="AJ55">
            <v>-665</v>
          </cell>
          <cell r="AK55">
            <v>2751</v>
          </cell>
          <cell r="AL55">
            <v>955</v>
          </cell>
          <cell r="AM55">
            <v>-163</v>
          </cell>
          <cell r="AN55">
            <v>3543</v>
          </cell>
          <cell r="AO55">
            <v>315683</v>
          </cell>
          <cell r="AP55">
            <v>124</v>
          </cell>
          <cell r="AQ55">
            <v>10209</v>
          </cell>
          <cell r="AR55">
            <v>4398</v>
          </cell>
          <cell r="AS55">
            <v>930</v>
          </cell>
          <cell r="AT55">
            <v>-831</v>
          </cell>
          <cell r="AU55">
            <v>187</v>
          </cell>
          <cell r="AV55">
            <v>15017</v>
          </cell>
          <cell r="AW55">
            <v>59968</v>
          </cell>
          <cell r="AX55">
            <v>569</v>
          </cell>
          <cell r="AY55">
            <v>14125</v>
          </cell>
          <cell r="AZ55">
            <v>0</v>
          </cell>
          <cell r="BA55">
            <v>59767</v>
          </cell>
          <cell r="BB55">
            <v>17</v>
          </cell>
          <cell r="BC55">
            <v>348</v>
          </cell>
          <cell r="BD55">
            <v>15260</v>
          </cell>
          <cell r="BE55">
            <v>-243</v>
          </cell>
          <cell r="BF55">
            <v>4398</v>
          </cell>
          <cell r="BG55">
            <v>-4641</v>
          </cell>
          <cell r="BH55">
            <v>4580</v>
          </cell>
          <cell r="BI55">
            <v>4398</v>
          </cell>
          <cell r="BJ55">
            <v>0</v>
          </cell>
          <cell r="BK55">
            <v>2718</v>
          </cell>
          <cell r="BL55">
            <v>1157</v>
          </cell>
          <cell r="BM55">
            <v>513</v>
          </cell>
          <cell r="BN55">
            <v>1892</v>
          </cell>
          <cell r="BO55">
            <v>-2749</v>
          </cell>
          <cell r="BP55">
            <v>-115</v>
          </cell>
          <cell r="BQ55">
            <v>-1184</v>
          </cell>
          <cell r="BR55">
            <v>-270</v>
          </cell>
          <cell r="BS55">
            <v>0</v>
          </cell>
          <cell r="BT55">
            <v>-2000</v>
          </cell>
          <cell r="BU55">
            <v>-820</v>
          </cell>
          <cell r="BV55">
            <v>955</v>
          </cell>
          <cell r="BW55">
            <v>-1775</v>
          </cell>
          <cell r="BX55">
            <v>17766</v>
          </cell>
          <cell r="BY55">
            <v>115297</v>
          </cell>
          <cell r="BZ55">
            <v>112732</v>
          </cell>
          <cell r="CA55">
            <v>16532</v>
          </cell>
          <cell r="CB55">
            <v>1684</v>
          </cell>
          <cell r="CC55">
            <v>51692</v>
          </cell>
          <cell r="CD55">
            <v>15627</v>
          </cell>
          <cell r="CE55">
            <v>4352</v>
          </cell>
          <cell r="CF55">
            <v>4108</v>
          </cell>
          <cell r="CG55">
            <v>1186</v>
          </cell>
          <cell r="CH55">
            <v>323210</v>
          </cell>
          <cell r="CI55">
            <v>154853</v>
          </cell>
          <cell r="CJ55">
            <v>4260</v>
          </cell>
          <cell r="CK55">
            <v>106403</v>
          </cell>
          <cell r="CL55">
            <v>1365</v>
          </cell>
          <cell r="CM55">
            <v>9940</v>
          </cell>
          <cell r="CN55">
            <v>4921</v>
          </cell>
          <cell r="CO55">
            <v>29705</v>
          </cell>
          <cell r="CP55">
            <v>311447</v>
          </cell>
          <cell r="CQ55">
            <v>11763</v>
          </cell>
          <cell r="CR55">
            <v>15627</v>
          </cell>
          <cell r="CS55">
            <v>-3864</v>
          </cell>
          <cell r="CT55">
            <v>15712</v>
          </cell>
          <cell r="CU55">
            <v>15627</v>
          </cell>
          <cell r="CV55">
            <v>77</v>
          </cell>
          <cell r="CW55">
            <v>-1578</v>
          </cell>
          <cell r="CX55">
            <v>5166</v>
          </cell>
          <cell r="CY55">
            <v>531</v>
          </cell>
          <cell r="CZ55">
            <v>-6375</v>
          </cell>
          <cell r="DA55">
            <v>-10239</v>
          </cell>
          <cell r="DB55">
            <v>-352</v>
          </cell>
          <cell r="DC55">
            <v>-2935</v>
          </cell>
          <cell r="DD55">
            <v>-6</v>
          </cell>
          <cell r="DE55">
            <v>-2350</v>
          </cell>
          <cell r="DF55">
            <v>-2665</v>
          </cell>
          <cell r="DG55">
            <v>1931</v>
          </cell>
          <cell r="DH55">
            <v>-163</v>
          </cell>
          <cell r="DI55">
            <v>1768</v>
          </cell>
          <cell r="DJ55">
            <v>333449</v>
          </cell>
          <cell r="DK55">
            <v>379</v>
          </cell>
          <cell r="DL55">
            <v>8536</v>
          </cell>
          <cell r="DM55">
            <v>534</v>
          </cell>
          <cell r="DN55">
            <v>-4108</v>
          </cell>
          <cell r="DO55">
            <v>-40</v>
          </cell>
          <cell r="DP55">
            <v>4543</v>
          </cell>
          <cell r="DQ55">
            <v>33</v>
          </cell>
          <cell r="DR55">
            <v>33</v>
          </cell>
          <cell r="DS55">
            <v>4510</v>
          </cell>
          <cell r="DT55">
            <v>6679</v>
          </cell>
          <cell r="DU55">
            <v>-2169</v>
          </cell>
          <cell r="DV55">
            <v>4805</v>
          </cell>
          <cell r="DW55">
            <v>6679</v>
          </cell>
          <cell r="DX55">
            <v>-1</v>
          </cell>
          <cell r="DY55">
            <v>1578</v>
          </cell>
          <cell r="DZ55">
            <v>0</v>
          </cell>
          <cell r="EA55">
            <v>3</v>
          </cell>
          <cell r="EB55">
            <v>3456</v>
          </cell>
          <cell r="EC55">
            <v>1287</v>
          </cell>
          <cell r="ED55">
            <v>-42</v>
          </cell>
          <cell r="EE55">
            <v>1409</v>
          </cell>
          <cell r="EF55">
            <v>304</v>
          </cell>
          <cell r="EG55">
            <v>0</v>
          </cell>
          <cell r="EH55">
            <v>-1053</v>
          </cell>
          <cell r="EI55">
            <v>-669</v>
          </cell>
          <cell r="EJ55">
            <v>-163</v>
          </cell>
          <cell r="EK55">
            <v>-506</v>
          </cell>
          <cell r="EL55">
            <v>3256</v>
          </cell>
          <cell r="EM55">
            <v>0</v>
          </cell>
          <cell r="EN55">
            <v>6073</v>
          </cell>
          <cell r="EO55">
            <v>6073</v>
          </cell>
          <cell r="EP55">
            <v>-7175</v>
          </cell>
          <cell r="EQ55">
            <v>6160</v>
          </cell>
          <cell r="ER55">
            <v>7175</v>
          </cell>
          <cell r="ES55">
            <v>6160</v>
          </cell>
          <cell r="ET55">
            <v>-87</v>
          </cell>
          <cell r="EU55">
            <v>0</v>
          </cell>
          <cell r="EV55">
            <v>-87</v>
          </cell>
          <cell r="EW55">
            <v>-17</v>
          </cell>
          <cell r="EX55">
            <v>0</v>
          </cell>
          <cell r="EY55">
            <v>17</v>
          </cell>
          <cell r="EZ55">
            <v>-70</v>
          </cell>
          <cell r="FA55">
            <v>3</v>
          </cell>
          <cell r="FB55">
            <v>5067</v>
          </cell>
          <cell r="FC55">
            <v>48</v>
          </cell>
          <cell r="FD55">
            <v>0</v>
          </cell>
          <cell r="FE55">
            <v>-5188</v>
          </cell>
          <cell r="FF55">
            <v>0</v>
          </cell>
          <cell r="FG55">
            <v>6143</v>
          </cell>
          <cell r="FH55">
            <v>70</v>
          </cell>
          <cell r="FI55">
            <v>199</v>
          </cell>
          <cell r="FJ55">
            <v>39</v>
          </cell>
          <cell r="FK55">
            <v>90</v>
          </cell>
          <cell r="FL55">
            <v>90</v>
          </cell>
          <cell r="FM55">
            <v>21</v>
          </cell>
          <cell r="FN55">
            <v>0</v>
          </cell>
          <cell r="FO55">
            <v>69</v>
          </cell>
          <cell r="FP55">
            <v>8</v>
          </cell>
          <cell r="FQ55">
            <v>21</v>
          </cell>
          <cell r="FR55">
            <v>13</v>
          </cell>
          <cell r="FS55">
            <v>82</v>
          </cell>
          <cell r="FT55">
            <v>10</v>
          </cell>
          <cell r="FU55">
            <v>-72</v>
          </cell>
          <cell r="FV55">
            <v>-72</v>
          </cell>
          <cell r="FW55">
            <v>0</v>
          </cell>
          <cell r="FX55">
            <v>0</v>
          </cell>
          <cell r="FY55">
            <v>0</v>
          </cell>
          <cell r="FZ55">
            <v>0</v>
          </cell>
          <cell r="GA55">
            <v>0</v>
          </cell>
          <cell r="GB55">
            <v>0</v>
          </cell>
          <cell r="GC55">
            <v>0</v>
          </cell>
          <cell r="GD55">
            <v>0</v>
          </cell>
          <cell r="GE55">
            <v>8</v>
          </cell>
          <cell r="GF55">
            <v>114848</v>
          </cell>
          <cell r="GG55">
            <v>112732</v>
          </cell>
          <cell r="GH55">
            <v>16532</v>
          </cell>
          <cell r="GI55">
            <v>1684</v>
          </cell>
          <cell r="GJ55">
            <v>51692</v>
          </cell>
          <cell r="GK55">
            <v>24362</v>
          </cell>
          <cell r="GL55">
            <v>10920</v>
          </cell>
          <cell r="GM55">
            <v>0</v>
          </cell>
          <cell r="GN55">
            <v>1146</v>
          </cell>
          <cell r="GO55">
            <v>333916</v>
          </cell>
          <cell r="GP55">
            <v>154853</v>
          </cell>
          <cell r="GQ55">
            <v>4260</v>
          </cell>
          <cell r="GR55">
            <v>99228</v>
          </cell>
          <cell r="GS55">
            <v>1365</v>
          </cell>
          <cell r="GT55">
            <v>9940</v>
          </cell>
          <cell r="GU55">
            <v>4921</v>
          </cell>
          <cell r="GV55">
            <v>35898</v>
          </cell>
          <cell r="GW55">
            <v>7175</v>
          </cell>
          <cell r="GX55">
            <v>317640</v>
          </cell>
          <cell r="GY55">
            <v>16276</v>
          </cell>
          <cell r="GZ55">
            <v>22327</v>
          </cell>
          <cell r="HA55">
            <v>-6051</v>
          </cell>
          <cell r="HB55">
            <v>20508</v>
          </cell>
          <cell r="HC55">
            <v>22327</v>
          </cell>
          <cell r="HD55">
            <v>76</v>
          </cell>
          <cell r="HE55">
            <v>0</v>
          </cell>
          <cell r="HF55">
            <v>5166</v>
          </cell>
          <cell r="HG55">
            <v>534</v>
          </cell>
          <cell r="HH55">
            <v>-2889</v>
          </cell>
          <cell r="HI55">
            <v>-8940</v>
          </cell>
          <cell r="HJ55">
            <v>-391</v>
          </cell>
          <cell r="HK55">
            <v>3541</v>
          </cell>
          <cell r="HL55">
            <v>356</v>
          </cell>
          <cell r="HM55">
            <v>-2350</v>
          </cell>
          <cell r="HN55">
            <v>-8906</v>
          </cell>
          <cell r="HO55">
            <v>1190</v>
          </cell>
          <cell r="HP55">
            <v>1190</v>
          </cell>
          <cell r="HQ55">
            <v>342856</v>
          </cell>
          <cell r="HR55">
            <v>315683</v>
          </cell>
          <cell r="HS55">
            <v>7.7</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114848</v>
          </cell>
          <cell r="IV55">
            <v>112732</v>
          </cell>
          <cell r="IW55">
            <v>16532</v>
          </cell>
          <cell r="IX55">
            <v>1684</v>
          </cell>
          <cell r="IY55">
            <v>51692</v>
          </cell>
          <cell r="IZ55">
            <v>24362</v>
          </cell>
          <cell r="JA55">
            <v>10920</v>
          </cell>
          <cell r="JB55">
            <v>0</v>
          </cell>
        </row>
        <row r="56">
          <cell r="A56" t="str">
            <v>1998/1999</v>
          </cell>
          <cell r="B56">
            <v>124084</v>
          </cell>
          <cell r="C56">
            <v>119332</v>
          </cell>
          <cell r="D56">
            <v>6770</v>
          </cell>
          <cell r="E56">
            <v>1804</v>
          </cell>
          <cell r="F56">
            <v>54746</v>
          </cell>
          <cell r="G56">
            <v>11546</v>
          </cell>
          <cell r="H56">
            <v>3788</v>
          </cell>
          <cell r="I56">
            <v>4541</v>
          </cell>
          <cell r="J56">
            <v>818</v>
          </cell>
          <cell r="K56">
            <v>327429</v>
          </cell>
          <cell r="L56">
            <v>100044</v>
          </cell>
          <cell r="M56">
            <v>2849</v>
          </cell>
          <cell r="N56">
            <v>93299</v>
          </cell>
          <cell r="O56">
            <v>1328</v>
          </cell>
          <cell r="P56">
            <v>61223</v>
          </cell>
          <cell r="Q56">
            <v>10065</v>
          </cell>
          <cell r="R56">
            <v>6153</v>
          </cell>
          <cell r="S56">
            <v>28900</v>
          </cell>
          <cell r="T56">
            <v>303861</v>
          </cell>
          <cell r="U56">
            <v>23568</v>
          </cell>
          <cell r="V56">
            <v>11546</v>
          </cell>
          <cell r="W56">
            <v>12022</v>
          </cell>
          <cell r="X56">
            <v>11651</v>
          </cell>
          <cell r="Y56">
            <v>11546</v>
          </cell>
          <cell r="Z56">
            <v>-54</v>
          </cell>
          <cell r="AA56">
            <v>-3857</v>
          </cell>
          <cell r="AB56">
            <v>4585</v>
          </cell>
          <cell r="AC56">
            <v>19</v>
          </cell>
          <cell r="AD56">
            <v>-8474</v>
          </cell>
          <cell r="AE56">
            <v>3548</v>
          </cell>
          <cell r="AF56">
            <v>430</v>
          </cell>
          <cell r="AG56">
            <v>222</v>
          </cell>
          <cell r="AH56">
            <v>1819</v>
          </cell>
          <cell r="AI56">
            <v>-2447</v>
          </cell>
          <cell r="AJ56">
            <v>-2820</v>
          </cell>
          <cell r="AK56">
            <v>-6344</v>
          </cell>
          <cell r="AL56">
            <v>1869</v>
          </cell>
          <cell r="AM56">
            <v>-70</v>
          </cell>
          <cell r="AN56">
            <v>-4545</v>
          </cell>
          <cell r="AO56">
            <v>323881</v>
          </cell>
          <cell r="AP56">
            <v>131</v>
          </cell>
          <cell r="AQ56">
            <v>11368</v>
          </cell>
          <cell r="AR56">
            <v>4549</v>
          </cell>
          <cell r="AS56">
            <v>967</v>
          </cell>
          <cell r="AT56">
            <v>-629</v>
          </cell>
          <cell r="AU56">
            <v>197</v>
          </cell>
          <cell r="AV56">
            <v>16583</v>
          </cell>
          <cell r="AW56">
            <v>63234</v>
          </cell>
          <cell r="AX56">
            <v>549</v>
          </cell>
          <cell r="AY56">
            <v>13931</v>
          </cell>
          <cell r="AZ56">
            <v>0</v>
          </cell>
          <cell r="BA56">
            <v>61223</v>
          </cell>
          <cell r="BB56">
            <v>17</v>
          </cell>
          <cell r="BC56">
            <v>486</v>
          </cell>
          <cell r="BD56">
            <v>16994</v>
          </cell>
          <cell r="BE56">
            <v>-411</v>
          </cell>
          <cell r="BF56">
            <v>4549</v>
          </cell>
          <cell r="BG56">
            <v>-4960</v>
          </cell>
          <cell r="BH56">
            <v>4735</v>
          </cell>
          <cell r="BI56">
            <v>4549</v>
          </cell>
          <cell r="BJ56">
            <v>0</v>
          </cell>
          <cell r="BK56">
            <v>2772</v>
          </cell>
          <cell r="BL56">
            <v>1181</v>
          </cell>
          <cell r="BM56">
            <v>365</v>
          </cell>
          <cell r="BN56">
            <v>1770</v>
          </cell>
          <cell r="BO56">
            <v>-3190</v>
          </cell>
          <cell r="BP56">
            <v>-83</v>
          </cell>
          <cell r="BQ56">
            <v>-1384</v>
          </cell>
          <cell r="BR56">
            <v>-498</v>
          </cell>
          <cell r="BS56">
            <v>0</v>
          </cell>
          <cell r="BT56">
            <v>-1629</v>
          </cell>
          <cell r="BU56">
            <v>-404</v>
          </cell>
          <cell r="BV56">
            <v>1869</v>
          </cell>
          <cell r="BW56">
            <v>-2273</v>
          </cell>
          <cell r="BX56">
            <v>19773</v>
          </cell>
          <cell r="BY56">
            <v>124084</v>
          </cell>
          <cell r="BZ56">
            <v>119463</v>
          </cell>
          <cell r="CA56">
            <v>18138</v>
          </cell>
          <cell r="CB56">
            <v>1804</v>
          </cell>
          <cell r="CC56">
            <v>54746</v>
          </cell>
          <cell r="CD56">
            <v>16095</v>
          </cell>
          <cell r="CE56">
            <v>4755</v>
          </cell>
          <cell r="CF56">
            <v>3912</v>
          </cell>
          <cell r="CG56">
            <v>1015</v>
          </cell>
          <cell r="CH56">
            <v>344012</v>
          </cell>
          <cell r="CI56">
            <v>163278</v>
          </cell>
          <cell r="CJ56">
            <v>3398</v>
          </cell>
          <cell r="CK56">
            <v>107230</v>
          </cell>
          <cell r="CL56">
            <v>1328</v>
          </cell>
          <cell r="CM56">
            <v>10082</v>
          </cell>
          <cell r="CN56">
            <v>6153</v>
          </cell>
          <cell r="CO56">
            <v>29386</v>
          </cell>
          <cell r="CP56">
            <v>320855</v>
          </cell>
          <cell r="CQ56">
            <v>23157</v>
          </cell>
          <cell r="CR56">
            <v>16095</v>
          </cell>
          <cell r="CS56">
            <v>7062</v>
          </cell>
          <cell r="CT56">
            <v>16386</v>
          </cell>
          <cell r="CU56">
            <v>16095</v>
          </cell>
          <cell r="CV56">
            <v>-54</v>
          </cell>
          <cell r="CW56">
            <v>-1085</v>
          </cell>
          <cell r="CX56">
            <v>5766</v>
          </cell>
          <cell r="CY56">
            <v>384</v>
          </cell>
          <cell r="CZ56">
            <v>-6704</v>
          </cell>
          <cell r="DA56">
            <v>358</v>
          </cell>
          <cell r="DB56">
            <v>347</v>
          </cell>
          <cell r="DC56">
            <v>-1162</v>
          </cell>
          <cell r="DD56">
            <v>1321</v>
          </cell>
          <cell r="DE56">
            <v>-2447</v>
          </cell>
          <cell r="DF56">
            <v>-4449</v>
          </cell>
          <cell r="DG56">
            <v>-6748</v>
          </cell>
          <cell r="DH56">
            <v>-70</v>
          </cell>
          <cell r="DI56">
            <v>-6818</v>
          </cell>
          <cell r="DJ56">
            <v>343654</v>
          </cell>
          <cell r="DK56">
            <v>232</v>
          </cell>
          <cell r="DL56">
            <v>8237</v>
          </cell>
          <cell r="DM56">
            <v>549</v>
          </cell>
          <cell r="DN56">
            <v>-3912</v>
          </cell>
          <cell r="DO56">
            <v>-58</v>
          </cell>
          <cell r="DP56">
            <v>4584</v>
          </cell>
          <cell r="DQ56">
            <v>33</v>
          </cell>
          <cell r="DR56">
            <v>33</v>
          </cell>
          <cell r="DS56">
            <v>4551</v>
          </cell>
          <cell r="DT56">
            <v>6850</v>
          </cell>
          <cell r="DU56">
            <v>-2299</v>
          </cell>
          <cell r="DV56">
            <v>4925</v>
          </cell>
          <cell r="DW56">
            <v>6850</v>
          </cell>
          <cell r="DX56">
            <v>-5</v>
          </cell>
          <cell r="DY56">
            <v>1085</v>
          </cell>
          <cell r="DZ56">
            <v>0</v>
          </cell>
          <cell r="EA56">
            <v>2</v>
          </cell>
          <cell r="EB56">
            <v>3017</v>
          </cell>
          <cell r="EC56">
            <v>718</v>
          </cell>
          <cell r="ED56">
            <v>-63</v>
          </cell>
          <cell r="EE56">
            <v>1858</v>
          </cell>
          <cell r="EF56">
            <v>-1028</v>
          </cell>
          <cell r="EG56">
            <v>1</v>
          </cell>
          <cell r="EH56">
            <v>648</v>
          </cell>
          <cell r="EI56">
            <v>698</v>
          </cell>
          <cell r="EJ56">
            <v>-70</v>
          </cell>
          <cell r="EK56">
            <v>768</v>
          </cell>
          <cell r="EL56">
            <v>3866</v>
          </cell>
          <cell r="EM56">
            <v>1</v>
          </cell>
          <cell r="EN56">
            <v>6585</v>
          </cell>
          <cell r="EO56">
            <v>6586</v>
          </cell>
          <cell r="EP56">
            <v>-7596</v>
          </cell>
          <cell r="EQ56">
            <v>6501</v>
          </cell>
          <cell r="ER56">
            <v>7596</v>
          </cell>
          <cell r="ES56">
            <v>6501</v>
          </cell>
          <cell r="ET56">
            <v>85</v>
          </cell>
          <cell r="EU56">
            <v>0</v>
          </cell>
          <cell r="EV56">
            <v>85</v>
          </cell>
          <cell r="EW56">
            <v>-17</v>
          </cell>
          <cell r="EX56">
            <v>0</v>
          </cell>
          <cell r="EY56">
            <v>17</v>
          </cell>
          <cell r="EZ56">
            <v>102</v>
          </cell>
          <cell r="FA56">
            <v>3</v>
          </cell>
          <cell r="FB56">
            <v>5543</v>
          </cell>
          <cell r="FC56">
            <v>51</v>
          </cell>
          <cell r="FD56">
            <v>0</v>
          </cell>
          <cell r="FE56">
            <v>-5495</v>
          </cell>
          <cell r="FF56">
            <v>0</v>
          </cell>
          <cell r="FG56">
            <v>6484</v>
          </cell>
          <cell r="FH56">
            <v>68</v>
          </cell>
          <cell r="FI56">
            <v>186</v>
          </cell>
          <cell r="FJ56">
            <v>31</v>
          </cell>
          <cell r="FK56">
            <v>87</v>
          </cell>
          <cell r="FL56">
            <v>87</v>
          </cell>
          <cell r="FM56">
            <v>21</v>
          </cell>
          <cell r="FN56">
            <v>0</v>
          </cell>
          <cell r="FO56">
            <v>66</v>
          </cell>
          <cell r="FP56">
            <v>7</v>
          </cell>
          <cell r="FQ56">
            <v>21</v>
          </cell>
          <cell r="FR56">
            <v>14</v>
          </cell>
          <cell r="FS56">
            <v>80</v>
          </cell>
          <cell r="FT56">
            <v>-10</v>
          </cell>
          <cell r="FU56">
            <v>-90</v>
          </cell>
          <cell r="FV56">
            <v>-90</v>
          </cell>
          <cell r="FW56">
            <v>0</v>
          </cell>
          <cell r="FX56">
            <v>0</v>
          </cell>
          <cell r="FY56">
            <v>0</v>
          </cell>
          <cell r="FZ56">
            <v>0</v>
          </cell>
          <cell r="GA56">
            <v>0</v>
          </cell>
          <cell r="GB56">
            <v>0</v>
          </cell>
          <cell r="GC56">
            <v>0</v>
          </cell>
          <cell r="GD56">
            <v>0</v>
          </cell>
          <cell r="GE56">
            <v>7</v>
          </cell>
          <cell r="GF56">
            <v>123784</v>
          </cell>
          <cell r="GG56">
            <v>119463</v>
          </cell>
          <cell r="GH56">
            <v>18138</v>
          </cell>
          <cell r="GI56">
            <v>1804</v>
          </cell>
          <cell r="GJ56">
            <v>54746</v>
          </cell>
          <cell r="GK56">
            <v>24519</v>
          </cell>
          <cell r="GL56">
            <v>11858</v>
          </cell>
          <cell r="GM56">
            <v>0</v>
          </cell>
          <cell r="GN56">
            <v>957</v>
          </cell>
          <cell r="GO56">
            <v>355269</v>
          </cell>
          <cell r="GP56">
            <v>163278</v>
          </cell>
          <cell r="GQ56">
            <v>3398</v>
          </cell>
          <cell r="GR56">
            <v>99634</v>
          </cell>
          <cell r="GS56">
            <v>1328</v>
          </cell>
          <cell r="GT56">
            <v>10082</v>
          </cell>
          <cell r="GU56">
            <v>6153</v>
          </cell>
          <cell r="GV56">
            <v>35920</v>
          </cell>
          <cell r="GW56">
            <v>7596</v>
          </cell>
          <cell r="GX56">
            <v>327389</v>
          </cell>
          <cell r="GY56">
            <v>27880</v>
          </cell>
          <cell r="GZ56">
            <v>22966</v>
          </cell>
          <cell r="HA56">
            <v>4914</v>
          </cell>
          <cell r="HB56">
            <v>21301</v>
          </cell>
          <cell r="HC56">
            <v>22966</v>
          </cell>
          <cell r="HD56">
            <v>-59</v>
          </cell>
          <cell r="HE56">
            <v>0</v>
          </cell>
          <cell r="HF56">
            <v>5766</v>
          </cell>
          <cell r="HG56">
            <v>386</v>
          </cell>
          <cell r="HH56">
            <v>-3656</v>
          </cell>
          <cell r="HI56">
            <v>1258</v>
          </cell>
          <cell r="HJ56">
            <v>287</v>
          </cell>
          <cell r="HK56">
            <v>6239</v>
          </cell>
          <cell r="HL56">
            <v>334</v>
          </cell>
          <cell r="HM56">
            <v>-2446</v>
          </cell>
          <cell r="HN56">
            <v>-9296</v>
          </cell>
          <cell r="HO56">
            <v>-6140</v>
          </cell>
          <cell r="HP56">
            <v>-6140</v>
          </cell>
          <cell r="HQ56">
            <v>354011</v>
          </cell>
          <cell r="HR56">
            <v>323881</v>
          </cell>
          <cell r="HS56">
            <v>7</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123784</v>
          </cell>
          <cell r="IV56">
            <v>119463</v>
          </cell>
          <cell r="IW56">
            <v>18138</v>
          </cell>
          <cell r="IX56">
            <v>1804</v>
          </cell>
          <cell r="IY56">
            <v>54746</v>
          </cell>
          <cell r="IZ56">
            <v>24519</v>
          </cell>
          <cell r="JA56">
            <v>11858</v>
          </cell>
          <cell r="JB56">
            <v>0</v>
          </cell>
        </row>
        <row r="57">
          <cell r="A57" t="str">
            <v>1999/2000</v>
          </cell>
          <cell r="B57">
            <v>133978</v>
          </cell>
          <cell r="C57">
            <v>128977</v>
          </cell>
          <cell r="D57">
            <v>7052</v>
          </cell>
          <cell r="E57">
            <v>2054</v>
          </cell>
          <cell r="F57">
            <v>56935</v>
          </cell>
          <cell r="G57">
            <v>12288</v>
          </cell>
          <cell r="H57">
            <v>3037</v>
          </cell>
          <cell r="I57">
            <v>4417</v>
          </cell>
          <cell r="J57">
            <v>919</v>
          </cell>
          <cell r="K57">
            <v>349657</v>
          </cell>
          <cell r="L57">
            <v>105832</v>
          </cell>
          <cell r="M57">
            <v>3333</v>
          </cell>
          <cell r="N57">
            <v>94409</v>
          </cell>
          <cell r="O57">
            <v>1572</v>
          </cell>
          <cell r="P57">
            <v>64055</v>
          </cell>
          <cell r="Q57">
            <v>13961</v>
          </cell>
          <cell r="R57">
            <v>5136</v>
          </cell>
          <cell r="S57">
            <v>25226</v>
          </cell>
          <cell r="T57">
            <v>313524</v>
          </cell>
          <cell r="U57">
            <v>36133</v>
          </cell>
          <cell r="V57">
            <v>12288</v>
          </cell>
          <cell r="W57">
            <v>23845</v>
          </cell>
          <cell r="X57">
            <v>12654</v>
          </cell>
          <cell r="Y57">
            <v>12288</v>
          </cell>
          <cell r="Z57">
            <v>-182</v>
          </cell>
          <cell r="AA57">
            <v>-4551</v>
          </cell>
          <cell r="AB57">
            <v>4939</v>
          </cell>
          <cell r="AC57">
            <v>27</v>
          </cell>
          <cell r="AD57">
            <v>-9647</v>
          </cell>
          <cell r="AE57">
            <v>14198</v>
          </cell>
          <cell r="AF57">
            <v>1923</v>
          </cell>
          <cell r="AG57">
            <v>-469</v>
          </cell>
          <cell r="AH57">
            <v>6252</v>
          </cell>
          <cell r="AI57">
            <v>-1296</v>
          </cell>
          <cell r="AJ57">
            <v>-2876</v>
          </cell>
          <cell r="AK57">
            <v>-10664</v>
          </cell>
          <cell r="AL57">
            <v>1400</v>
          </cell>
          <cell r="AM57">
            <v>127</v>
          </cell>
          <cell r="AN57">
            <v>-9137</v>
          </cell>
          <cell r="AO57">
            <v>335459</v>
          </cell>
          <cell r="AP57">
            <v>144</v>
          </cell>
          <cell r="AQ57">
            <v>12231</v>
          </cell>
          <cell r="AR57">
            <v>4693</v>
          </cell>
          <cell r="AS57">
            <v>809</v>
          </cell>
          <cell r="AT57">
            <v>-883</v>
          </cell>
          <cell r="AU57">
            <v>204</v>
          </cell>
          <cell r="AV57">
            <v>17198</v>
          </cell>
          <cell r="AW57">
            <v>69008</v>
          </cell>
          <cell r="AX57">
            <v>539</v>
          </cell>
          <cell r="AY57">
            <v>13028</v>
          </cell>
          <cell r="AZ57">
            <v>-134</v>
          </cell>
          <cell r="BA57">
            <v>64055</v>
          </cell>
          <cell r="BB57">
            <v>27</v>
          </cell>
          <cell r="BC57">
            <v>280</v>
          </cell>
          <cell r="BD57">
            <v>18693</v>
          </cell>
          <cell r="BE57">
            <v>-1495</v>
          </cell>
          <cell r="BF57">
            <v>4693</v>
          </cell>
          <cell r="BG57">
            <v>-6188</v>
          </cell>
          <cell r="BH57">
            <v>4758</v>
          </cell>
          <cell r="BI57">
            <v>4693</v>
          </cell>
          <cell r="BJ57">
            <v>0</v>
          </cell>
          <cell r="BK57">
            <v>2941</v>
          </cell>
          <cell r="BL57">
            <v>1130</v>
          </cell>
          <cell r="BM57">
            <v>295</v>
          </cell>
          <cell r="BN57">
            <v>2041</v>
          </cell>
          <cell r="BO57">
            <v>-4147</v>
          </cell>
          <cell r="BP57">
            <v>153</v>
          </cell>
          <cell r="BQ57">
            <v>-2216</v>
          </cell>
          <cell r="BR57">
            <v>377</v>
          </cell>
          <cell r="BS57">
            <v>0</v>
          </cell>
          <cell r="BT57">
            <v>-1482</v>
          </cell>
          <cell r="BU57">
            <v>979</v>
          </cell>
          <cell r="BV57">
            <v>1400</v>
          </cell>
          <cell r="BW57">
            <v>-421</v>
          </cell>
          <cell r="BX57">
            <v>21345</v>
          </cell>
          <cell r="BY57">
            <v>133978</v>
          </cell>
          <cell r="BZ57">
            <v>129121</v>
          </cell>
          <cell r="CA57">
            <v>19283</v>
          </cell>
          <cell r="CB57">
            <v>2054</v>
          </cell>
          <cell r="CC57">
            <v>56935</v>
          </cell>
          <cell r="CD57">
            <v>16981</v>
          </cell>
          <cell r="CE57">
            <v>3846</v>
          </cell>
          <cell r="CF57">
            <v>3534</v>
          </cell>
          <cell r="CG57">
            <v>1123</v>
          </cell>
          <cell r="CH57">
            <v>366855</v>
          </cell>
          <cell r="CI57">
            <v>174840</v>
          </cell>
          <cell r="CJ57">
            <v>3872</v>
          </cell>
          <cell r="CK57">
            <v>107437</v>
          </cell>
          <cell r="CL57">
            <v>1438</v>
          </cell>
          <cell r="CM57">
            <v>13988</v>
          </cell>
          <cell r="CN57">
            <v>5136</v>
          </cell>
          <cell r="CO57">
            <v>25506</v>
          </cell>
          <cell r="CP57">
            <v>332217</v>
          </cell>
          <cell r="CQ57">
            <v>34638</v>
          </cell>
          <cell r="CR57">
            <v>16981</v>
          </cell>
          <cell r="CS57">
            <v>17657</v>
          </cell>
          <cell r="CT57">
            <v>17412</v>
          </cell>
          <cell r="CU57">
            <v>16981</v>
          </cell>
          <cell r="CV57">
            <v>-182</v>
          </cell>
          <cell r="CW57">
            <v>-1610</v>
          </cell>
          <cell r="CX57">
            <v>6069</v>
          </cell>
          <cell r="CY57">
            <v>322</v>
          </cell>
          <cell r="CZ57">
            <v>-7606</v>
          </cell>
          <cell r="DA57">
            <v>10051</v>
          </cell>
          <cell r="DB57">
            <v>2076</v>
          </cell>
          <cell r="DC57">
            <v>-2685</v>
          </cell>
          <cell r="DD57">
            <v>6629</v>
          </cell>
          <cell r="DE57">
            <v>-1296</v>
          </cell>
          <cell r="DF57">
            <v>-4358</v>
          </cell>
          <cell r="DG57">
            <v>-9685</v>
          </cell>
          <cell r="DH57">
            <v>127</v>
          </cell>
          <cell r="DI57">
            <v>-9558</v>
          </cell>
          <cell r="DJ57">
            <v>356804</v>
          </cell>
          <cell r="DK57">
            <v>276</v>
          </cell>
          <cell r="DL57">
            <v>8382</v>
          </cell>
          <cell r="DM57">
            <v>510</v>
          </cell>
          <cell r="DN57">
            <v>-3534</v>
          </cell>
          <cell r="DO57">
            <v>-22</v>
          </cell>
          <cell r="DP57">
            <v>5060</v>
          </cell>
          <cell r="DQ57">
            <v>19</v>
          </cell>
          <cell r="DR57">
            <v>19</v>
          </cell>
          <cell r="DS57">
            <v>5041</v>
          </cell>
          <cell r="DT57">
            <v>7055</v>
          </cell>
          <cell r="DU57">
            <v>-2014</v>
          </cell>
          <cell r="DV57">
            <v>5927</v>
          </cell>
          <cell r="DW57">
            <v>7055</v>
          </cell>
          <cell r="DX57">
            <v>-6</v>
          </cell>
          <cell r="DY57">
            <v>1610</v>
          </cell>
          <cell r="DZ57">
            <v>0</v>
          </cell>
          <cell r="EA57">
            <v>11</v>
          </cell>
          <cell r="EB57">
            <v>2755</v>
          </cell>
          <cell r="EC57">
            <v>741</v>
          </cell>
          <cell r="ED57">
            <v>-20</v>
          </cell>
          <cell r="EE57">
            <v>2255</v>
          </cell>
          <cell r="EF57">
            <v>1549</v>
          </cell>
          <cell r="EG57">
            <v>2</v>
          </cell>
          <cell r="EH57">
            <v>-1333</v>
          </cell>
          <cell r="EI57">
            <v>1712</v>
          </cell>
          <cell r="EJ57">
            <v>127</v>
          </cell>
          <cell r="EK57">
            <v>1585</v>
          </cell>
          <cell r="EL57">
            <v>4319</v>
          </cell>
          <cell r="EM57">
            <v>0</v>
          </cell>
          <cell r="EN57">
            <v>7376</v>
          </cell>
          <cell r="EO57">
            <v>7376</v>
          </cell>
          <cell r="EP57">
            <v>-7654</v>
          </cell>
          <cell r="EQ57">
            <v>6883</v>
          </cell>
          <cell r="ER57">
            <v>7654</v>
          </cell>
          <cell r="ES57">
            <v>6883</v>
          </cell>
          <cell r="ET57">
            <v>493</v>
          </cell>
          <cell r="EU57">
            <v>0</v>
          </cell>
          <cell r="EV57">
            <v>493</v>
          </cell>
          <cell r="EW57">
            <v>-189</v>
          </cell>
          <cell r="EX57">
            <v>0</v>
          </cell>
          <cell r="EY57">
            <v>189</v>
          </cell>
          <cell r="EZ57">
            <v>682</v>
          </cell>
          <cell r="FA57">
            <v>4</v>
          </cell>
          <cell r="FB57">
            <v>6503</v>
          </cell>
          <cell r="FC57">
            <v>60</v>
          </cell>
          <cell r="FD57">
            <v>0</v>
          </cell>
          <cell r="FE57">
            <v>-5885</v>
          </cell>
          <cell r="FF57">
            <v>0</v>
          </cell>
          <cell r="FG57">
            <v>6694</v>
          </cell>
          <cell r="FH57">
            <v>52</v>
          </cell>
          <cell r="FI57">
            <v>141</v>
          </cell>
          <cell r="FJ57">
            <v>23</v>
          </cell>
          <cell r="FK57">
            <v>66</v>
          </cell>
          <cell r="FL57">
            <v>66</v>
          </cell>
          <cell r="FM57">
            <v>18</v>
          </cell>
          <cell r="FN57">
            <v>0</v>
          </cell>
          <cell r="FO57">
            <v>48</v>
          </cell>
          <cell r="FP57">
            <v>3</v>
          </cell>
          <cell r="FQ57">
            <v>18</v>
          </cell>
          <cell r="FR57">
            <v>15</v>
          </cell>
          <cell r="FS57">
            <v>63</v>
          </cell>
          <cell r="FT57">
            <v>-17</v>
          </cell>
          <cell r="FU57">
            <v>-80</v>
          </cell>
          <cell r="FV57">
            <v>-80</v>
          </cell>
          <cell r="FW57">
            <v>0</v>
          </cell>
          <cell r="FX57">
            <v>0</v>
          </cell>
          <cell r="FY57">
            <v>0</v>
          </cell>
          <cell r="FZ57">
            <v>0</v>
          </cell>
          <cell r="GA57">
            <v>0</v>
          </cell>
          <cell r="GB57">
            <v>0</v>
          </cell>
          <cell r="GC57">
            <v>0</v>
          </cell>
          <cell r="GD57">
            <v>0</v>
          </cell>
          <cell r="GE57">
            <v>3</v>
          </cell>
          <cell r="GF57">
            <v>133650</v>
          </cell>
          <cell r="GG57">
            <v>129121</v>
          </cell>
          <cell r="GH57">
            <v>19283</v>
          </cell>
          <cell r="GI57">
            <v>2054</v>
          </cell>
          <cell r="GJ57">
            <v>56935</v>
          </cell>
          <cell r="GK57">
            <v>25504</v>
          </cell>
          <cell r="GL57">
            <v>11709</v>
          </cell>
          <cell r="GM57">
            <v>0</v>
          </cell>
          <cell r="GN57">
            <v>1101</v>
          </cell>
          <cell r="GO57">
            <v>379357</v>
          </cell>
          <cell r="GP57">
            <v>174840</v>
          </cell>
          <cell r="GQ57">
            <v>3872</v>
          </cell>
          <cell r="GR57">
            <v>99783</v>
          </cell>
          <cell r="GS57">
            <v>1438</v>
          </cell>
          <cell r="GT57">
            <v>13988</v>
          </cell>
          <cell r="GU57">
            <v>5136</v>
          </cell>
          <cell r="GV57">
            <v>32408</v>
          </cell>
          <cell r="GW57">
            <v>7654</v>
          </cell>
          <cell r="GX57">
            <v>339119</v>
          </cell>
          <cell r="GY57">
            <v>40238</v>
          </cell>
          <cell r="GZ57">
            <v>24054</v>
          </cell>
          <cell r="HA57">
            <v>16184</v>
          </cell>
          <cell r="HB57">
            <v>23153</v>
          </cell>
          <cell r="HC57">
            <v>24054</v>
          </cell>
          <cell r="HD57">
            <v>-188</v>
          </cell>
          <cell r="HE57">
            <v>0</v>
          </cell>
          <cell r="HF57">
            <v>6069</v>
          </cell>
          <cell r="HG57">
            <v>333</v>
          </cell>
          <cell r="HH57">
            <v>-4647</v>
          </cell>
          <cell r="HI57">
            <v>11537</v>
          </cell>
          <cell r="HJ57">
            <v>2060</v>
          </cell>
          <cell r="HK57">
            <v>6073</v>
          </cell>
          <cell r="HL57">
            <v>8221</v>
          </cell>
          <cell r="HM57">
            <v>-1294</v>
          </cell>
          <cell r="HN57">
            <v>-11576</v>
          </cell>
          <cell r="HO57">
            <v>-8053</v>
          </cell>
          <cell r="HP57">
            <v>-8053</v>
          </cell>
          <cell r="HQ57">
            <v>367820</v>
          </cell>
          <cell r="HR57">
            <v>335459</v>
          </cell>
          <cell r="HS57">
            <v>5.6</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133650</v>
          </cell>
          <cell r="IV57">
            <v>129121</v>
          </cell>
          <cell r="IW57">
            <v>19283</v>
          </cell>
          <cell r="IX57">
            <v>2054</v>
          </cell>
          <cell r="IY57">
            <v>56935</v>
          </cell>
          <cell r="IZ57">
            <v>25504</v>
          </cell>
          <cell r="JA57">
            <v>11709</v>
          </cell>
          <cell r="JB57">
            <v>0</v>
          </cell>
        </row>
        <row r="58">
          <cell r="A58" t="str">
            <v>2000/2001</v>
          </cell>
          <cell r="B58">
            <v>146685</v>
          </cell>
          <cell r="C58">
            <v>134685</v>
          </cell>
          <cell r="D58">
            <v>6126</v>
          </cell>
          <cell r="E58">
            <v>2236</v>
          </cell>
          <cell r="F58">
            <v>62068</v>
          </cell>
          <cell r="G58">
            <v>12775</v>
          </cell>
          <cell r="H58">
            <v>4721</v>
          </cell>
          <cell r="I58">
            <v>4084</v>
          </cell>
          <cell r="J58">
            <v>1910</v>
          </cell>
          <cell r="K58">
            <v>375290</v>
          </cell>
          <cell r="L58">
            <v>115103</v>
          </cell>
          <cell r="M58">
            <v>3472</v>
          </cell>
          <cell r="N58">
            <v>97672</v>
          </cell>
          <cell r="O58">
            <v>1688</v>
          </cell>
          <cell r="P58">
            <v>67701</v>
          </cell>
          <cell r="Q58">
            <v>15971</v>
          </cell>
          <cell r="R58">
            <v>6488</v>
          </cell>
          <cell r="S58">
            <v>26214</v>
          </cell>
          <cell r="T58">
            <v>334309</v>
          </cell>
          <cell r="U58">
            <v>40981</v>
          </cell>
          <cell r="V58">
            <v>12775</v>
          </cell>
          <cell r="W58">
            <v>28206</v>
          </cell>
          <cell r="X58">
            <v>6399</v>
          </cell>
          <cell r="Y58">
            <v>12775</v>
          </cell>
          <cell r="Z58">
            <v>41</v>
          </cell>
          <cell r="AA58">
            <v>-10646</v>
          </cell>
          <cell r="AB58">
            <v>4776</v>
          </cell>
          <cell r="AC58">
            <v>29</v>
          </cell>
          <cell r="AD58">
            <v>-9058</v>
          </cell>
          <cell r="AE58">
            <v>19148</v>
          </cell>
          <cell r="AF58">
            <v>2989</v>
          </cell>
          <cell r="AG58">
            <v>167</v>
          </cell>
          <cell r="AH58">
            <v>-12948</v>
          </cell>
          <cell r="AI58">
            <v>-2630</v>
          </cell>
          <cell r="AJ58">
            <v>-5681</v>
          </cell>
          <cell r="AK58">
            <v>-37251</v>
          </cell>
          <cell r="AL58">
            <v>1117</v>
          </cell>
          <cell r="AM58">
            <v>565</v>
          </cell>
          <cell r="AN58">
            <v>-35569</v>
          </cell>
          <cell r="AO58">
            <v>356142</v>
          </cell>
          <cell r="AP58">
            <v>150</v>
          </cell>
          <cell r="AQ58">
            <v>13494</v>
          </cell>
          <cell r="AR58">
            <v>4896</v>
          </cell>
          <cell r="AS58">
            <v>906</v>
          </cell>
          <cell r="AT58">
            <v>-907</v>
          </cell>
          <cell r="AU58">
            <v>231</v>
          </cell>
          <cell r="AV58">
            <v>18770</v>
          </cell>
          <cell r="AW58">
            <v>73348</v>
          </cell>
          <cell r="AX58">
            <v>667</v>
          </cell>
          <cell r="AY58">
            <v>13264</v>
          </cell>
          <cell r="AZ58">
            <v>-109</v>
          </cell>
          <cell r="BA58">
            <v>67701</v>
          </cell>
          <cell r="BB58">
            <v>20</v>
          </cell>
          <cell r="BC58">
            <v>345</v>
          </cell>
          <cell r="BD58">
            <v>19834</v>
          </cell>
          <cell r="BE58">
            <v>-1064</v>
          </cell>
          <cell r="BF58">
            <v>4896</v>
          </cell>
          <cell r="BG58">
            <v>-5960</v>
          </cell>
          <cell r="BH58">
            <v>11288</v>
          </cell>
          <cell r="BI58">
            <v>4896</v>
          </cell>
          <cell r="BJ58">
            <v>0</v>
          </cell>
          <cell r="BK58">
            <v>9239</v>
          </cell>
          <cell r="BL58">
            <v>902</v>
          </cell>
          <cell r="BM58">
            <v>501</v>
          </cell>
          <cell r="BN58">
            <v>2446</v>
          </cell>
          <cell r="BO58">
            <v>-3514</v>
          </cell>
          <cell r="BP58">
            <v>-33</v>
          </cell>
          <cell r="BQ58">
            <v>-1948</v>
          </cell>
          <cell r="BR58">
            <v>58</v>
          </cell>
          <cell r="BS58">
            <v>0</v>
          </cell>
          <cell r="BT58">
            <v>-2202</v>
          </cell>
          <cell r="BU58">
            <v>-611</v>
          </cell>
          <cell r="BV58">
            <v>1117</v>
          </cell>
          <cell r="BW58">
            <v>-1728</v>
          </cell>
          <cell r="BX58">
            <v>22284</v>
          </cell>
          <cell r="BY58">
            <v>146685</v>
          </cell>
          <cell r="BZ58">
            <v>134835</v>
          </cell>
          <cell r="CA58">
            <v>19620</v>
          </cell>
          <cell r="CB58">
            <v>2236</v>
          </cell>
          <cell r="CC58">
            <v>62068</v>
          </cell>
          <cell r="CD58">
            <v>17671</v>
          </cell>
          <cell r="CE58">
            <v>5627</v>
          </cell>
          <cell r="CF58">
            <v>3177</v>
          </cell>
          <cell r="CG58">
            <v>2141</v>
          </cell>
          <cell r="CH58">
            <v>394060</v>
          </cell>
          <cell r="CI58">
            <v>188451</v>
          </cell>
          <cell r="CJ58">
            <v>4139</v>
          </cell>
          <cell r="CK58">
            <v>110936</v>
          </cell>
          <cell r="CL58">
            <v>1579</v>
          </cell>
          <cell r="CM58">
            <v>15991</v>
          </cell>
          <cell r="CN58">
            <v>6488</v>
          </cell>
          <cell r="CO58">
            <v>26559</v>
          </cell>
          <cell r="CP58">
            <v>354143</v>
          </cell>
          <cell r="CQ58">
            <v>39917</v>
          </cell>
          <cell r="CR58">
            <v>17671</v>
          </cell>
          <cell r="CS58">
            <v>22246</v>
          </cell>
          <cell r="CT58">
            <v>17687</v>
          </cell>
          <cell r="CU58">
            <v>17671</v>
          </cell>
          <cell r="CV58">
            <v>41</v>
          </cell>
          <cell r="CW58">
            <v>-1407</v>
          </cell>
          <cell r="CX58">
            <v>5678</v>
          </cell>
          <cell r="CY58">
            <v>530</v>
          </cell>
          <cell r="CZ58">
            <v>-6612</v>
          </cell>
          <cell r="DA58">
            <v>15634</v>
          </cell>
          <cell r="DB58">
            <v>2956</v>
          </cell>
          <cell r="DC58">
            <v>-1781</v>
          </cell>
          <cell r="DD58">
            <v>-12890</v>
          </cell>
          <cell r="DE58">
            <v>-2630</v>
          </cell>
          <cell r="DF58">
            <v>-7883</v>
          </cell>
          <cell r="DG58">
            <v>-37862</v>
          </cell>
          <cell r="DH58">
            <v>565</v>
          </cell>
          <cell r="DI58">
            <v>-37297</v>
          </cell>
          <cell r="DJ58">
            <v>378426</v>
          </cell>
          <cell r="DK58">
            <v>94</v>
          </cell>
          <cell r="DL58">
            <v>8022</v>
          </cell>
          <cell r="DM58">
            <v>624</v>
          </cell>
          <cell r="DN58">
            <v>-3177</v>
          </cell>
          <cell r="DO58">
            <v>-66</v>
          </cell>
          <cell r="DP58">
            <v>5309</v>
          </cell>
          <cell r="DQ58">
            <v>40</v>
          </cell>
          <cell r="DR58">
            <v>40</v>
          </cell>
          <cell r="DS58">
            <v>5269</v>
          </cell>
          <cell r="DT58">
            <v>7298</v>
          </cell>
          <cell r="DU58">
            <v>-2029</v>
          </cell>
          <cell r="DV58">
            <v>6797</v>
          </cell>
          <cell r="DW58">
            <v>7298</v>
          </cell>
          <cell r="DX58">
            <v>1</v>
          </cell>
          <cell r="DY58">
            <v>1407</v>
          </cell>
          <cell r="DZ58">
            <v>0</v>
          </cell>
          <cell r="EA58">
            <v>12</v>
          </cell>
          <cell r="EB58">
            <v>1919</v>
          </cell>
          <cell r="EC58">
            <v>-110</v>
          </cell>
          <cell r="ED58">
            <v>171</v>
          </cell>
          <cell r="EE58">
            <v>2472</v>
          </cell>
          <cell r="EF58">
            <v>-1704</v>
          </cell>
          <cell r="EG58">
            <v>0</v>
          </cell>
          <cell r="EH58">
            <v>492</v>
          </cell>
          <cell r="EI58">
            <v>1541</v>
          </cell>
          <cell r="EJ58">
            <v>565</v>
          </cell>
          <cell r="EK58">
            <v>976</v>
          </cell>
          <cell r="EL58">
            <v>5419</v>
          </cell>
          <cell r="EM58">
            <v>1</v>
          </cell>
          <cell r="EN58">
            <v>6833</v>
          </cell>
          <cell r="EO58">
            <v>6834</v>
          </cell>
          <cell r="EP58">
            <v>-8309</v>
          </cell>
          <cell r="EQ58">
            <v>7306</v>
          </cell>
          <cell r="ER58">
            <v>8309</v>
          </cell>
          <cell r="ES58">
            <v>7306</v>
          </cell>
          <cell r="ET58">
            <v>-472</v>
          </cell>
          <cell r="EU58">
            <v>0</v>
          </cell>
          <cell r="EV58">
            <v>-472</v>
          </cell>
          <cell r="EW58">
            <v>-608</v>
          </cell>
          <cell r="EX58">
            <v>0</v>
          </cell>
          <cell r="EY58">
            <v>608</v>
          </cell>
          <cell r="EZ58">
            <v>136</v>
          </cell>
          <cell r="FA58">
            <v>4</v>
          </cell>
          <cell r="FB58">
            <v>6501</v>
          </cell>
          <cell r="FC58">
            <v>60</v>
          </cell>
          <cell r="FD58">
            <v>0</v>
          </cell>
          <cell r="FE58">
            <v>-6429</v>
          </cell>
          <cell r="FF58">
            <v>0</v>
          </cell>
          <cell r="FG58">
            <v>6698</v>
          </cell>
          <cell r="FH58">
            <v>66</v>
          </cell>
          <cell r="FI58">
            <v>150</v>
          </cell>
          <cell r="FJ58">
            <v>20</v>
          </cell>
          <cell r="FK58">
            <v>64</v>
          </cell>
          <cell r="FL58">
            <v>64</v>
          </cell>
          <cell r="FM58">
            <v>18</v>
          </cell>
          <cell r="FN58">
            <v>0</v>
          </cell>
          <cell r="FO58">
            <v>46</v>
          </cell>
          <cell r="FP58">
            <v>-144</v>
          </cell>
          <cell r="FQ58">
            <v>18</v>
          </cell>
          <cell r="FR58">
            <v>162</v>
          </cell>
          <cell r="FS58">
            <v>208</v>
          </cell>
          <cell r="FT58">
            <v>8</v>
          </cell>
          <cell r="FU58">
            <v>-200</v>
          </cell>
          <cell r="FV58">
            <v>-200</v>
          </cell>
          <cell r="FW58">
            <v>0</v>
          </cell>
          <cell r="FX58">
            <v>0</v>
          </cell>
          <cell r="FY58">
            <v>0</v>
          </cell>
          <cell r="FZ58">
            <v>0</v>
          </cell>
          <cell r="GA58">
            <v>0</v>
          </cell>
          <cell r="GB58">
            <v>0</v>
          </cell>
          <cell r="GC58">
            <v>0</v>
          </cell>
          <cell r="GD58">
            <v>0</v>
          </cell>
          <cell r="GE58">
            <v>-144</v>
          </cell>
          <cell r="GF58">
            <v>146525</v>
          </cell>
          <cell r="GG58">
            <v>134835</v>
          </cell>
          <cell r="GH58">
            <v>19620</v>
          </cell>
          <cell r="GI58">
            <v>2236</v>
          </cell>
          <cell r="GJ58">
            <v>62068</v>
          </cell>
          <cell r="GK58">
            <v>25844</v>
          </cell>
          <cell r="GL58">
            <v>13064</v>
          </cell>
          <cell r="GM58">
            <v>0</v>
          </cell>
          <cell r="GN58">
            <v>2075</v>
          </cell>
          <cell r="GO58">
            <v>406267</v>
          </cell>
          <cell r="GP58">
            <v>188451</v>
          </cell>
          <cell r="GQ58">
            <v>4139</v>
          </cell>
          <cell r="GR58">
            <v>102627</v>
          </cell>
          <cell r="GS58">
            <v>1579</v>
          </cell>
          <cell r="GT58">
            <v>15991</v>
          </cell>
          <cell r="GU58">
            <v>6488</v>
          </cell>
          <cell r="GV58">
            <v>33905</v>
          </cell>
          <cell r="GW58">
            <v>8309</v>
          </cell>
          <cell r="GX58">
            <v>361489</v>
          </cell>
          <cell r="GY58">
            <v>44778</v>
          </cell>
          <cell r="GZ58">
            <v>24987</v>
          </cell>
          <cell r="HA58">
            <v>19791</v>
          </cell>
          <cell r="HB58">
            <v>23732</v>
          </cell>
          <cell r="HC58">
            <v>24987</v>
          </cell>
          <cell r="HD58">
            <v>42</v>
          </cell>
          <cell r="HE58">
            <v>0</v>
          </cell>
          <cell r="HF58">
            <v>5678</v>
          </cell>
          <cell r="HG58">
            <v>542</v>
          </cell>
          <cell r="HH58">
            <v>-3923</v>
          </cell>
          <cell r="HI58">
            <v>15868</v>
          </cell>
          <cell r="HJ58">
            <v>3131</v>
          </cell>
          <cell r="HK58">
            <v>7192</v>
          </cell>
          <cell r="HL58">
            <v>-14526</v>
          </cell>
          <cell r="HM58">
            <v>-2630</v>
          </cell>
          <cell r="HN58">
            <v>-13820</v>
          </cell>
          <cell r="HO58">
            <v>-36521</v>
          </cell>
          <cell r="HP58">
            <v>-36521</v>
          </cell>
          <cell r="HQ58">
            <v>390399</v>
          </cell>
          <cell r="HR58">
            <v>356142</v>
          </cell>
          <cell r="HS58">
            <v>5.3</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146525</v>
          </cell>
          <cell r="IV58">
            <v>134835</v>
          </cell>
          <cell r="IW58">
            <v>19620</v>
          </cell>
          <cell r="IX58">
            <v>2236</v>
          </cell>
          <cell r="IY58">
            <v>62068</v>
          </cell>
          <cell r="IZ58">
            <v>25844</v>
          </cell>
          <cell r="JA58">
            <v>13064</v>
          </cell>
          <cell r="JB58">
            <v>0</v>
          </cell>
        </row>
        <row r="59">
          <cell r="A59" t="str">
            <v>2001/2002</v>
          </cell>
          <cell r="B59">
            <v>145709</v>
          </cell>
          <cell r="C59">
            <v>139219</v>
          </cell>
          <cell r="D59">
            <v>6288</v>
          </cell>
          <cell r="E59">
            <v>2383</v>
          </cell>
          <cell r="F59">
            <v>63162</v>
          </cell>
          <cell r="G59">
            <v>13333</v>
          </cell>
          <cell r="H59">
            <v>3420</v>
          </cell>
          <cell r="I59">
            <v>4145</v>
          </cell>
          <cell r="J59">
            <v>2047</v>
          </cell>
          <cell r="K59">
            <v>379706</v>
          </cell>
          <cell r="L59">
            <v>123559</v>
          </cell>
          <cell r="M59">
            <v>3561</v>
          </cell>
          <cell r="N59">
            <v>104904</v>
          </cell>
          <cell r="O59">
            <v>2410</v>
          </cell>
          <cell r="P59">
            <v>74454</v>
          </cell>
          <cell r="Q59">
            <v>18569</v>
          </cell>
          <cell r="R59">
            <v>2888</v>
          </cell>
          <cell r="S59">
            <v>22295</v>
          </cell>
          <cell r="T59">
            <v>352640</v>
          </cell>
          <cell r="U59">
            <v>27066</v>
          </cell>
          <cell r="V59">
            <v>13333</v>
          </cell>
          <cell r="W59">
            <v>13733</v>
          </cell>
          <cell r="X59">
            <v>13193</v>
          </cell>
          <cell r="Y59">
            <v>13333</v>
          </cell>
          <cell r="Z59">
            <v>55</v>
          </cell>
          <cell r="AA59">
            <v>-6618</v>
          </cell>
          <cell r="AB59">
            <v>7976</v>
          </cell>
          <cell r="AC59">
            <v>458</v>
          </cell>
          <cell r="AD59">
            <v>-14051</v>
          </cell>
          <cell r="AE59">
            <v>-318</v>
          </cell>
          <cell r="AF59">
            <v>2517</v>
          </cell>
          <cell r="AG59">
            <v>-448</v>
          </cell>
          <cell r="AH59">
            <v>5762</v>
          </cell>
          <cell r="AI59">
            <v>-359</v>
          </cell>
          <cell r="AJ59">
            <v>-4424</v>
          </cell>
          <cell r="AK59">
            <v>3366</v>
          </cell>
          <cell r="AL59">
            <v>-106</v>
          </cell>
          <cell r="AM59">
            <v>-489</v>
          </cell>
          <cell r="AN59">
            <v>2771</v>
          </cell>
          <cell r="AO59">
            <v>380024</v>
          </cell>
          <cell r="AP59">
            <v>161</v>
          </cell>
          <cell r="AQ59">
            <v>14553</v>
          </cell>
          <cell r="AR59">
            <v>5229</v>
          </cell>
          <cell r="AS59">
            <v>772</v>
          </cell>
          <cell r="AT59">
            <v>-1788</v>
          </cell>
          <cell r="AU59">
            <v>225</v>
          </cell>
          <cell r="AV59">
            <v>19152</v>
          </cell>
          <cell r="AW59">
            <v>79523</v>
          </cell>
          <cell r="AX59">
            <v>843</v>
          </cell>
          <cell r="AY59">
            <v>13528</v>
          </cell>
          <cell r="AZ59">
            <v>-183</v>
          </cell>
          <cell r="BA59">
            <v>74454</v>
          </cell>
          <cell r="BB59">
            <v>24</v>
          </cell>
          <cell r="BC59">
            <v>307</v>
          </cell>
          <cell r="BD59">
            <v>19588</v>
          </cell>
          <cell r="BE59">
            <v>-436</v>
          </cell>
          <cell r="BF59">
            <v>5229</v>
          </cell>
          <cell r="BG59">
            <v>-5665</v>
          </cell>
          <cell r="BH59">
            <v>8938</v>
          </cell>
          <cell r="BI59">
            <v>5229</v>
          </cell>
          <cell r="BJ59">
            <v>0</v>
          </cell>
          <cell r="BK59">
            <v>5890</v>
          </cell>
          <cell r="BL59">
            <v>985</v>
          </cell>
          <cell r="BM59">
            <v>532</v>
          </cell>
          <cell r="BN59">
            <v>1728</v>
          </cell>
          <cell r="BO59">
            <v>-3937</v>
          </cell>
          <cell r="BP59">
            <v>142</v>
          </cell>
          <cell r="BQ59">
            <v>-2763</v>
          </cell>
          <cell r="BR59">
            <v>-527</v>
          </cell>
          <cell r="BS59">
            <v>0</v>
          </cell>
          <cell r="BT59">
            <v>-1212</v>
          </cell>
          <cell r="BU59">
            <v>-423</v>
          </cell>
          <cell r="BV59">
            <v>-106</v>
          </cell>
          <cell r="BW59">
            <v>-317</v>
          </cell>
          <cell r="BX59">
            <v>23089</v>
          </cell>
          <cell r="BY59">
            <v>145709</v>
          </cell>
          <cell r="BZ59">
            <v>139380</v>
          </cell>
          <cell r="CA59">
            <v>20841</v>
          </cell>
          <cell r="CB59">
            <v>2383</v>
          </cell>
          <cell r="CC59">
            <v>63162</v>
          </cell>
          <cell r="CD59">
            <v>18562</v>
          </cell>
          <cell r="CE59">
            <v>4192</v>
          </cell>
          <cell r="CF59">
            <v>2357</v>
          </cell>
          <cell r="CG59">
            <v>2272</v>
          </cell>
          <cell r="CH59">
            <v>398858</v>
          </cell>
          <cell r="CI59">
            <v>203082</v>
          </cell>
          <cell r="CJ59">
            <v>4404</v>
          </cell>
          <cell r="CK59">
            <v>118432</v>
          </cell>
          <cell r="CL59">
            <v>2227</v>
          </cell>
          <cell r="CM59">
            <v>18593</v>
          </cell>
          <cell r="CN59">
            <v>2888</v>
          </cell>
          <cell r="CO59">
            <v>22602</v>
          </cell>
          <cell r="CP59">
            <v>372228</v>
          </cell>
          <cell r="CQ59">
            <v>26630</v>
          </cell>
          <cell r="CR59">
            <v>18562</v>
          </cell>
          <cell r="CS59">
            <v>8068</v>
          </cell>
          <cell r="CT59">
            <v>22131</v>
          </cell>
          <cell r="CU59">
            <v>18562</v>
          </cell>
          <cell r="CV59">
            <v>55</v>
          </cell>
          <cell r="CW59">
            <v>-728</v>
          </cell>
          <cell r="CX59">
            <v>8961</v>
          </cell>
          <cell r="CY59">
            <v>990</v>
          </cell>
          <cell r="CZ59">
            <v>-12323</v>
          </cell>
          <cell r="DA59">
            <v>-4255</v>
          </cell>
          <cell r="DB59">
            <v>2659</v>
          </cell>
          <cell r="DC59">
            <v>-3211</v>
          </cell>
          <cell r="DD59">
            <v>5235</v>
          </cell>
          <cell r="DE59">
            <v>-359</v>
          </cell>
          <cell r="DF59">
            <v>-5636</v>
          </cell>
          <cell r="DG59">
            <v>2943</v>
          </cell>
          <cell r="DH59">
            <v>-489</v>
          </cell>
          <cell r="DI59">
            <v>2454</v>
          </cell>
          <cell r="DJ59">
            <v>403113</v>
          </cell>
          <cell r="DK59">
            <v>51</v>
          </cell>
          <cell r="DL59">
            <v>8390</v>
          </cell>
          <cell r="DM59">
            <v>689</v>
          </cell>
          <cell r="DN59">
            <v>-2357</v>
          </cell>
          <cell r="DO59">
            <v>60</v>
          </cell>
          <cell r="DP59">
            <v>6731</v>
          </cell>
          <cell r="DQ59">
            <v>47</v>
          </cell>
          <cell r="DR59">
            <v>47</v>
          </cell>
          <cell r="DS59">
            <v>6684</v>
          </cell>
          <cell r="DT59">
            <v>7486</v>
          </cell>
          <cell r="DU59">
            <v>-802</v>
          </cell>
          <cell r="DV59">
            <v>7713</v>
          </cell>
          <cell r="DW59">
            <v>7486</v>
          </cell>
          <cell r="DX59">
            <v>5</v>
          </cell>
          <cell r="DY59">
            <v>728</v>
          </cell>
          <cell r="DZ59">
            <v>0</v>
          </cell>
          <cell r="EA59">
            <v>12</v>
          </cell>
          <cell r="EB59">
            <v>508</v>
          </cell>
          <cell r="EC59">
            <v>-294</v>
          </cell>
          <cell r="ED59">
            <v>112</v>
          </cell>
          <cell r="EE59">
            <v>2582</v>
          </cell>
          <cell r="EF59">
            <v>197</v>
          </cell>
          <cell r="EG59">
            <v>-2</v>
          </cell>
          <cell r="EH59">
            <v>-2024</v>
          </cell>
          <cell r="EI59">
            <v>1159</v>
          </cell>
          <cell r="EJ59">
            <v>-489</v>
          </cell>
          <cell r="EK59">
            <v>1648</v>
          </cell>
          <cell r="EL59">
            <v>7025</v>
          </cell>
          <cell r="EM59">
            <v>0</v>
          </cell>
          <cell r="EN59">
            <v>6202</v>
          </cell>
          <cell r="EO59">
            <v>6202</v>
          </cell>
          <cell r="EP59">
            <v>-9195</v>
          </cell>
          <cell r="EQ59">
            <v>7814</v>
          </cell>
          <cell r="ER59">
            <v>9195</v>
          </cell>
          <cell r="ES59">
            <v>7814</v>
          </cell>
          <cell r="ET59">
            <v>-1612</v>
          </cell>
          <cell r="EU59">
            <v>0</v>
          </cell>
          <cell r="EV59">
            <v>-1612</v>
          </cell>
          <cell r="EW59">
            <v>-697</v>
          </cell>
          <cell r="EX59">
            <v>0</v>
          </cell>
          <cell r="EY59">
            <v>697</v>
          </cell>
          <cell r="EZ59">
            <v>-915</v>
          </cell>
          <cell r="FA59">
            <v>3</v>
          </cell>
          <cell r="FB59">
            <v>6199</v>
          </cell>
          <cell r="FC59">
            <v>57</v>
          </cell>
          <cell r="FD59">
            <v>0</v>
          </cell>
          <cell r="FE59">
            <v>-7174</v>
          </cell>
          <cell r="FF59">
            <v>0</v>
          </cell>
          <cell r="FG59">
            <v>7117</v>
          </cell>
          <cell r="FH59">
            <v>41</v>
          </cell>
          <cell r="FI59">
            <v>118</v>
          </cell>
          <cell r="FJ59">
            <v>19</v>
          </cell>
          <cell r="FK59">
            <v>58</v>
          </cell>
          <cell r="FL59">
            <v>58</v>
          </cell>
          <cell r="FM59">
            <v>16</v>
          </cell>
          <cell r="FN59">
            <v>0</v>
          </cell>
          <cell r="FO59">
            <v>42</v>
          </cell>
          <cell r="FP59">
            <v>1</v>
          </cell>
          <cell r="FQ59">
            <v>16</v>
          </cell>
          <cell r="FR59">
            <v>15</v>
          </cell>
          <cell r="FS59">
            <v>57</v>
          </cell>
          <cell r="FT59">
            <v>-31</v>
          </cell>
          <cell r="FU59">
            <v>-88</v>
          </cell>
          <cell r="FV59">
            <v>-88</v>
          </cell>
          <cell r="FW59">
            <v>0</v>
          </cell>
          <cell r="FX59">
            <v>0</v>
          </cell>
          <cell r="FY59">
            <v>0</v>
          </cell>
          <cell r="FZ59">
            <v>0</v>
          </cell>
          <cell r="GA59">
            <v>0</v>
          </cell>
          <cell r="GB59">
            <v>0</v>
          </cell>
          <cell r="GC59">
            <v>0</v>
          </cell>
          <cell r="GD59">
            <v>0</v>
          </cell>
          <cell r="GE59">
            <v>1</v>
          </cell>
          <cell r="GF59">
            <v>145617</v>
          </cell>
          <cell r="GG59">
            <v>139380</v>
          </cell>
          <cell r="GH59">
            <v>20841</v>
          </cell>
          <cell r="GI59">
            <v>2383</v>
          </cell>
          <cell r="GJ59">
            <v>63162</v>
          </cell>
          <cell r="GK59">
            <v>27070</v>
          </cell>
          <cell r="GL59">
            <v>11064</v>
          </cell>
          <cell r="GM59">
            <v>0</v>
          </cell>
          <cell r="GN59">
            <v>2332</v>
          </cell>
          <cell r="GO59">
            <v>411849</v>
          </cell>
          <cell r="GP59">
            <v>203082</v>
          </cell>
          <cell r="GQ59">
            <v>4404</v>
          </cell>
          <cell r="GR59">
            <v>109237</v>
          </cell>
          <cell r="GS59">
            <v>2227</v>
          </cell>
          <cell r="GT59">
            <v>18593</v>
          </cell>
          <cell r="GU59">
            <v>2888</v>
          </cell>
          <cell r="GV59">
            <v>30463</v>
          </cell>
          <cell r="GW59">
            <v>9195</v>
          </cell>
          <cell r="GX59">
            <v>380089</v>
          </cell>
          <cell r="GY59">
            <v>31760</v>
          </cell>
          <cell r="GZ59">
            <v>26064</v>
          </cell>
          <cell r="HA59">
            <v>5696</v>
          </cell>
          <cell r="HB59">
            <v>29148</v>
          </cell>
          <cell r="HC59">
            <v>26064</v>
          </cell>
          <cell r="HD59">
            <v>60</v>
          </cell>
          <cell r="HE59">
            <v>0</v>
          </cell>
          <cell r="HF59">
            <v>8961</v>
          </cell>
          <cell r="HG59">
            <v>1002</v>
          </cell>
          <cell r="HH59">
            <v>-11103</v>
          </cell>
          <cell r="HI59">
            <v>-5407</v>
          </cell>
          <cell r="HJ59">
            <v>2774</v>
          </cell>
          <cell r="HK59">
            <v>5570</v>
          </cell>
          <cell r="HL59">
            <v>5458</v>
          </cell>
          <cell r="HM59">
            <v>-361</v>
          </cell>
          <cell r="HN59">
            <v>-14834</v>
          </cell>
          <cell r="HO59">
            <v>4014</v>
          </cell>
          <cell r="HP59">
            <v>4014</v>
          </cell>
          <cell r="HQ59">
            <v>417256</v>
          </cell>
          <cell r="HR59">
            <v>380024</v>
          </cell>
          <cell r="HS59">
            <v>4.8</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145617</v>
          </cell>
          <cell r="IV59">
            <v>139380</v>
          </cell>
          <cell r="IW59">
            <v>20841</v>
          </cell>
          <cell r="IX59">
            <v>2383</v>
          </cell>
          <cell r="IY59">
            <v>63162</v>
          </cell>
          <cell r="IZ59">
            <v>27070</v>
          </cell>
          <cell r="JA59">
            <v>11064</v>
          </cell>
          <cell r="JB59">
            <v>0</v>
          </cell>
        </row>
        <row r="60">
          <cell r="A60" t="str">
            <v>2002/2003</v>
          </cell>
          <cell r="B60">
            <v>143873</v>
          </cell>
          <cell r="C60">
            <v>144870</v>
          </cell>
          <cell r="D60">
            <v>6671</v>
          </cell>
          <cell r="E60">
            <v>2370</v>
          </cell>
          <cell r="F60">
            <v>63529</v>
          </cell>
          <cell r="G60">
            <v>14485</v>
          </cell>
          <cell r="H60">
            <v>3064</v>
          </cell>
          <cell r="I60">
            <v>4633</v>
          </cell>
          <cell r="J60">
            <v>2038</v>
          </cell>
          <cell r="K60">
            <v>385533</v>
          </cell>
          <cell r="L60">
            <v>136058</v>
          </cell>
          <cell r="M60">
            <v>4731</v>
          </cell>
          <cell r="N60">
            <v>109142</v>
          </cell>
          <cell r="O60">
            <v>2409</v>
          </cell>
          <cell r="P60">
            <v>81205</v>
          </cell>
          <cell r="Q60">
            <v>19739</v>
          </cell>
          <cell r="R60">
            <v>5293</v>
          </cell>
          <cell r="S60">
            <v>20941</v>
          </cell>
          <cell r="T60">
            <v>379518</v>
          </cell>
          <cell r="U60">
            <v>6015</v>
          </cell>
          <cell r="V60">
            <v>14485</v>
          </cell>
          <cell r="W60">
            <v>-8470</v>
          </cell>
          <cell r="X60">
            <v>13413</v>
          </cell>
          <cell r="Y60">
            <v>14485</v>
          </cell>
          <cell r="Z60">
            <v>62</v>
          </cell>
          <cell r="AA60">
            <v>-10952</v>
          </cell>
          <cell r="AB60">
            <v>8567</v>
          </cell>
          <cell r="AC60">
            <v>459</v>
          </cell>
          <cell r="AD60">
            <v>-18050</v>
          </cell>
          <cell r="AE60">
            <v>-26520</v>
          </cell>
          <cell r="AF60">
            <v>3214</v>
          </cell>
          <cell r="AG60">
            <v>44</v>
          </cell>
          <cell r="AH60">
            <v>1006</v>
          </cell>
          <cell r="AI60">
            <v>-1223</v>
          </cell>
          <cell r="AJ60">
            <v>-5347</v>
          </cell>
          <cell r="AK60">
            <v>24214</v>
          </cell>
          <cell r="AL60">
            <v>-2437</v>
          </cell>
          <cell r="AM60">
            <v>-26</v>
          </cell>
          <cell r="AN60">
            <v>21751</v>
          </cell>
          <cell r="AO60">
            <v>412053</v>
          </cell>
          <cell r="AP60">
            <v>176</v>
          </cell>
          <cell r="AQ60">
            <v>16014</v>
          </cell>
          <cell r="AR60">
            <v>5703</v>
          </cell>
          <cell r="AS60">
            <v>709</v>
          </cell>
          <cell r="AT60">
            <v>-2601</v>
          </cell>
          <cell r="AU60">
            <v>232</v>
          </cell>
          <cell r="AV60">
            <v>20233</v>
          </cell>
          <cell r="AW60">
            <v>86027</v>
          </cell>
          <cell r="AX60">
            <v>1171</v>
          </cell>
          <cell r="AY60">
            <v>14567</v>
          </cell>
          <cell r="AZ60">
            <v>-215</v>
          </cell>
          <cell r="BA60">
            <v>81205</v>
          </cell>
          <cell r="BB60">
            <v>22</v>
          </cell>
          <cell r="BC60">
            <v>268</v>
          </cell>
          <cell r="BD60">
            <v>20635</v>
          </cell>
          <cell r="BE60">
            <v>-402</v>
          </cell>
          <cell r="BF60">
            <v>5703</v>
          </cell>
          <cell r="BG60">
            <v>-6105</v>
          </cell>
          <cell r="BH60">
            <v>11199</v>
          </cell>
          <cell r="BI60">
            <v>5703</v>
          </cell>
          <cell r="BJ60">
            <v>0</v>
          </cell>
          <cell r="BK60">
            <v>9415</v>
          </cell>
          <cell r="BL60">
            <v>969</v>
          </cell>
          <cell r="BM60">
            <v>725</v>
          </cell>
          <cell r="BN60">
            <v>3675</v>
          </cell>
          <cell r="BO60">
            <v>-2430</v>
          </cell>
          <cell r="BP60">
            <v>198</v>
          </cell>
          <cell r="BQ60">
            <v>-3720</v>
          </cell>
          <cell r="BR60">
            <v>-532</v>
          </cell>
          <cell r="BS60">
            <v>0</v>
          </cell>
          <cell r="BT60">
            <v>-1091</v>
          </cell>
          <cell r="BU60">
            <v>-2715</v>
          </cell>
          <cell r="BV60">
            <v>-2437</v>
          </cell>
          <cell r="BW60">
            <v>-278</v>
          </cell>
          <cell r="BX60">
            <v>22663</v>
          </cell>
          <cell r="BY60">
            <v>143873</v>
          </cell>
          <cell r="BZ60">
            <v>145046</v>
          </cell>
          <cell r="CA60">
            <v>22685</v>
          </cell>
          <cell r="CB60">
            <v>2370</v>
          </cell>
          <cell r="CC60">
            <v>63529</v>
          </cell>
          <cell r="CD60">
            <v>20188</v>
          </cell>
          <cell r="CE60">
            <v>3773</v>
          </cell>
          <cell r="CF60">
            <v>2032</v>
          </cell>
          <cell r="CG60">
            <v>2270</v>
          </cell>
          <cell r="CH60">
            <v>405766</v>
          </cell>
          <cell r="CI60">
            <v>222085</v>
          </cell>
          <cell r="CJ60">
            <v>5902</v>
          </cell>
          <cell r="CK60">
            <v>123709</v>
          </cell>
          <cell r="CL60">
            <v>2194</v>
          </cell>
          <cell r="CM60">
            <v>19761</v>
          </cell>
          <cell r="CN60">
            <v>5293</v>
          </cell>
          <cell r="CO60">
            <v>21209</v>
          </cell>
          <cell r="CP60">
            <v>400153</v>
          </cell>
          <cell r="CQ60">
            <v>5613</v>
          </cell>
          <cell r="CR60">
            <v>20188</v>
          </cell>
          <cell r="CS60">
            <v>-14575</v>
          </cell>
          <cell r="CT60">
            <v>24612</v>
          </cell>
          <cell r="CU60">
            <v>20188</v>
          </cell>
          <cell r="CV60">
            <v>62</v>
          </cell>
          <cell r="CW60">
            <v>-1537</v>
          </cell>
          <cell r="CX60">
            <v>9536</v>
          </cell>
          <cell r="CY60">
            <v>1184</v>
          </cell>
          <cell r="CZ60">
            <v>-14375</v>
          </cell>
          <cell r="DA60">
            <v>-28950</v>
          </cell>
          <cell r="DB60">
            <v>3412</v>
          </cell>
          <cell r="DC60">
            <v>-3676</v>
          </cell>
          <cell r="DD60">
            <v>474</v>
          </cell>
          <cell r="DE60">
            <v>-1223</v>
          </cell>
          <cell r="DF60">
            <v>-6438</v>
          </cell>
          <cell r="DG60">
            <v>21499</v>
          </cell>
          <cell r="DH60">
            <v>-26</v>
          </cell>
          <cell r="DI60">
            <v>21473</v>
          </cell>
          <cell r="DJ60">
            <v>434716</v>
          </cell>
          <cell r="DK60">
            <v>60</v>
          </cell>
          <cell r="DL60">
            <v>7733</v>
          </cell>
          <cell r="DM60">
            <v>461</v>
          </cell>
          <cell r="DN60">
            <v>-2032</v>
          </cell>
          <cell r="DO60">
            <v>98</v>
          </cell>
          <cell r="DP60">
            <v>6200</v>
          </cell>
          <cell r="DQ60">
            <v>-2</v>
          </cell>
          <cell r="DR60">
            <v>-2</v>
          </cell>
          <cell r="DS60">
            <v>6202</v>
          </cell>
          <cell r="DT60">
            <v>7661</v>
          </cell>
          <cell r="DU60">
            <v>-1459</v>
          </cell>
          <cell r="DV60">
            <v>11175</v>
          </cell>
          <cell r="DW60">
            <v>7661</v>
          </cell>
          <cell r="DX60">
            <v>1</v>
          </cell>
          <cell r="DY60">
            <v>1537</v>
          </cell>
          <cell r="DZ60">
            <v>0</v>
          </cell>
          <cell r="EA60">
            <v>12</v>
          </cell>
          <cell r="EB60">
            <v>-1966</v>
          </cell>
          <cell r="EC60">
            <v>-3425</v>
          </cell>
          <cell r="ED60">
            <v>-231</v>
          </cell>
          <cell r="EE60">
            <v>4192</v>
          </cell>
          <cell r="EF60">
            <v>84</v>
          </cell>
          <cell r="EG60">
            <v>2</v>
          </cell>
          <cell r="EH60">
            <v>-4377</v>
          </cell>
          <cell r="EI60">
            <v>3095</v>
          </cell>
          <cell r="EJ60">
            <v>-26</v>
          </cell>
          <cell r="EK60">
            <v>3121</v>
          </cell>
          <cell r="EL60">
            <v>9625</v>
          </cell>
          <cell r="EM60">
            <v>1</v>
          </cell>
          <cell r="EN60">
            <v>5601</v>
          </cell>
          <cell r="EO60">
            <v>5602</v>
          </cell>
          <cell r="EP60">
            <v>-9107</v>
          </cell>
          <cell r="EQ60">
            <v>8358</v>
          </cell>
          <cell r="ER60">
            <v>9107</v>
          </cell>
          <cell r="ES60">
            <v>8358</v>
          </cell>
          <cell r="ET60">
            <v>-2756</v>
          </cell>
          <cell r="EU60">
            <v>0</v>
          </cell>
          <cell r="EV60">
            <v>-2756</v>
          </cell>
          <cell r="EW60">
            <v>-1037</v>
          </cell>
          <cell r="EX60">
            <v>0</v>
          </cell>
          <cell r="EY60">
            <v>1037</v>
          </cell>
          <cell r="EZ60">
            <v>-1719</v>
          </cell>
          <cell r="FA60">
            <v>3</v>
          </cell>
          <cell r="FB60">
            <v>5870</v>
          </cell>
          <cell r="FC60">
            <v>54</v>
          </cell>
          <cell r="FD60">
            <v>0</v>
          </cell>
          <cell r="FE60">
            <v>-7646</v>
          </cell>
          <cell r="FF60">
            <v>0</v>
          </cell>
          <cell r="FG60">
            <v>7321</v>
          </cell>
          <cell r="FH60">
            <v>34</v>
          </cell>
          <cell r="FI60">
            <v>102</v>
          </cell>
          <cell r="FJ60">
            <v>20</v>
          </cell>
          <cell r="FK60">
            <v>48</v>
          </cell>
          <cell r="FL60">
            <v>48</v>
          </cell>
          <cell r="FM60">
            <v>15</v>
          </cell>
          <cell r="FN60">
            <v>0</v>
          </cell>
          <cell r="FO60">
            <v>33</v>
          </cell>
          <cell r="FP60">
            <v>3</v>
          </cell>
          <cell r="FQ60">
            <v>15</v>
          </cell>
          <cell r="FR60">
            <v>12</v>
          </cell>
          <cell r="FS60">
            <v>45</v>
          </cell>
          <cell r="FT60">
            <v>-14</v>
          </cell>
          <cell r="FU60">
            <v>-59</v>
          </cell>
          <cell r="FV60">
            <v>-59</v>
          </cell>
          <cell r="FW60">
            <v>0</v>
          </cell>
          <cell r="FX60">
            <v>0</v>
          </cell>
          <cell r="FY60">
            <v>0</v>
          </cell>
          <cell r="FZ60">
            <v>0</v>
          </cell>
          <cell r="GA60">
            <v>0</v>
          </cell>
          <cell r="GB60">
            <v>0</v>
          </cell>
          <cell r="GC60">
            <v>0</v>
          </cell>
          <cell r="GD60">
            <v>0</v>
          </cell>
          <cell r="GE60">
            <v>3</v>
          </cell>
          <cell r="GF60">
            <v>143779</v>
          </cell>
          <cell r="GG60">
            <v>145046</v>
          </cell>
          <cell r="GH60">
            <v>22685</v>
          </cell>
          <cell r="GI60">
            <v>2370</v>
          </cell>
          <cell r="GJ60">
            <v>63529</v>
          </cell>
          <cell r="GK60">
            <v>28024</v>
          </cell>
          <cell r="GL60">
            <v>9815</v>
          </cell>
          <cell r="GM60">
            <v>0</v>
          </cell>
          <cell r="GN60">
            <v>2368</v>
          </cell>
          <cell r="GO60">
            <v>417616</v>
          </cell>
          <cell r="GP60">
            <v>222085</v>
          </cell>
          <cell r="GQ60">
            <v>5902</v>
          </cell>
          <cell r="GR60">
            <v>114602</v>
          </cell>
          <cell r="GS60">
            <v>2194</v>
          </cell>
          <cell r="GT60">
            <v>19761</v>
          </cell>
          <cell r="GU60">
            <v>5293</v>
          </cell>
          <cell r="GV60">
            <v>29565</v>
          </cell>
          <cell r="GW60">
            <v>9107</v>
          </cell>
          <cell r="GX60">
            <v>408509</v>
          </cell>
          <cell r="GY60">
            <v>9107</v>
          </cell>
          <cell r="GZ60">
            <v>27864</v>
          </cell>
          <cell r="HA60">
            <v>-18757</v>
          </cell>
          <cell r="HB60">
            <v>34753</v>
          </cell>
          <cell r="HC60">
            <v>27864</v>
          </cell>
          <cell r="HD60">
            <v>63</v>
          </cell>
          <cell r="HE60">
            <v>0</v>
          </cell>
          <cell r="HF60">
            <v>9536</v>
          </cell>
          <cell r="HG60">
            <v>1196</v>
          </cell>
          <cell r="HH60">
            <v>-15292</v>
          </cell>
          <cell r="HI60">
            <v>-34049</v>
          </cell>
          <cell r="HJ60">
            <v>3184</v>
          </cell>
          <cell r="HK60">
            <v>6386</v>
          </cell>
          <cell r="HL60">
            <v>598</v>
          </cell>
          <cell r="HM60">
            <v>-1221</v>
          </cell>
          <cell r="HN60">
            <v>-18461</v>
          </cell>
          <cell r="HO60">
            <v>24535</v>
          </cell>
          <cell r="HP60">
            <v>24535</v>
          </cell>
          <cell r="HQ60">
            <v>451665</v>
          </cell>
          <cell r="HR60">
            <v>412053</v>
          </cell>
          <cell r="HS60">
            <v>4.8</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143779</v>
          </cell>
          <cell r="IV60">
            <v>145046</v>
          </cell>
          <cell r="IW60">
            <v>22685</v>
          </cell>
          <cell r="IX60">
            <v>2370</v>
          </cell>
          <cell r="IY60">
            <v>63529</v>
          </cell>
          <cell r="IZ60">
            <v>28024</v>
          </cell>
          <cell r="JA60">
            <v>9815</v>
          </cell>
          <cell r="JB60">
            <v>0</v>
          </cell>
        </row>
        <row r="61">
          <cell r="A61" t="str">
            <v>2003/2004</v>
          </cell>
          <cell r="B61">
            <v>151661</v>
          </cell>
          <cell r="C61">
            <v>154097</v>
          </cell>
          <cell r="D61">
            <v>7341</v>
          </cell>
          <cell r="E61">
            <v>2521</v>
          </cell>
          <cell r="F61">
            <v>75148</v>
          </cell>
          <cell r="G61">
            <v>14715</v>
          </cell>
          <cell r="H61">
            <v>3043</v>
          </cell>
          <cell r="I61">
            <v>4565</v>
          </cell>
          <cell r="J61">
            <v>1652</v>
          </cell>
          <cell r="K61">
            <v>414743</v>
          </cell>
          <cell r="L61">
            <v>147982</v>
          </cell>
          <cell r="M61">
            <v>5107</v>
          </cell>
          <cell r="N61">
            <v>120876</v>
          </cell>
          <cell r="O61">
            <v>2760</v>
          </cell>
          <cell r="P61">
            <v>89446</v>
          </cell>
          <cell r="Q61">
            <v>21230</v>
          </cell>
          <cell r="R61">
            <v>6014</v>
          </cell>
          <cell r="S61">
            <v>22260</v>
          </cell>
          <cell r="T61">
            <v>415675</v>
          </cell>
          <cell r="U61">
            <v>-932</v>
          </cell>
          <cell r="V61">
            <v>14715</v>
          </cell>
          <cell r="W61">
            <v>-15647</v>
          </cell>
          <cell r="X61">
            <v>14788</v>
          </cell>
          <cell r="Y61">
            <v>14715</v>
          </cell>
          <cell r="Z61">
            <v>-146</v>
          </cell>
          <cell r="AA61">
            <v>-9194</v>
          </cell>
          <cell r="AB61">
            <v>10386</v>
          </cell>
          <cell r="AC61">
            <v>541</v>
          </cell>
          <cell r="AD61">
            <v>-18966</v>
          </cell>
          <cell r="AE61">
            <v>-34613</v>
          </cell>
          <cell r="AF61">
            <v>3236</v>
          </cell>
          <cell r="AG61">
            <v>418</v>
          </cell>
          <cell r="AH61">
            <v>1417</v>
          </cell>
          <cell r="AI61">
            <v>-909</v>
          </cell>
          <cell r="AJ61">
            <v>3942</v>
          </cell>
          <cell r="AK61">
            <v>42717</v>
          </cell>
          <cell r="AL61">
            <v>-3290</v>
          </cell>
          <cell r="AM61">
            <v>-36</v>
          </cell>
          <cell r="AN61">
            <v>39391</v>
          </cell>
          <cell r="AO61">
            <v>449356</v>
          </cell>
          <cell r="AP61">
            <v>151</v>
          </cell>
          <cell r="AQ61">
            <v>18125</v>
          </cell>
          <cell r="AR61">
            <v>6209</v>
          </cell>
          <cell r="AS61">
            <v>757</v>
          </cell>
          <cell r="AT61">
            <v>-2697</v>
          </cell>
          <cell r="AU61">
            <v>259</v>
          </cell>
          <cell r="AV61">
            <v>22804</v>
          </cell>
          <cell r="AW61">
            <v>94893</v>
          </cell>
          <cell r="AX61">
            <v>1391</v>
          </cell>
          <cell r="AY61">
            <v>14105</v>
          </cell>
          <cell r="AZ61">
            <v>-163</v>
          </cell>
          <cell r="BA61">
            <v>89446</v>
          </cell>
          <cell r="BB61">
            <v>41</v>
          </cell>
          <cell r="BC61">
            <v>255</v>
          </cell>
          <cell r="BD61">
            <v>21076</v>
          </cell>
          <cell r="BE61">
            <v>1728</v>
          </cell>
          <cell r="BF61">
            <v>6209</v>
          </cell>
          <cell r="BG61">
            <v>-4481</v>
          </cell>
          <cell r="BH61">
            <v>11670</v>
          </cell>
          <cell r="BI61">
            <v>6209</v>
          </cell>
          <cell r="BJ61">
            <v>0</v>
          </cell>
          <cell r="BK61">
            <v>8445</v>
          </cell>
          <cell r="BL61">
            <v>1113</v>
          </cell>
          <cell r="BM61">
            <v>792</v>
          </cell>
          <cell r="BN61">
            <v>2663</v>
          </cell>
          <cell r="BO61">
            <v>-1818</v>
          </cell>
          <cell r="BP61">
            <v>-62</v>
          </cell>
          <cell r="BQ61">
            <v>-3875</v>
          </cell>
          <cell r="BR61">
            <v>-338</v>
          </cell>
          <cell r="BS61">
            <v>0</v>
          </cell>
          <cell r="BT61">
            <v>-255</v>
          </cell>
          <cell r="BU61">
            <v>-2712</v>
          </cell>
          <cell r="BV61">
            <v>-3290</v>
          </cell>
          <cell r="BW61">
            <v>578</v>
          </cell>
          <cell r="BX61">
            <v>24622</v>
          </cell>
          <cell r="BY61">
            <v>151661</v>
          </cell>
          <cell r="BZ61">
            <v>154248</v>
          </cell>
          <cell r="CA61">
            <v>25466</v>
          </cell>
          <cell r="CB61">
            <v>2521</v>
          </cell>
          <cell r="CC61">
            <v>75148</v>
          </cell>
          <cell r="CD61">
            <v>20924</v>
          </cell>
          <cell r="CE61">
            <v>3800</v>
          </cell>
          <cell r="CF61">
            <v>1868</v>
          </cell>
          <cell r="CG61">
            <v>1911</v>
          </cell>
          <cell r="CH61">
            <v>437547</v>
          </cell>
          <cell r="CI61">
            <v>242875</v>
          </cell>
          <cell r="CJ61">
            <v>6498</v>
          </cell>
          <cell r="CK61">
            <v>134981</v>
          </cell>
          <cell r="CL61">
            <v>2597</v>
          </cell>
          <cell r="CM61">
            <v>21271</v>
          </cell>
          <cell r="CN61">
            <v>6014</v>
          </cell>
          <cell r="CO61">
            <v>22515</v>
          </cell>
          <cell r="CP61">
            <v>436751</v>
          </cell>
          <cell r="CQ61">
            <v>796</v>
          </cell>
          <cell r="CR61">
            <v>20924</v>
          </cell>
          <cell r="CS61">
            <v>-20128</v>
          </cell>
          <cell r="CT61">
            <v>26458</v>
          </cell>
          <cell r="CU61">
            <v>20924</v>
          </cell>
          <cell r="CV61">
            <v>-146</v>
          </cell>
          <cell r="CW61">
            <v>-749</v>
          </cell>
          <cell r="CX61">
            <v>11499</v>
          </cell>
          <cell r="CY61">
            <v>1333</v>
          </cell>
          <cell r="CZ61">
            <v>-16303</v>
          </cell>
          <cell r="DA61">
            <v>-36431</v>
          </cell>
          <cell r="DB61">
            <v>3174</v>
          </cell>
          <cell r="DC61">
            <v>-3457</v>
          </cell>
          <cell r="DD61">
            <v>1079</v>
          </cell>
          <cell r="DE61">
            <v>-909</v>
          </cell>
          <cell r="DF61">
            <v>3687</v>
          </cell>
          <cell r="DG61">
            <v>40005</v>
          </cell>
          <cell r="DH61">
            <v>-36</v>
          </cell>
          <cell r="DI61">
            <v>39969</v>
          </cell>
          <cell r="DJ61">
            <v>473978</v>
          </cell>
          <cell r="DK61">
            <v>103</v>
          </cell>
          <cell r="DL61">
            <v>8974</v>
          </cell>
          <cell r="DM61">
            <v>746</v>
          </cell>
          <cell r="DN61">
            <v>-1868</v>
          </cell>
          <cell r="DO61">
            <v>94</v>
          </cell>
          <cell r="DP61">
            <v>7843</v>
          </cell>
          <cell r="DQ61">
            <v>234</v>
          </cell>
          <cell r="DR61">
            <v>234</v>
          </cell>
          <cell r="DS61">
            <v>7609</v>
          </cell>
          <cell r="DT61">
            <v>7131</v>
          </cell>
          <cell r="DU61">
            <v>478</v>
          </cell>
          <cell r="DV61">
            <v>11139</v>
          </cell>
          <cell r="DW61">
            <v>7131</v>
          </cell>
          <cell r="DX61">
            <v>1</v>
          </cell>
          <cell r="DY61">
            <v>749</v>
          </cell>
          <cell r="DZ61">
            <v>0</v>
          </cell>
          <cell r="EA61">
            <v>12</v>
          </cell>
          <cell r="EB61">
            <v>-3248</v>
          </cell>
          <cell r="EC61">
            <v>-2770</v>
          </cell>
          <cell r="ED61">
            <v>-409</v>
          </cell>
          <cell r="EE61">
            <v>3883</v>
          </cell>
          <cell r="EF61">
            <v>9117</v>
          </cell>
          <cell r="EG61">
            <v>-1</v>
          </cell>
          <cell r="EH61">
            <v>-16899</v>
          </cell>
          <cell r="EI61">
            <v>-1539</v>
          </cell>
          <cell r="EJ61">
            <v>-36</v>
          </cell>
          <cell r="EK61">
            <v>-1503</v>
          </cell>
          <cell r="EL61">
            <v>10613</v>
          </cell>
          <cell r="EM61">
            <v>1</v>
          </cell>
          <cell r="EN61">
            <v>6455</v>
          </cell>
          <cell r="EO61">
            <v>6456</v>
          </cell>
          <cell r="EP61">
            <v>-10076</v>
          </cell>
          <cell r="EQ61">
            <v>8793</v>
          </cell>
          <cell r="ER61">
            <v>10076</v>
          </cell>
          <cell r="ES61">
            <v>8793</v>
          </cell>
          <cell r="ET61">
            <v>-2337</v>
          </cell>
          <cell r="EU61">
            <v>0</v>
          </cell>
          <cell r="EV61">
            <v>-2337</v>
          </cell>
          <cell r="EW61">
            <v>156</v>
          </cell>
          <cell r="EX61">
            <v>0</v>
          </cell>
          <cell r="EY61">
            <v>-156</v>
          </cell>
          <cell r="EZ61">
            <v>-2493</v>
          </cell>
          <cell r="FA61">
            <v>3</v>
          </cell>
          <cell r="FB61">
            <v>5803</v>
          </cell>
          <cell r="FC61">
            <v>53</v>
          </cell>
          <cell r="FD61">
            <v>0</v>
          </cell>
          <cell r="FE61">
            <v>-8352</v>
          </cell>
          <cell r="FF61">
            <v>0</v>
          </cell>
          <cell r="FG61">
            <v>8949</v>
          </cell>
          <cell r="FH61">
            <v>30</v>
          </cell>
          <cell r="FI61">
            <v>87</v>
          </cell>
          <cell r="FJ61">
            <v>13</v>
          </cell>
          <cell r="FK61">
            <v>44</v>
          </cell>
          <cell r="FL61">
            <v>44</v>
          </cell>
          <cell r="FM61">
            <v>13</v>
          </cell>
          <cell r="FN61">
            <v>0</v>
          </cell>
          <cell r="FO61">
            <v>31</v>
          </cell>
          <cell r="FP61">
            <v>12</v>
          </cell>
          <cell r="FQ61">
            <v>13</v>
          </cell>
          <cell r="FR61">
            <v>1</v>
          </cell>
          <cell r="FS61">
            <v>32</v>
          </cell>
          <cell r="FT61">
            <v>-13</v>
          </cell>
          <cell r="FU61">
            <v>-45</v>
          </cell>
          <cell r="FV61">
            <v>-45</v>
          </cell>
          <cell r="FW61">
            <v>0</v>
          </cell>
          <cell r="FX61">
            <v>0</v>
          </cell>
          <cell r="FY61">
            <v>0</v>
          </cell>
          <cell r="FZ61">
            <v>0</v>
          </cell>
          <cell r="GA61">
            <v>0</v>
          </cell>
          <cell r="GB61">
            <v>0</v>
          </cell>
          <cell r="GC61">
            <v>0</v>
          </cell>
          <cell r="GD61">
            <v>0</v>
          </cell>
          <cell r="GE61">
            <v>12</v>
          </cell>
          <cell r="GF61">
            <v>151528</v>
          </cell>
          <cell r="GG61">
            <v>154248</v>
          </cell>
          <cell r="GH61">
            <v>25466</v>
          </cell>
          <cell r="GI61">
            <v>2521</v>
          </cell>
          <cell r="GJ61">
            <v>75148</v>
          </cell>
          <cell r="GK61">
            <v>29986</v>
          </cell>
          <cell r="GL61">
            <v>10988</v>
          </cell>
          <cell r="GM61">
            <v>0</v>
          </cell>
          <cell r="GN61">
            <v>2005</v>
          </cell>
          <cell r="GO61">
            <v>451890</v>
          </cell>
          <cell r="GP61">
            <v>242875</v>
          </cell>
          <cell r="GQ61">
            <v>6498</v>
          </cell>
          <cell r="GR61">
            <v>124905</v>
          </cell>
          <cell r="GS61">
            <v>2597</v>
          </cell>
          <cell r="GT61">
            <v>21271</v>
          </cell>
          <cell r="GU61">
            <v>6014</v>
          </cell>
          <cell r="GV61">
            <v>31542</v>
          </cell>
          <cell r="GW61">
            <v>10076</v>
          </cell>
          <cell r="GX61">
            <v>445778</v>
          </cell>
          <cell r="GY61">
            <v>6112</v>
          </cell>
          <cell r="GZ61">
            <v>28068</v>
          </cell>
          <cell r="HA61">
            <v>-21956</v>
          </cell>
          <cell r="HB61">
            <v>37765</v>
          </cell>
          <cell r="HC61">
            <v>28068</v>
          </cell>
          <cell r="HD61">
            <v>-145</v>
          </cell>
          <cell r="HE61">
            <v>0</v>
          </cell>
          <cell r="HF61">
            <v>11499</v>
          </cell>
          <cell r="HG61">
            <v>1345</v>
          </cell>
          <cell r="HH61">
            <v>-19706</v>
          </cell>
          <cell r="HI61">
            <v>-41662</v>
          </cell>
          <cell r="HJ61">
            <v>2768</v>
          </cell>
          <cell r="HK61">
            <v>6229</v>
          </cell>
          <cell r="HL61">
            <v>10236</v>
          </cell>
          <cell r="HM61">
            <v>-910</v>
          </cell>
          <cell r="HN61">
            <v>-21564</v>
          </cell>
          <cell r="HO61">
            <v>38421</v>
          </cell>
          <cell r="HP61">
            <v>38421</v>
          </cell>
          <cell r="HQ61">
            <v>493552</v>
          </cell>
          <cell r="HR61">
            <v>449356</v>
          </cell>
          <cell r="HS61">
            <v>4.7</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151528</v>
          </cell>
          <cell r="IV61">
            <v>154248</v>
          </cell>
          <cell r="IW61">
            <v>25466</v>
          </cell>
          <cell r="IX61">
            <v>2521</v>
          </cell>
          <cell r="IY61">
            <v>75148</v>
          </cell>
          <cell r="IZ61">
            <v>29986</v>
          </cell>
          <cell r="JA61">
            <v>10988</v>
          </cell>
          <cell r="JB61">
            <v>0</v>
          </cell>
        </row>
        <row r="62">
          <cell r="A62" t="str">
            <v>2004/2005</v>
          </cell>
          <cell r="B62">
            <v>169152</v>
          </cell>
          <cell r="C62">
            <v>159138</v>
          </cell>
          <cell r="D62">
            <v>7656</v>
          </cell>
          <cell r="E62">
            <v>2931</v>
          </cell>
          <cell r="F62">
            <v>80923</v>
          </cell>
          <cell r="G62">
            <v>15603</v>
          </cell>
          <cell r="H62">
            <v>3171</v>
          </cell>
          <cell r="I62">
            <v>3681</v>
          </cell>
          <cell r="J62">
            <v>1785</v>
          </cell>
          <cell r="K62">
            <v>444040</v>
          </cell>
          <cell r="L62">
            <v>158933</v>
          </cell>
          <cell r="M62">
            <v>4535</v>
          </cell>
          <cell r="N62">
            <v>126997</v>
          </cell>
          <cell r="O62">
            <v>3072</v>
          </cell>
          <cell r="P62">
            <v>96916</v>
          </cell>
          <cell r="Q62">
            <v>22725</v>
          </cell>
          <cell r="R62">
            <v>6823</v>
          </cell>
          <cell r="S62">
            <v>24803</v>
          </cell>
          <cell r="T62">
            <v>444804</v>
          </cell>
          <cell r="U62">
            <v>-764</v>
          </cell>
          <cell r="V62">
            <v>15603</v>
          </cell>
          <cell r="W62">
            <v>-16367</v>
          </cell>
          <cell r="X62">
            <v>20810</v>
          </cell>
          <cell r="Y62">
            <v>15603</v>
          </cell>
          <cell r="Z62">
            <v>107</v>
          </cell>
          <cell r="AA62">
            <v>-7338</v>
          </cell>
          <cell r="AB62">
            <v>9091</v>
          </cell>
          <cell r="AC62">
            <v>423</v>
          </cell>
          <cell r="AD62">
            <v>-21320</v>
          </cell>
          <cell r="AE62">
            <v>-37687</v>
          </cell>
          <cell r="AF62">
            <v>1837</v>
          </cell>
          <cell r="AG62">
            <v>486</v>
          </cell>
          <cell r="AH62">
            <v>3416</v>
          </cell>
          <cell r="AI62">
            <v>-2402</v>
          </cell>
          <cell r="AJ62">
            <v>-991</v>
          </cell>
          <cell r="AK62">
            <v>40033</v>
          </cell>
          <cell r="AL62">
            <v>784</v>
          </cell>
          <cell r="AM62">
            <v>294</v>
          </cell>
          <cell r="AN62">
            <v>41111</v>
          </cell>
          <cell r="AO62">
            <v>481727</v>
          </cell>
          <cell r="AP62">
            <v>167</v>
          </cell>
          <cell r="AQ62">
            <v>19258</v>
          </cell>
          <cell r="AR62">
            <v>6656</v>
          </cell>
          <cell r="AS62">
            <v>1071</v>
          </cell>
          <cell r="AT62">
            <v>-2292</v>
          </cell>
          <cell r="AU62">
            <v>282</v>
          </cell>
          <cell r="AV62">
            <v>25142</v>
          </cell>
          <cell r="AW62">
            <v>104056</v>
          </cell>
          <cell r="AX62">
            <v>2464</v>
          </cell>
          <cell r="AY62">
            <v>14596</v>
          </cell>
          <cell r="AZ62">
            <v>-191</v>
          </cell>
          <cell r="BA62">
            <v>96916</v>
          </cell>
          <cell r="BB62">
            <v>25</v>
          </cell>
          <cell r="BC62">
            <v>368</v>
          </cell>
          <cell r="BD62">
            <v>24402</v>
          </cell>
          <cell r="BE62">
            <v>740</v>
          </cell>
          <cell r="BF62">
            <v>6656</v>
          </cell>
          <cell r="BG62">
            <v>-5916</v>
          </cell>
          <cell r="BH62">
            <v>12863</v>
          </cell>
          <cell r="BI62">
            <v>6656</v>
          </cell>
          <cell r="BJ62">
            <v>0</v>
          </cell>
          <cell r="BK62">
            <v>7743</v>
          </cell>
          <cell r="BL62">
            <v>1278</v>
          </cell>
          <cell r="BM62">
            <v>537</v>
          </cell>
          <cell r="BN62">
            <v>795</v>
          </cell>
          <cell r="BO62">
            <v>-5121</v>
          </cell>
          <cell r="BP62">
            <v>215</v>
          </cell>
          <cell r="BQ62">
            <v>-3218</v>
          </cell>
          <cell r="BR62">
            <v>211</v>
          </cell>
          <cell r="BS62">
            <v>0</v>
          </cell>
          <cell r="BT62">
            <v>-1059</v>
          </cell>
          <cell r="BU62">
            <v>1270</v>
          </cell>
          <cell r="BV62">
            <v>784</v>
          </cell>
          <cell r="BW62">
            <v>486</v>
          </cell>
          <cell r="BX62">
            <v>30263</v>
          </cell>
          <cell r="BY62">
            <v>169152</v>
          </cell>
          <cell r="BZ62">
            <v>159305</v>
          </cell>
          <cell r="CA62">
            <v>26914</v>
          </cell>
          <cell r="CB62">
            <v>2931</v>
          </cell>
          <cell r="CC62">
            <v>80923</v>
          </cell>
          <cell r="CD62">
            <v>22259</v>
          </cell>
          <cell r="CE62">
            <v>4242</v>
          </cell>
          <cell r="CF62">
            <v>1389</v>
          </cell>
          <cell r="CG62">
            <v>2067</v>
          </cell>
          <cell r="CH62">
            <v>469182</v>
          </cell>
          <cell r="CI62">
            <v>262989</v>
          </cell>
          <cell r="CJ62">
            <v>6999</v>
          </cell>
          <cell r="CK62">
            <v>141593</v>
          </cell>
          <cell r="CL62">
            <v>2881</v>
          </cell>
          <cell r="CM62">
            <v>22750</v>
          </cell>
          <cell r="CN62">
            <v>6823</v>
          </cell>
          <cell r="CO62">
            <v>25171</v>
          </cell>
          <cell r="CP62">
            <v>469206</v>
          </cell>
          <cell r="CQ62">
            <v>-24</v>
          </cell>
          <cell r="CR62">
            <v>22259</v>
          </cell>
          <cell r="CS62">
            <v>-22283</v>
          </cell>
          <cell r="CT62">
            <v>33673</v>
          </cell>
          <cell r="CU62">
            <v>22259</v>
          </cell>
          <cell r="CV62">
            <v>107</v>
          </cell>
          <cell r="CW62">
            <v>405</v>
          </cell>
          <cell r="CX62">
            <v>10369</v>
          </cell>
          <cell r="CY62">
            <v>960</v>
          </cell>
          <cell r="CZ62">
            <v>-20525</v>
          </cell>
          <cell r="DA62">
            <v>-42808</v>
          </cell>
          <cell r="DB62">
            <v>2052</v>
          </cell>
          <cell r="DC62">
            <v>-2732</v>
          </cell>
          <cell r="DD62">
            <v>3627</v>
          </cell>
          <cell r="DE62">
            <v>-2402</v>
          </cell>
          <cell r="DF62">
            <v>-2050</v>
          </cell>
          <cell r="DG62">
            <v>41303</v>
          </cell>
          <cell r="DH62">
            <v>294</v>
          </cell>
          <cell r="DI62">
            <v>41597</v>
          </cell>
          <cell r="DJ62">
            <v>511990</v>
          </cell>
          <cell r="DK62">
            <v>111</v>
          </cell>
          <cell r="DL62">
            <v>8045</v>
          </cell>
          <cell r="DM62">
            <v>1387</v>
          </cell>
          <cell r="DN62">
            <v>-1389</v>
          </cell>
          <cell r="DO62">
            <v>0</v>
          </cell>
          <cell r="DP62">
            <v>7932</v>
          </cell>
          <cell r="DQ62">
            <v>287</v>
          </cell>
          <cell r="DR62">
            <v>287</v>
          </cell>
          <cell r="DS62">
            <v>7645</v>
          </cell>
          <cell r="DT62">
            <v>7220</v>
          </cell>
          <cell r="DU62">
            <v>425</v>
          </cell>
          <cell r="DV62">
            <v>10958</v>
          </cell>
          <cell r="DW62">
            <v>7220</v>
          </cell>
          <cell r="DX62">
            <v>0</v>
          </cell>
          <cell r="DY62">
            <v>-405</v>
          </cell>
          <cell r="DZ62">
            <v>0</v>
          </cell>
          <cell r="EA62">
            <v>12</v>
          </cell>
          <cell r="EB62">
            <v>-4131</v>
          </cell>
          <cell r="EC62">
            <v>-3706</v>
          </cell>
          <cell r="ED62">
            <v>-676</v>
          </cell>
          <cell r="EE62">
            <v>3048</v>
          </cell>
          <cell r="EF62">
            <v>1773</v>
          </cell>
          <cell r="EG62">
            <v>0</v>
          </cell>
          <cell r="EH62">
            <v>-8093</v>
          </cell>
          <cell r="EI62">
            <v>-242</v>
          </cell>
          <cell r="EJ62">
            <v>294</v>
          </cell>
          <cell r="EK62">
            <v>-536</v>
          </cell>
          <cell r="EL62">
            <v>11638</v>
          </cell>
          <cell r="EM62">
            <v>0</v>
          </cell>
          <cell r="EN62">
            <v>7214</v>
          </cell>
          <cell r="EO62">
            <v>7214</v>
          </cell>
          <cell r="EP62">
            <v>-10863</v>
          </cell>
          <cell r="EQ62">
            <v>9332</v>
          </cell>
          <cell r="ER62">
            <v>10863</v>
          </cell>
          <cell r="ES62">
            <v>9332</v>
          </cell>
          <cell r="ET62">
            <v>-2118</v>
          </cell>
          <cell r="EU62">
            <v>0</v>
          </cell>
          <cell r="EV62">
            <v>-2118</v>
          </cell>
          <cell r="EW62">
            <v>121</v>
          </cell>
          <cell r="EX62">
            <v>328</v>
          </cell>
          <cell r="EY62">
            <v>-449</v>
          </cell>
          <cell r="EZ62">
            <v>-2567</v>
          </cell>
          <cell r="FA62">
            <v>3</v>
          </cell>
          <cell r="FB62">
            <v>6353</v>
          </cell>
          <cell r="FC62">
            <v>58</v>
          </cell>
          <cell r="FD62">
            <v>0</v>
          </cell>
          <cell r="FE62">
            <v>-8981</v>
          </cell>
          <cell r="FF62">
            <v>0</v>
          </cell>
          <cell r="FG62">
            <v>9781</v>
          </cell>
          <cell r="FH62">
            <v>37</v>
          </cell>
          <cell r="FI62">
            <v>108</v>
          </cell>
          <cell r="FJ62">
            <v>26</v>
          </cell>
          <cell r="FK62">
            <v>45</v>
          </cell>
          <cell r="FL62">
            <v>45</v>
          </cell>
          <cell r="FM62">
            <v>8</v>
          </cell>
          <cell r="FN62">
            <v>0</v>
          </cell>
          <cell r="FO62">
            <v>37</v>
          </cell>
          <cell r="FP62">
            <v>-6</v>
          </cell>
          <cell r="FQ62">
            <v>8</v>
          </cell>
          <cell r="FR62">
            <v>14</v>
          </cell>
          <cell r="FS62">
            <v>51</v>
          </cell>
          <cell r="FT62">
            <v>8</v>
          </cell>
          <cell r="FU62">
            <v>-43</v>
          </cell>
          <cell r="FV62">
            <v>-43</v>
          </cell>
          <cell r="FW62">
            <v>0</v>
          </cell>
          <cell r="FX62">
            <v>0</v>
          </cell>
          <cell r="FY62">
            <v>0</v>
          </cell>
          <cell r="FZ62">
            <v>0</v>
          </cell>
          <cell r="GA62">
            <v>0</v>
          </cell>
          <cell r="GB62">
            <v>0</v>
          </cell>
          <cell r="GC62">
            <v>0</v>
          </cell>
          <cell r="GD62">
            <v>0</v>
          </cell>
          <cell r="GE62">
            <v>-6</v>
          </cell>
          <cell r="GF62">
            <v>169004</v>
          </cell>
          <cell r="GG62">
            <v>159305</v>
          </cell>
          <cell r="GH62">
            <v>26914</v>
          </cell>
          <cell r="GI62">
            <v>2931</v>
          </cell>
          <cell r="GJ62">
            <v>80923</v>
          </cell>
          <cell r="GK62">
            <v>30412</v>
          </cell>
          <cell r="GL62">
            <v>12817</v>
          </cell>
          <cell r="GM62">
            <v>0</v>
          </cell>
          <cell r="GN62">
            <v>2067</v>
          </cell>
          <cell r="GO62">
            <v>484373</v>
          </cell>
          <cell r="GP62">
            <v>262989</v>
          </cell>
          <cell r="GQ62">
            <v>6999</v>
          </cell>
          <cell r="GR62">
            <v>130730</v>
          </cell>
          <cell r="GS62">
            <v>2881</v>
          </cell>
          <cell r="GT62">
            <v>22750</v>
          </cell>
          <cell r="GU62">
            <v>6823</v>
          </cell>
          <cell r="GV62">
            <v>34790</v>
          </cell>
          <cell r="GW62">
            <v>10863</v>
          </cell>
          <cell r="GX62">
            <v>478825</v>
          </cell>
          <cell r="GY62">
            <v>5548</v>
          </cell>
          <cell r="GZ62">
            <v>29487</v>
          </cell>
          <cell r="HA62">
            <v>-23939</v>
          </cell>
          <cell r="HB62">
            <v>44746</v>
          </cell>
          <cell r="HC62">
            <v>29487</v>
          </cell>
          <cell r="HD62">
            <v>107</v>
          </cell>
          <cell r="HE62">
            <v>0</v>
          </cell>
          <cell r="HF62">
            <v>10697</v>
          </cell>
          <cell r="HG62">
            <v>972</v>
          </cell>
          <cell r="HH62">
            <v>-25091</v>
          </cell>
          <cell r="HI62">
            <v>-49030</v>
          </cell>
          <cell r="HJ62">
            <v>1379</v>
          </cell>
          <cell r="HK62">
            <v>6669</v>
          </cell>
          <cell r="HL62">
            <v>5466</v>
          </cell>
          <cell r="HM62">
            <v>-2402</v>
          </cell>
          <cell r="HN62">
            <v>-19124</v>
          </cell>
          <cell r="HO62">
            <v>41018</v>
          </cell>
          <cell r="HP62">
            <v>41018</v>
          </cell>
          <cell r="HQ62">
            <v>533403</v>
          </cell>
          <cell r="HR62">
            <v>481727</v>
          </cell>
          <cell r="HS62">
            <v>4.7</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169004</v>
          </cell>
          <cell r="IV62">
            <v>159305</v>
          </cell>
          <cell r="IW62">
            <v>26914</v>
          </cell>
          <cell r="IX62">
            <v>2931</v>
          </cell>
          <cell r="IY62">
            <v>80923</v>
          </cell>
          <cell r="IZ62">
            <v>30412</v>
          </cell>
          <cell r="JA62">
            <v>12817</v>
          </cell>
          <cell r="JB62">
            <v>0</v>
          </cell>
        </row>
        <row r="63">
          <cell r="A63" t="str">
            <v>2005/2006</v>
          </cell>
          <cell r="B63">
            <v>187846</v>
          </cell>
          <cell r="C63">
            <v>164702</v>
          </cell>
          <cell r="D63">
            <v>8138</v>
          </cell>
          <cell r="E63">
            <v>3276</v>
          </cell>
          <cell r="F63">
            <v>85559</v>
          </cell>
          <cell r="G63">
            <v>16734</v>
          </cell>
          <cell r="H63">
            <v>3339</v>
          </cell>
          <cell r="I63">
            <v>3493</v>
          </cell>
          <cell r="J63">
            <v>1784</v>
          </cell>
          <cell r="K63">
            <v>474871</v>
          </cell>
          <cell r="L63">
            <v>170329</v>
          </cell>
          <cell r="M63">
            <v>4614</v>
          </cell>
          <cell r="N63">
            <v>131741</v>
          </cell>
          <cell r="O63">
            <v>3649</v>
          </cell>
          <cell r="P63">
            <v>102745</v>
          </cell>
          <cell r="Q63">
            <v>24516</v>
          </cell>
          <cell r="R63">
            <v>6317</v>
          </cell>
          <cell r="S63">
            <v>26514</v>
          </cell>
          <cell r="T63">
            <v>470425</v>
          </cell>
          <cell r="U63">
            <v>4446</v>
          </cell>
          <cell r="V63">
            <v>16734</v>
          </cell>
          <cell r="W63">
            <v>-12288</v>
          </cell>
          <cell r="X63">
            <v>27915</v>
          </cell>
          <cell r="Y63">
            <v>16734</v>
          </cell>
          <cell r="Z63">
            <v>152</v>
          </cell>
          <cell r="AA63">
            <v>-1173</v>
          </cell>
          <cell r="AB63">
            <v>11224</v>
          </cell>
          <cell r="AC63">
            <v>482</v>
          </cell>
          <cell r="AD63">
            <v>-23248</v>
          </cell>
          <cell r="AE63">
            <v>-35536</v>
          </cell>
          <cell r="AF63">
            <v>2371</v>
          </cell>
          <cell r="AG63">
            <v>-701</v>
          </cell>
          <cell r="AH63">
            <v>-210</v>
          </cell>
          <cell r="AI63">
            <v>-2475</v>
          </cell>
          <cell r="AJ63">
            <v>3614</v>
          </cell>
          <cell r="AK63">
            <v>38135</v>
          </cell>
          <cell r="AL63">
            <v>5014</v>
          </cell>
          <cell r="AM63">
            <v>-109</v>
          </cell>
          <cell r="AN63">
            <v>43040</v>
          </cell>
          <cell r="AO63">
            <v>510407</v>
          </cell>
          <cell r="AP63">
            <v>187</v>
          </cell>
          <cell r="AQ63">
            <v>20317</v>
          </cell>
          <cell r="AR63">
            <v>7512</v>
          </cell>
          <cell r="AS63">
            <v>1084</v>
          </cell>
          <cell r="AT63">
            <v>-2291</v>
          </cell>
          <cell r="AU63">
            <v>342</v>
          </cell>
          <cell r="AV63">
            <v>27151</v>
          </cell>
          <cell r="AW63">
            <v>111417</v>
          </cell>
          <cell r="AX63">
            <v>3232</v>
          </cell>
          <cell r="AY63">
            <v>15419</v>
          </cell>
          <cell r="AZ63">
            <v>-145</v>
          </cell>
          <cell r="BA63">
            <v>102745</v>
          </cell>
          <cell r="BB63">
            <v>25</v>
          </cell>
          <cell r="BC63">
            <v>407</v>
          </cell>
          <cell r="BD63">
            <v>27610</v>
          </cell>
          <cell r="BE63">
            <v>-459</v>
          </cell>
          <cell r="BF63">
            <v>7512</v>
          </cell>
          <cell r="BG63">
            <v>-7971</v>
          </cell>
          <cell r="BH63">
            <v>13216</v>
          </cell>
          <cell r="BI63">
            <v>7512</v>
          </cell>
          <cell r="BJ63">
            <v>0</v>
          </cell>
          <cell r="BK63">
            <v>7467</v>
          </cell>
          <cell r="BL63">
            <v>1195</v>
          </cell>
          <cell r="BM63">
            <v>708</v>
          </cell>
          <cell r="BN63">
            <v>1276</v>
          </cell>
          <cell r="BO63">
            <v>-6695</v>
          </cell>
          <cell r="BP63">
            <v>834</v>
          </cell>
          <cell r="BQ63">
            <v>-2247</v>
          </cell>
          <cell r="BR63">
            <v>-126</v>
          </cell>
          <cell r="BS63">
            <v>0</v>
          </cell>
          <cell r="BT63">
            <v>-1003</v>
          </cell>
          <cell r="BU63">
            <v>4153</v>
          </cell>
          <cell r="BV63">
            <v>5014</v>
          </cell>
          <cell r="BW63">
            <v>-861</v>
          </cell>
          <cell r="BX63">
            <v>33846</v>
          </cell>
          <cell r="BY63">
            <v>187846</v>
          </cell>
          <cell r="BZ63">
            <v>164889</v>
          </cell>
          <cell r="CA63">
            <v>28455</v>
          </cell>
          <cell r="CB63">
            <v>3276</v>
          </cell>
          <cell r="CC63">
            <v>85559</v>
          </cell>
          <cell r="CD63">
            <v>24246</v>
          </cell>
          <cell r="CE63">
            <v>4423</v>
          </cell>
          <cell r="CF63">
            <v>1202</v>
          </cell>
          <cell r="CG63">
            <v>2126</v>
          </cell>
          <cell r="CH63">
            <v>502022</v>
          </cell>
          <cell r="CI63">
            <v>281746</v>
          </cell>
          <cell r="CJ63">
            <v>7846</v>
          </cell>
          <cell r="CK63">
            <v>147160</v>
          </cell>
          <cell r="CL63">
            <v>3504</v>
          </cell>
          <cell r="CM63">
            <v>24541</v>
          </cell>
          <cell r="CN63">
            <v>6317</v>
          </cell>
          <cell r="CO63">
            <v>26921</v>
          </cell>
          <cell r="CP63">
            <v>498035</v>
          </cell>
          <cell r="CQ63">
            <v>3987</v>
          </cell>
          <cell r="CR63">
            <v>24246</v>
          </cell>
          <cell r="CS63">
            <v>-20259</v>
          </cell>
          <cell r="CT63">
            <v>41131</v>
          </cell>
          <cell r="CU63">
            <v>24246</v>
          </cell>
          <cell r="CV63">
            <v>152</v>
          </cell>
          <cell r="CW63">
            <v>6294</v>
          </cell>
          <cell r="CX63">
            <v>12419</v>
          </cell>
          <cell r="CY63">
            <v>1190</v>
          </cell>
          <cell r="CZ63">
            <v>-21972</v>
          </cell>
          <cell r="DA63">
            <v>-42231</v>
          </cell>
          <cell r="DB63">
            <v>3205</v>
          </cell>
          <cell r="DC63">
            <v>-2948</v>
          </cell>
          <cell r="DD63">
            <v>-336</v>
          </cell>
          <cell r="DE63">
            <v>-2475</v>
          </cell>
          <cell r="DF63">
            <v>2611</v>
          </cell>
          <cell r="DG63">
            <v>42288</v>
          </cell>
          <cell r="DH63">
            <v>-109</v>
          </cell>
          <cell r="DI63">
            <v>42179</v>
          </cell>
          <cell r="DJ63">
            <v>544253</v>
          </cell>
          <cell r="DK63">
            <v>286</v>
          </cell>
          <cell r="DL63">
            <v>10543</v>
          </cell>
          <cell r="DM63">
            <v>1624</v>
          </cell>
          <cell r="DN63">
            <v>-1202</v>
          </cell>
          <cell r="DO63">
            <v>0</v>
          </cell>
          <cell r="DP63">
            <v>10679</v>
          </cell>
          <cell r="DQ63">
            <v>206</v>
          </cell>
          <cell r="DR63">
            <v>206</v>
          </cell>
          <cell r="DS63">
            <v>10473</v>
          </cell>
          <cell r="DT63">
            <v>7538</v>
          </cell>
          <cell r="DU63">
            <v>2935</v>
          </cell>
          <cell r="DV63">
            <v>4036</v>
          </cell>
          <cell r="DW63">
            <v>7538</v>
          </cell>
          <cell r="DX63">
            <v>-1</v>
          </cell>
          <cell r="DY63">
            <v>-6294</v>
          </cell>
          <cell r="DZ63">
            <v>0</v>
          </cell>
          <cell r="EA63">
            <v>12</v>
          </cell>
          <cell r="EB63">
            <v>-2779</v>
          </cell>
          <cell r="EC63">
            <v>156</v>
          </cell>
          <cell r="ED63">
            <v>-1904</v>
          </cell>
          <cell r="EE63">
            <v>3320</v>
          </cell>
          <cell r="EF63">
            <v>6224</v>
          </cell>
          <cell r="EG63">
            <v>0</v>
          </cell>
          <cell r="EH63">
            <v>-8496</v>
          </cell>
          <cell r="EI63">
            <v>-1012</v>
          </cell>
          <cell r="EJ63">
            <v>-109</v>
          </cell>
          <cell r="EK63">
            <v>-903</v>
          </cell>
          <cell r="EL63">
            <v>10523</v>
          </cell>
          <cell r="EM63">
            <v>147</v>
          </cell>
          <cell r="EN63">
            <v>8631</v>
          </cell>
          <cell r="EO63">
            <v>8778</v>
          </cell>
          <cell r="EP63">
            <v>-11493</v>
          </cell>
          <cell r="EQ63">
            <v>9977</v>
          </cell>
          <cell r="ER63">
            <v>11500</v>
          </cell>
          <cell r="ES63">
            <v>9984</v>
          </cell>
          <cell r="ET63">
            <v>-1206</v>
          </cell>
          <cell r="EU63">
            <v>0</v>
          </cell>
          <cell r="EV63">
            <v>-1206</v>
          </cell>
          <cell r="EW63">
            <v>474</v>
          </cell>
          <cell r="EX63">
            <v>440</v>
          </cell>
          <cell r="EY63">
            <v>-914</v>
          </cell>
          <cell r="EZ63">
            <v>-2120</v>
          </cell>
          <cell r="FA63">
            <v>4</v>
          </cell>
          <cell r="FB63">
            <v>6871</v>
          </cell>
          <cell r="FC63">
            <v>80</v>
          </cell>
          <cell r="FD63">
            <v>0</v>
          </cell>
          <cell r="FE63">
            <v>-9075</v>
          </cell>
          <cell r="FF63">
            <v>0</v>
          </cell>
          <cell r="FG63">
            <v>10898</v>
          </cell>
          <cell r="FH63">
            <v>19</v>
          </cell>
          <cell r="FI63">
            <v>119</v>
          </cell>
          <cell r="FJ63">
            <v>50</v>
          </cell>
          <cell r="FK63">
            <v>50</v>
          </cell>
          <cell r="FL63">
            <v>50</v>
          </cell>
          <cell r="FM63">
            <v>12</v>
          </cell>
          <cell r="FN63">
            <v>0</v>
          </cell>
          <cell r="FO63">
            <v>38</v>
          </cell>
          <cell r="FP63">
            <v>-22</v>
          </cell>
          <cell r="FQ63">
            <v>12</v>
          </cell>
          <cell r="FR63">
            <v>34</v>
          </cell>
          <cell r="FS63">
            <v>72</v>
          </cell>
          <cell r="FT63">
            <v>-9</v>
          </cell>
          <cell r="FU63">
            <v>-81</v>
          </cell>
          <cell r="FV63">
            <v>-81</v>
          </cell>
          <cell r="FW63">
            <v>0</v>
          </cell>
          <cell r="FX63">
            <v>0</v>
          </cell>
          <cell r="FY63">
            <v>0</v>
          </cell>
          <cell r="FZ63">
            <v>0</v>
          </cell>
          <cell r="GA63">
            <v>0</v>
          </cell>
          <cell r="GB63">
            <v>0</v>
          </cell>
          <cell r="GC63">
            <v>0</v>
          </cell>
          <cell r="GD63">
            <v>0</v>
          </cell>
          <cell r="GE63">
            <v>-22</v>
          </cell>
          <cell r="GF63">
            <v>187541</v>
          </cell>
          <cell r="GG63">
            <v>164889</v>
          </cell>
          <cell r="GH63">
            <v>28455</v>
          </cell>
          <cell r="GI63">
            <v>3276</v>
          </cell>
          <cell r="GJ63">
            <v>85559</v>
          </cell>
          <cell r="GK63">
            <v>35055</v>
          </cell>
          <cell r="GL63">
            <v>14628</v>
          </cell>
          <cell r="GM63">
            <v>0</v>
          </cell>
          <cell r="GN63">
            <v>2126</v>
          </cell>
          <cell r="GO63">
            <v>521529</v>
          </cell>
          <cell r="GP63">
            <v>281746</v>
          </cell>
          <cell r="GQ63">
            <v>7846</v>
          </cell>
          <cell r="GR63">
            <v>135667</v>
          </cell>
          <cell r="GS63">
            <v>3504</v>
          </cell>
          <cell r="GT63">
            <v>24541</v>
          </cell>
          <cell r="GU63">
            <v>6317</v>
          </cell>
          <cell r="GV63">
            <v>37104</v>
          </cell>
          <cell r="GW63">
            <v>11500</v>
          </cell>
          <cell r="GX63">
            <v>508225</v>
          </cell>
          <cell r="GY63">
            <v>13304</v>
          </cell>
          <cell r="GZ63">
            <v>31796</v>
          </cell>
          <cell r="HA63">
            <v>-18492</v>
          </cell>
          <cell r="HB63">
            <v>45619</v>
          </cell>
          <cell r="HC63">
            <v>31796</v>
          </cell>
          <cell r="HD63">
            <v>151</v>
          </cell>
          <cell r="HE63">
            <v>0</v>
          </cell>
          <cell r="HF63">
            <v>12859</v>
          </cell>
          <cell r="HG63">
            <v>1202</v>
          </cell>
          <cell r="HH63">
            <v>-25631</v>
          </cell>
          <cell r="HI63">
            <v>-44123</v>
          </cell>
          <cell r="HJ63">
            <v>1305</v>
          </cell>
          <cell r="HK63">
            <v>7243</v>
          </cell>
          <cell r="HL63">
            <v>5959</v>
          </cell>
          <cell r="HM63">
            <v>-2475</v>
          </cell>
          <cell r="HN63">
            <v>-14960</v>
          </cell>
          <cell r="HO63">
            <v>41195</v>
          </cell>
          <cell r="HP63">
            <v>41195</v>
          </cell>
          <cell r="HQ63">
            <v>565652</v>
          </cell>
          <cell r="HR63">
            <v>510407</v>
          </cell>
          <cell r="HS63">
            <v>4.4000000000000004</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187541</v>
          </cell>
          <cell r="IV63">
            <v>164889</v>
          </cell>
          <cell r="IW63">
            <v>28455</v>
          </cell>
          <cell r="IX63">
            <v>3276</v>
          </cell>
          <cell r="IY63">
            <v>85559</v>
          </cell>
          <cell r="IZ63">
            <v>35055</v>
          </cell>
          <cell r="JA63">
            <v>14628</v>
          </cell>
          <cell r="JB63">
            <v>0</v>
          </cell>
        </row>
        <row r="64">
          <cell r="A64" t="str">
            <v>2006/2007</v>
          </cell>
          <cell r="B64">
            <v>199522</v>
          </cell>
          <cell r="C64">
            <v>174704</v>
          </cell>
          <cell r="D64">
            <v>8556</v>
          </cell>
          <cell r="E64">
            <v>3618</v>
          </cell>
          <cell r="F64">
            <v>90916</v>
          </cell>
          <cell r="G64">
            <v>17686</v>
          </cell>
          <cell r="H64">
            <v>3741</v>
          </cell>
          <cell r="I64">
            <v>2872</v>
          </cell>
          <cell r="J64">
            <v>1689</v>
          </cell>
          <cell r="K64">
            <v>503304</v>
          </cell>
          <cell r="L64">
            <v>179499</v>
          </cell>
          <cell r="M64">
            <v>5392</v>
          </cell>
          <cell r="N64">
            <v>135745</v>
          </cell>
          <cell r="O64">
            <v>3659</v>
          </cell>
          <cell r="P64">
            <v>109015</v>
          </cell>
          <cell r="Q64">
            <v>25202</v>
          </cell>
          <cell r="R64">
            <v>6941</v>
          </cell>
          <cell r="S64">
            <v>28818</v>
          </cell>
          <cell r="T64">
            <v>494271</v>
          </cell>
          <cell r="U64">
            <v>9033</v>
          </cell>
          <cell r="V64">
            <v>17686</v>
          </cell>
          <cell r="W64">
            <v>-8653</v>
          </cell>
          <cell r="X64">
            <v>23824</v>
          </cell>
          <cell r="Y64">
            <v>17686</v>
          </cell>
          <cell r="Z64">
            <v>-107</v>
          </cell>
          <cell r="AA64">
            <v>-8012</v>
          </cell>
          <cell r="AB64">
            <v>12445</v>
          </cell>
          <cell r="AC64">
            <v>611</v>
          </cell>
          <cell r="AD64">
            <v>-25877</v>
          </cell>
          <cell r="AE64">
            <v>-34530</v>
          </cell>
          <cell r="AF64">
            <v>2420</v>
          </cell>
          <cell r="AG64">
            <v>-1435</v>
          </cell>
          <cell r="AH64">
            <v>5660</v>
          </cell>
          <cell r="AI64">
            <v>-1384</v>
          </cell>
          <cell r="AJ64">
            <v>-2527</v>
          </cell>
          <cell r="AK64">
            <v>37264</v>
          </cell>
          <cell r="AL64">
            <v>825</v>
          </cell>
          <cell r="AM64">
            <v>-647</v>
          </cell>
          <cell r="AN64">
            <v>37442</v>
          </cell>
          <cell r="AO64">
            <v>537834</v>
          </cell>
          <cell r="AP64">
            <v>207</v>
          </cell>
          <cell r="AQ64">
            <v>21406</v>
          </cell>
          <cell r="AR64">
            <v>8247</v>
          </cell>
          <cell r="AS64">
            <v>1373</v>
          </cell>
          <cell r="AT64">
            <v>-2275</v>
          </cell>
          <cell r="AU64">
            <v>339</v>
          </cell>
          <cell r="AV64">
            <v>29297</v>
          </cell>
          <cell r="AW64">
            <v>116237</v>
          </cell>
          <cell r="AX64">
            <v>3350</v>
          </cell>
          <cell r="AY64">
            <v>16516</v>
          </cell>
          <cell r="AZ64">
            <v>-154</v>
          </cell>
          <cell r="BA64">
            <v>109015</v>
          </cell>
          <cell r="BB64">
            <v>25</v>
          </cell>
          <cell r="BC64">
            <v>376</v>
          </cell>
          <cell r="BD64">
            <v>27335</v>
          </cell>
          <cell r="BE64">
            <v>1962</v>
          </cell>
          <cell r="BF64">
            <v>8247</v>
          </cell>
          <cell r="BG64">
            <v>-6285</v>
          </cell>
          <cell r="BH64">
            <v>12448</v>
          </cell>
          <cell r="BI64">
            <v>8247</v>
          </cell>
          <cell r="BJ64">
            <v>0</v>
          </cell>
          <cell r="BK64">
            <v>7737</v>
          </cell>
          <cell r="BL64">
            <v>1770</v>
          </cell>
          <cell r="BM64">
            <v>757</v>
          </cell>
          <cell r="BN64">
            <v>2523</v>
          </cell>
          <cell r="BO64">
            <v>-3762</v>
          </cell>
          <cell r="BP64">
            <v>496</v>
          </cell>
          <cell r="BQ64">
            <v>-2179</v>
          </cell>
          <cell r="BR64">
            <v>952</v>
          </cell>
          <cell r="BS64">
            <v>0</v>
          </cell>
          <cell r="BT64">
            <v>-2973</v>
          </cell>
          <cell r="BU64">
            <v>58</v>
          </cell>
          <cell r="BV64">
            <v>825</v>
          </cell>
          <cell r="BW64">
            <v>-767</v>
          </cell>
          <cell r="BX64">
            <v>33059</v>
          </cell>
          <cell r="BY64">
            <v>199522</v>
          </cell>
          <cell r="BZ64">
            <v>174911</v>
          </cell>
          <cell r="CA64">
            <v>29962</v>
          </cell>
          <cell r="CB64">
            <v>3618</v>
          </cell>
          <cell r="CC64">
            <v>90916</v>
          </cell>
          <cell r="CD64">
            <v>25933</v>
          </cell>
          <cell r="CE64">
            <v>5114</v>
          </cell>
          <cell r="CF64">
            <v>597</v>
          </cell>
          <cell r="CG64">
            <v>2028</v>
          </cell>
          <cell r="CH64">
            <v>532601</v>
          </cell>
          <cell r="CI64">
            <v>295736</v>
          </cell>
          <cell r="CJ64">
            <v>8742</v>
          </cell>
          <cell r="CK64">
            <v>152261</v>
          </cell>
          <cell r="CL64">
            <v>3505</v>
          </cell>
          <cell r="CM64">
            <v>25227</v>
          </cell>
          <cell r="CN64">
            <v>6941</v>
          </cell>
          <cell r="CO64">
            <v>29194</v>
          </cell>
          <cell r="CP64">
            <v>521606</v>
          </cell>
          <cell r="CQ64">
            <v>10995</v>
          </cell>
          <cell r="CR64">
            <v>25933</v>
          </cell>
          <cell r="CS64">
            <v>-14938</v>
          </cell>
          <cell r="CT64">
            <v>36272</v>
          </cell>
          <cell r="CU64">
            <v>25933</v>
          </cell>
          <cell r="CV64">
            <v>-107</v>
          </cell>
          <cell r="CW64">
            <v>-275</v>
          </cell>
          <cell r="CX64">
            <v>14215</v>
          </cell>
          <cell r="CY64">
            <v>1368</v>
          </cell>
          <cell r="CZ64">
            <v>-23354</v>
          </cell>
          <cell r="DA64">
            <v>-38292</v>
          </cell>
          <cell r="DB64">
            <v>2916</v>
          </cell>
          <cell r="DC64">
            <v>-3614</v>
          </cell>
          <cell r="DD64">
            <v>6612</v>
          </cell>
          <cell r="DE64">
            <v>-1384</v>
          </cell>
          <cell r="DF64">
            <v>-5500</v>
          </cell>
          <cell r="DG64">
            <v>37322</v>
          </cell>
          <cell r="DH64">
            <v>-647</v>
          </cell>
          <cell r="DI64">
            <v>36675</v>
          </cell>
          <cell r="DJ64">
            <v>570893</v>
          </cell>
          <cell r="DK64">
            <v>323</v>
          </cell>
          <cell r="DL64">
            <v>10664</v>
          </cell>
          <cell r="DM64">
            <v>49</v>
          </cell>
          <cell r="DN64">
            <v>-597</v>
          </cell>
          <cell r="DO64">
            <v>0</v>
          </cell>
          <cell r="DP64">
            <v>9793</v>
          </cell>
          <cell r="DQ64">
            <v>294</v>
          </cell>
          <cell r="DR64">
            <v>294</v>
          </cell>
          <cell r="DS64">
            <v>9499</v>
          </cell>
          <cell r="DT64">
            <v>7834</v>
          </cell>
          <cell r="DU64">
            <v>1665</v>
          </cell>
          <cell r="DV64">
            <v>10046</v>
          </cell>
          <cell r="DW64">
            <v>7834</v>
          </cell>
          <cell r="DX64">
            <v>4</v>
          </cell>
          <cell r="DY64">
            <v>275</v>
          </cell>
          <cell r="DZ64">
            <v>0</v>
          </cell>
          <cell r="EA64">
            <v>45</v>
          </cell>
          <cell r="EB64">
            <v>-1896</v>
          </cell>
          <cell r="EC64">
            <v>-231</v>
          </cell>
          <cell r="ED64">
            <v>-3976</v>
          </cell>
          <cell r="EE64">
            <v>1030</v>
          </cell>
          <cell r="EF64">
            <v>1537</v>
          </cell>
          <cell r="EG64">
            <v>1</v>
          </cell>
          <cell r="EH64">
            <v>-804</v>
          </cell>
          <cell r="EI64">
            <v>-1981</v>
          </cell>
          <cell r="EJ64">
            <v>-647</v>
          </cell>
          <cell r="EK64">
            <v>-1334</v>
          </cell>
          <cell r="EL64">
            <v>10024</v>
          </cell>
          <cell r="EM64">
            <v>280</v>
          </cell>
          <cell r="EN64">
            <v>9374</v>
          </cell>
          <cell r="EO64">
            <v>9654</v>
          </cell>
          <cell r="EP64">
            <v>-11883</v>
          </cell>
          <cell r="EQ64">
            <v>10501</v>
          </cell>
          <cell r="ER64">
            <v>11816</v>
          </cell>
          <cell r="ES64">
            <v>10434</v>
          </cell>
          <cell r="ET64">
            <v>-780</v>
          </cell>
          <cell r="EU64">
            <v>0</v>
          </cell>
          <cell r="EV64">
            <v>-780</v>
          </cell>
          <cell r="EW64">
            <v>-84</v>
          </cell>
          <cell r="EX64">
            <v>669</v>
          </cell>
          <cell r="EY64">
            <v>-585</v>
          </cell>
          <cell r="EZ64">
            <v>-1365</v>
          </cell>
          <cell r="FA64">
            <v>4</v>
          </cell>
          <cell r="FB64">
            <v>8075</v>
          </cell>
          <cell r="FC64">
            <v>95</v>
          </cell>
          <cell r="FD64">
            <v>0</v>
          </cell>
          <cell r="FE64">
            <v>-9539</v>
          </cell>
          <cell r="FF64">
            <v>0</v>
          </cell>
          <cell r="FG64">
            <v>11019</v>
          </cell>
          <cell r="FH64">
            <v>26</v>
          </cell>
          <cell r="FI64">
            <v>204</v>
          </cell>
          <cell r="FJ64">
            <v>83</v>
          </cell>
          <cell r="FK64">
            <v>95</v>
          </cell>
          <cell r="FL64">
            <v>95</v>
          </cell>
          <cell r="FM64">
            <v>12</v>
          </cell>
          <cell r="FN64">
            <v>0</v>
          </cell>
          <cell r="FO64">
            <v>83</v>
          </cell>
          <cell r="FP64">
            <v>9</v>
          </cell>
          <cell r="FQ64">
            <v>12</v>
          </cell>
          <cell r="FR64">
            <v>3</v>
          </cell>
          <cell r="FS64">
            <v>86</v>
          </cell>
          <cell r="FT64">
            <v>-39</v>
          </cell>
          <cell r="FU64">
            <v>-125</v>
          </cell>
          <cell r="FV64">
            <v>-125</v>
          </cell>
          <cell r="FW64">
            <v>0</v>
          </cell>
          <cell r="FX64">
            <v>0</v>
          </cell>
          <cell r="FY64">
            <v>0</v>
          </cell>
          <cell r="FZ64">
            <v>0</v>
          </cell>
          <cell r="GA64">
            <v>0</v>
          </cell>
          <cell r="GB64">
            <v>0</v>
          </cell>
          <cell r="GC64">
            <v>0</v>
          </cell>
          <cell r="GD64">
            <v>0</v>
          </cell>
          <cell r="GE64">
            <v>9</v>
          </cell>
          <cell r="GF64">
            <v>199173</v>
          </cell>
          <cell r="GG64">
            <v>174911</v>
          </cell>
          <cell r="GH64">
            <v>29962</v>
          </cell>
          <cell r="GI64">
            <v>3618</v>
          </cell>
          <cell r="GJ64">
            <v>90916</v>
          </cell>
          <cell r="GK64">
            <v>37081</v>
          </cell>
          <cell r="GL64">
            <v>14454</v>
          </cell>
          <cell r="GM64">
            <v>0</v>
          </cell>
          <cell r="GN64">
            <v>2028</v>
          </cell>
          <cell r="GO64">
            <v>552143</v>
          </cell>
          <cell r="GP64">
            <v>295736</v>
          </cell>
          <cell r="GQ64">
            <v>8742</v>
          </cell>
          <cell r="GR64">
            <v>140378</v>
          </cell>
          <cell r="GS64">
            <v>3505</v>
          </cell>
          <cell r="GT64">
            <v>25227</v>
          </cell>
          <cell r="GU64">
            <v>6941</v>
          </cell>
          <cell r="GV64">
            <v>39989</v>
          </cell>
          <cell r="GW64">
            <v>11816</v>
          </cell>
          <cell r="GX64">
            <v>532334</v>
          </cell>
          <cell r="GY64">
            <v>19809</v>
          </cell>
          <cell r="GZ64">
            <v>33779</v>
          </cell>
          <cell r="HA64">
            <v>-13970</v>
          </cell>
          <cell r="HB64">
            <v>46243</v>
          </cell>
          <cell r="HC64">
            <v>33779</v>
          </cell>
          <cell r="HD64">
            <v>-103</v>
          </cell>
          <cell r="HE64">
            <v>0</v>
          </cell>
          <cell r="HF64">
            <v>14884</v>
          </cell>
          <cell r="HG64">
            <v>1413</v>
          </cell>
          <cell r="HH64">
            <v>-25832</v>
          </cell>
          <cell r="HI64">
            <v>-39802</v>
          </cell>
          <cell r="HJ64">
            <v>-1056</v>
          </cell>
          <cell r="HK64">
            <v>5491</v>
          </cell>
          <cell r="HL64">
            <v>8205</v>
          </cell>
          <cell r="HM64">
            <v>-1383</v>
          </cell>
          <cell r="HN64">
            <v>-15843</v>
          </cell>
          <cell r="HO64">
            <v>35216</v>
          </cell>
          <cell r="HP64">
            <v>35216</v>
          </cell>
          <cell r="HQ64">
            <v>591945</v>
          </cell>
          <cell r="HR64">
            <v>537834</v>
          </cell>
          <cell r="HS64">
            <v>4.7</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199173</v>
          </cell>
          <cell r="IV64">
            <v>174911</v>
          </cell>
          <cell r="IW64">
            <v>29962</v>
          </cell>
          <cell r="IX64">
            <v>3618</v>
          </cell>
          <cell r="IY64">
            <v>90916</v>
          </cell>
          <cell r="IZ64">
            <v>37081</v>
          </cell>
          <cell r="JA64">
            <v>14454</v>
          </cell>
          <cell r="JB64">
            <v>0</v>
          </cell>
        </row>
        <row r="65">
          <cell r="A65" t="str">
            <v>2007/2008</v>
          </cell>
          <cell r="B65">
            <v>211822</v>
          </cell>
          <cell r="C65">
            <v>181891</v>
          </cell>
          <cell r="D65">
            <v>9554</v>
          </cell>
          <cell r="E65">
            <v>3890</v>
          </cell>
          <cell r="F65">
            <v>95437</v>
          </cell>
          <cell r="G65">
            <v>19084</v>
          </cell>
          <cell r="H65">
            <v>5525</v>
          </cell>
          <cell r="I65">
            <v>3027</v>
          </cell>
          <cell r="J65">
            <v>1638</v>
          </cell>
          <cell r="K65">
            <v>531868</v>
          </cell>
          <cell r="L65">
            <v>189161</v>
          </cell>
          <cell r="M65">
            <v>6749</v>
          </cell>
          <cell r="N65">
            <v>145283</v>
          </cell>
          <cell r="O65">
            <v>3868</v>
          </cell>
          <cell r="P65">
            <v>114680</v>
          </cell>
          <cell r="Q65">
            <v>25820</v>
          </cell>
          <cell r="R65">
            <v>7964</v>
          </cell>
          <cell r="S65">
            <v>31472</v>
          </cell>
          <cell r="T65">
            <v>524997</v>
          </cell>
          <cell r="U65">
            <v>6871</v>
          </cell>
          <cell r="V65">
            <v>19084</v>
          </cell>
          <cell r="W65">
            <v>-12213</v>
          </cell>
          <cell r="X65">
            <v>25030</v>
          </cell>
          <cell r="Y65">
            <v>19084</v>
          </cell>
          <cell r="Z65">
            <v>-114</v>
          </cell>
          <cell r="AA65">
            <v>-13367</v>
          </cell>
          <cell r="AB65">
            <v>12637</v>
          </cell>
          <cell r="AC65">
            <v>636</v>
          </cell>
          <cell r="AD65">
            <v>-31200</v>
          </cell>
          <cell r="AE65">
            <v>-43413</v>
          </cell>
          <cell r="AF65">
            <v>3232</v>
          </cell>
          <cell r="AG65">
            <v>-2644</v>
          </cell>
          <cell r="AH65">
            <v>-11650</v>
          </cell>
          <cell r="AI65">
            <v>-4812</v>
          </cell>
          <cell r="AJ65">
            <v>2763</v>
          </cell>
          <cell r="AK65">
            <v>30302</v>
          </cell>
          <cell r="AL65">
            <v>2853</v>
          </cell>
          <cell r="AM65">
            <v>108</v>
          </cell>
          <cell r="AN65">
            <v>33263</v>
          </cell>
          <cell r="AO65">
            <v>575281</v>
          </cell>
          <cell r="AP65">
            <v>286</v>
          </cell>
          <cell r="AQ65">
            <v>22510</v>
          </cell>
          <cell r="AR65">
            <v>8959</v>
          </cell>
          <cell r="AS65">
            <v>2002</v>
          </cell>
          <cell r="AT65">
            <v>-2332</v>
          </cell>
          <cell r="AU65">
            <v>381</v>
          </cell>
          <cell r="AV65">
            <v>31806</v>
          </cell>
          <cell r="AW65">
            <v>122576</v>
          </cell>
          <cell r="AX65">
            <v>3536</v>
          </cell>
          <cell r="AY65">
            <v>17720</v>
          </cell>
          <cell r="AZ65">
            <v>-178</v>
          </cell>
          <cell r="BA65">
            <v>114680</v>
          </cell>
          <cell r="BB65">
            <v>29</v>
          </cell>
          <cell r="BC65">
            <v>411</v>
          </cell>
          <cell r="BD65">
            <v>29414</v>
          </cell>
          <cell r="BE65">
            <v>2392</v>
          </cell>
          <cell r="BF65">
            <v>8959</v>
          </cell>
          <cell r="BG65">
            <v>-6567</v>
          </cell>
          <cell r="BH65">
            <v>14175</v>
          </cell>
          <cell r="BI65">
            <v>8959</v>
          </cell>
          <cell r="BJ65">
            <v>0</v>
          </cell>
          <cell r="BK65">
            <v>11426</v>
          </cell>
          <cell r="BL65">
            <v>2312</v>
          </cell>
          <cell r="BM65">
            <v>783</v>
          </cell>
          <cell r="BN65">
            <v>4681</v>
          </cell>
          <cell r="BO65">
            <v>-1886</v>
          </cell>
          <cell r="BP65">
            <v>1221</v>
          </cell>
          <cell r="BQ65">
            <v>-2203</v>
          </cell>
          <cell r="BR65">
            <v>521</v>
          </cell>
          <cell r="BS65">
            <v>0</v>
          </cell>
          <cell r="BT65">
            <v>-2148</v>
          </cell>
          <cell r="BU65">
            <v>-723</v>
          </cell>
          <cell r="BV65">
            <v>2853</v>
          </cell>
          <cell r="BW65">
            <v>-3576</v>
          </cell>
          <cell r="BX65">
            <v>33692</v>
          </cell>
          <cell r="BY65">
            <v>211822</v>
          </cell>
          <cell r="BZ65">
            <v>182177</v>
          </cell>
          <cell r="CA65">
            <v>32064</v>
          </cell>
          <cell r="CB65">
            <v>3890</v>
          </cell>
          <cell r="CC65">
            <v>95437</v>
          </cell>
          <cell r="CD65">
            <v>28043</v>
          </cell>
          <cell r="CE65">
            <v>7527</v>
          </cell>
          <cell r="CF65">
            <v>695</v>
          </cell>
          <cell r="CG65">
            <v>2019</v>
          </cell>
          <cell r="CH65">
            <v>563674</v>
          </cell>
          <cell r="CI65">
            <v>311737</v>
          </cell>
          <cell r="CJ65">
            <v>10285</v>
          </cell>
          <cell r="CK65">
            <v>163003</v>
          </cell>
          <cell r="CL65">
            <v>3690</v>
          </cell>
          <cell r="CM65">
            <v>25849</v>
          </cell>
          <cell r="CN65">
            <v>7964</v>
          </cell>
          <cell r="CO65">
            <v>31883</v>
          </cell>
          <cell r="CP65">
            <v>554411</v>
          </cell>
          <cell r="CQ65">
            <v>9263</v>
          </cell>
          <cell r="CR65">
            <v>28043</v>
          </cell>
          <cell r="CS65">
            <v>-18780</v>
          </cell>
          <cell r="CT65">
            <v>39205</v>
          </cell>
          <cell r="CU65">
            <v>28043</v>
          </cell>
          <cell r="CV65">
            <v>-114</v>
          </cell>
          <cell r="CW65">
            <v>-1941</v>
          </cell>
          <cell r="CX65">
            <v>14949</v>
          </cell>
          <cell r="CY65">
            <v>1419</v>
          </cell>
          <cell r="CZ65">
            <v>-26519</v>
          </cell>
          <cell r="DA65">
            <v>-45299</v>
          </cell>
          <cell r="DB65">
            <v>4453</v>
          </cell>
          <cell r="DC65">
            <v>-4847</v>
          </cell>
          <cell r="DD65">
            <v>-11129</v>
          </cell>
          <cell r="DE65">
            <v>-4812</v>
          </cell>
          <cell r="DF65">
            <v>615</v>
          </cell>
          <cell r="DG65">
            <v>29579</v>
          </cell>
          <cell r="DH65">
            <v>108</v>
          </cell>
          <cell r="DI65">
            <v>29687</v>
          </cell>
          <cell r="DJ65">
            <v>608973</v>
          </cell>
          <cell r="DK65">
            <v>157</v>
          </cell>
          <cell r="DL65">
            <v>10874</v>
          </cell>
          <cell r="DM65">
            <v>174</v>
          </cell>
          <cell r="DN65">
            <v>-403</v>
          </cell>
          <cell r="DO65">
            <v>0</v>
          </cell>
          <cell r="DP65">
            <v>10488</v>
          </cell>
          <cell r="DQ65">
            <v>237</v>
          </cell>
          <cell r="DR65">
            <v>237</v>
          </cell>
          <cell r="DS65">
            <v>10251</v>
          </cell>
          <cell r="DT65">
            <v>7950</v>
          </cell>
          <cell r="DU65">
            <v>2301</v>
          </cell>
          <cell r="DV65">
            <v>10255</v>
          </cell>
          <cell r="DW65">
            <v>7950</v>
          </cell>
          <cell r="DX65">
            <v>16</v>
          </cell>
          <cell r="DY65">
            <v>1941</v>
          </cell>
          <cell r="DZ65">
            <v>0</v>
          </cell>
          <cell r="EA65">
            <v>105</v>
          </cell>
          <cell r="EB65">
            <v>-275</v>
          </cell>
          <cell r="EC65">
            <v>2026</v>
          </cell>
          <cell r="ED65">
            <v>767</v>
          </cell>
          <cell r="EE65">
            <v>2270</v>
          </cell>
          <cell r="EF65">
            <v>1356</v>
          </cell>
          <cell r="EG65">
            <v>0</v>
          </cell>
          <cell r="EH65">
            <v>-3778</v>
          </cell>
          <cell r="EI65">
            <v>-1411</v>
          </cell>
          <cell r="EJ65">
            <v>108</v>
          </cell>
          <cell r="EK65">
            <v>-1519</v>
          </cell>
          <cell r="EL65">
            <v>8462</v>
          </cell>
          <cell r="EM65">
            <v>593</v>
          </cell>
          <cell r="EN65">
            <v>8960</v>
          </cell>
          <cell r="EO65">
            <v>9553</v>
          </cell>
          <cell r="EP65">
            <v>-12733</v>
          </cell>
          <cell r="EQ65">
            <v>11200</v>
          </cell>
          <cell r="ER65">
            <v>12775</v>
          </cell>
          <cell r="ES65">
            <v>11242</v>
          </cell>
          <cell r="ET65">
            <v>-1689</v>
          </cell>
          <cell r="EU65">
            <v>0</v>
          </cell>
          <cell r="EV65">
            <v>-1689</v>
          </cell>
          <cell r="EW65">
            <v>-257</v>
          </cell>
          <cell r="EX65">
            <v>368</v>
          </cell>
          <cell r="EY65">
            <v>-111</v>
          </cell>
          <cell r="EZ65">
            <v>-1800</v>
          </cell>
          <cell r="FA65">
            <v>4</v>
          </cell>
          <cell r="FB65">
            <v>7887</v>
          </cell>
          <cell r="FC65">
            <v>175</v>
          </cell>
          <cell r="FD65">
            <v>0</v>
          </cell>
          <cell r="FE65">
            <v>-9866</v>
          </cell>
          <cell r="FF65">
            <v>0</v>
          </cell>
          <cell r="FG65">
            <v>11353</v>
          </cell>
          <cell r="FH65">
            <v>47</v>
          </cell>
          <cell r="FI65">
            <v>277</v>
          </cell>
          <cell r="FJ65">
            <v>109</v>
          </cell>
          <cell r="FK65">
            <v>121</v>
          </cell>
          <cell r="FL65">
            <v>121</v>
          </cell>
          <cell r="FM65">
            <v>14</v>
          </cell>
          <cell r="FN65">
            <v>0</v>
          </cell>
          <cell r="FO65">
            <v>107</v>
          </cell>
          <cell r="FP65">
            <v>14</v>
          </cell>
          <cell r="FQ65">
            <v>14</v>
          </cell>
          <cell r="FR65">
            <v>0</v>
          </cell>
          <cell r="FS65">
            <v>107</v>
          </cell>
          <cell r="FT65">
            <v>-66</v>
          </cell>
          <cell r="FU65">
            <v>-173</v>
          </cell>
          <cell r="FV65">
            <v>-173</v>
          </cell>
          <cell r="FW65">
            <v>0</v>
          </cell>
          <cell r="FX65">
            <v>0</v>
          </cell>
          <cell r="FY65">
            <v>0</v>
          </cell>
          <cell r="FZ65">
            <v>0</v>
          </cell>
          <cell r="GA65">
            <v>0</v>
          </cell>
          <cell r="GB65">
            <v>0</v>
          </cell>
          <cell r="GC65">
            <v>0</v>
          </cell>
          <cell r="GD65">
            <v>0</v>
          </cell>
          <cell r="GE65">
            <v>14</v>
          </cell>
          <cell r="GF65">
            <v>211618</v>
          </cell>
          <cell r="GG65">
            <v>182177</v>
          </cell>
          <cell r="GH65">
            <v>32064</v>
          </cell>
          <cell r="GI65">
            <v>3890</v>
          </cell>
          <cell r="GJ65">
            <v>95437</v>
          </cell>
          <cell r="GK65">
            <v>39787</v>
          </cell>
          <cell r="GL65">
            <v>16552</v>
          </cell>
          <cell r="GM65">
            <v>292</v>
          </cell>
          <cell r="GN65">
            <v>2019</v>
          </cell>
          <cell r="GO65">
            <v>583836</v>
          </cell>
          <cell r="GP65">
            <v>311737</v>
          </cell>
          <cell r="GQ65">
            <v>10285</v>
          </cell>
          <cell r="GR65">
            <v>150270</v>
          </cell>
          <cell r="GS65">
            <v>3690</v>
          </cell>
          <cell r="GT65">
            <v>25849</v>
          </cell>
          <cell r="GU65">
            <v>7964</v>
          </cell>
          <cell r="GV65">
            <v>43320</v>
          </cell>
          <cell r="GW65">
            <v>12775</v>
          </cell>
          <cell r="GX65">
            <v>565890</v>
          </cell>
          <cell r="GY65">
            <v>17946</v>
          </cell>
          <cell r="GZ65">
            <v>36007</v>
          </cell>
          <cell r="HA65">
            <v>-18061</v>
          </cell>
          <cell r="HB65">
            <v>49217</v>
          </cell>
          <cell r="HC65">
            <v>36007</v>
          </cell>
          <cell r="HD65">
            <v>-98</v>
          </cell>
          <cell r="HE65">
            <v>0</v>
          </cell>
          <cell r="HF65">
            <v>15317</v>
          </cell>
          <cell r="HG65">
            <v>1524</v>
          </cell>
          <cell r="HH65">
            <v>-26905</v>
          </cell>
          <cell r="HI65">
            <v>-44966</v>
          </cell>
          <cell r="HJ65">
            <v>5224</v>
          </cell>
          <cell r="HK65">
            <v>5310</v>
          </cell>
          <cell r="HL65">
            <v>-9664</v>
          </cell>
          <cell r="HM65">
            <v>-4812</v>
          </cell>
          <cell r="HN65">
            <v>-13029</v>
          </cell>
          <cell r="HO65">
            <v>27995</v>
          </cell>
          <cell r="HP65">
            <v>27995</v>
          </cell>
          <cell r="HQ65">
            <v>628802</v>
          </cell>
          <cell r="HR65">
            <v>575281</v>
          </cell>
          <cell r="HS65">
            <v>4.7</v>
          </cell>
          <cell r="HT65">
            <v>130</v>
          </cell>
          <cell r="HU65">
            <v>1778</v>
          </cell>
          <cell r="HV65">
            <v>1629</v>
          </cell>
          <cell r="HW65">
            <v>-292</v>
          </cell>
          <cell r="HX65">
            <v>0</v>
          </cell>
          <cell r="HY65">
            <v>3245</v>
          </cell>
          <cell r="HZ65">
            <v>4</v>
          </cell>
          <cell r="IA65">
            <v>3102</v>
          </cell>
          <cell r="IB65">
            <v>3106</v>
          </cell>
          <cell r="IC65">
            <v>139</v>
          </cell>
          <cell r="ID65">
            <v>0</v>
          </cell>
          <cell r="IE65">
            <v>139</v>
          </cell>
          <cell r="IF65">
            <v>36</v>
          </cell>
          <cell r="IG65">
            <v>0</v>
          </cell>
          <cell r="IH65">
            <v>0</v>
          </cell>
          <cell r="II65">
            <v>0</v>
          </cell>
          <cell r="IJ65">
            <v>0</v>
          </cell>
          <cell r="IK65">
            <v>-36</v>
          </cell>
          <cell r="IL65">
            <v>103</v>
          </cell>
          <cell r="IM65">
            <v>-10402</v>
          </cell>
          <cell r="IN65">
            <v>-1120</v>
          </cell>
          <cell r="IO65">
            <v>197</v>
          </cell>
          <cell r="IP65">
            <v>0</v>
          </cell>
          <cell r="IQ65">
            <v>11153</v>
          </cell>
          <cell r="IR65">
            <v>-275</v>
          </cell>
          <cell r="IS65">
            <v>-275</v>
          </cell>
          <cell r="IT65">
            <v>3142</v>
          </cell>
          <cell r="IU65">
            <v>211748</v>
          </cell>
          <cell r="IV65">
            <v>182177</v>
          </cell>
          <cell r="IW65">
            <v>32064</v>
          </cell>
          <cell r="IX65">
            <v>3890</v>
          </cell>
          <cell r="IY65">
            <v>95437</v>
          </cell>
          <cell r="IZ65">
            <v>41565</v>
          </cell>
          <cell r="JA65">
            <v>18181</v>
          </cell>
          <cell r="JB65">
            <v>0</v>
          </cell>
        </row>
        <row r="66">
          <cell r="A66" t="str">
            <v>2008/2009</v>
          </cell>
          <cell r="B66">
            <v>200173</v>
          </cell>
          <cell r="C66">
            <v>172962</v>
          </cell>
          <cell r="D66">
            <v>10045</v>
          </cell>
          <cell r="E66">
            <v>2931</v>
          </cell>
          <cell r="F66">
            <v>96613</v>
          </cell>
          <cell r="G66">
            <v>20899</v>
          </cell>
          <cell r="H66">
            <v>5478</v>
          </cell>
          <cell r="I66">
            <v>4035</v>
          </cell>
          <cell r="J66">
            <v>1850</v>
          </cell>
          <cell r="K66">
            <v>514986</v>
          </cell>
          <cell r="L66">
            <v>201016</v>
          </cell>
          <cell r="M66">
            <v>5744</v>
          </cell>
          <cell r="N66">
            <v>159242</v>
          </cell>
          <cell r="O66">
            <v>4201</v>
          </cell>
          <cell r="P66">
            <v>120290</v>
          </cell>
          <cell r="Q66">
            <v>25565</v>
          </cell>
          <cell r="R66">
            <v>5518</v>
          </cell>
          <cell r="S66">
            <v>31788</v>
          </cell>
          <cell r="T66">
            <v>553364</v>
          </cell>
          <cell r="U66">
            <v>-38378</v>
          </cell>
          <cell r="V66">
            <v>20899</v>
          </cell>
          <cell r="W66">
            <v>-59277</v>
          </cell>
          <cell r="X66">
            <v>29326</v>
          </cell>
          <cell r="Y66">
            <v>20899</v>
          </cell>
          <cell r="Z66">
            <v>376</v>
          </cell>
          <cell r="AA66">
            <v>-4037</v>
          </cell>
          <cell r="AB66">
            <v>36807</v>
          </cell>
          <cell r="AC66">
            <v>8174</v>
          </cell>
          <cell r="AD66">
            <v>-41473</v>
          </cell>
          <cell r="AE66">
            <v>-100750</v>
          </cell>
          <cell r="AF66">
            <v>3354</v>
          </cell>
          <cell r="AG66">
            <v>25204</v>
          </cell>
          <cell r="AH66">
            <v>9028</v>
          </cell>
          <cell r="AI66">
            <v>-4885</v>
          </cell>
          <cell r="AJ66">
            <v>30458</v>
          </cell>
          <cell r="AK66">
            <v>163909</v>
          </cell>
          <cell r="AL66">
            <v>133</v>
          </cell>
          <cell r="AM66">
            <v>-213</v>
          </cell>
          <cell r="AN66">
            <v>163829</v>
          </cell>
          <cell r="AO66">
            <v>615736</v>
          </cell>
          <cell r="AP66">
            <v>311</v>
          </cell>
          <cell r="AQ66">
            <v>23482</v>
          </cell>
          <cell r="AR66">
            <v>9648</v>
          </cell>
          <cell r="AS66">
            <v>2057</v>
          </cell>
          <cell r="AT66">
            <v>-2391</v>
          </cell>
          <cell r="AU66">
            <v>379</v>
          </cell>
          <cell r="AV66">
            <v>33486</v>
          </cell>
          <cell r="AW66">
            <v>130248</v>
          </cell>
          <cell r="AX66">
            <v>3158</v>
          </cell>
          <cell r="AY66">
            <v>19566</v>
          </cell>
          <cell r="AZ66">
            <v>-113</v>
          </cell>
          <cell r="BA66">
            <v>120290</v>
          </cell>
          <cell r="BB66">
            <v>26</v>
          </cell>
          <cell r="BC66">
            <v>507</v>
          </cell>
          <cell r="BD66">
            <v>33102</v>
          </cell>
          <cell r="BE66">
            <v>384</v>
          </cell>
          <cell r="BF66">
            <v>9648</v>
          </cell>
          <cell r="BG66">
            <v>-9264</v>
          </cell>
          <cell r="BH66">
            <v>18088</v>
          </cell>
          <cell r="BI66">
            <v>9648</v>
          </cell>
          <cell r="BJ66">
            <v>0</v>
          </cell>
          <cell r="BK66">
            <v>11668</v>
          </cell>
          <cell r="BL66">
            <v>1395</v>
          </cell>
          <cell r="BM66">
            <v>834</v>
          </cell>
          <cell r="BN66">
            <v>2667</v>
          </cell>
          <cell r="BO66">
            <v>-6597</v>
          </cell>
          <cell r="BP66">
            <v>1331</v>
          </cell>
          <cell r="BQ66">
            <v>-569</v>
          </cell>
          <cell r="BR66">
            <v>-7105</v>
          </cell>
          <cell r="BS66">
            <v>0</v>
          </cell>
          <cell r="BT66">
            <v>4147</v>
          </cell>
          <cell r="BU66">
            <v>4401</v>
          </cell>
          <cell r="BV66">
            <v>133</v>
          </cell>
          <cell r="BW66">
            <v>4268</v>
          </cell>
          <cell r="BX66">
            <v>40083</v>
          </cell>
          <cell r="BY66">
            <v>200173</v>
          </cell>
          <cell r="BZ66">
            <v>173273</v>
          </cell>
          <cell r="CA66">
            <v>33527</v>
          </cell>
          <cell r="CB66">
            <v>2931</v>
          </cell>
          <cell r="CC66">
            <v>96613</v>
          </cell>
          <cell r="CD66">
            <v>30547</v>
          </cell>
          <cell r="CE66">
            <v>7535</v>
          </cell>
          <cell r="CF66">
            <v>1644</v>
          </cell>
          <cell r="CG66">
            <v>2229</v>
          </cell>
          <cell r="CH66">
            <v>548472</v>
          </cell>
          <cell r="CI66">
            <v>331264</v>
          </cell>
          <cell r="CJ66">
            <v>8902</v>
          </cell>
          <cell r="CK66">
            <v>178808</v>
          </cell>
          <cell r="CL66">
            <v>4088</v>
          </cell>
          <cell r="CM66">
            <v>25591</v>
          </cell>
          <cell r="CN66">
            <v>5518</v>
          </cell>
          <cell r="CO66">
            <v>32295</v>
          </cell>
          <cell r="CP66">
            <v>586466</v>
          </cell>
          <cell r="CQ66">
            <v>-37994</v>
          </cell>
          <cell r="CR66">
            <v>30547</v>
          </cell>
          <cell r="CS66">
            <v>-68541</v>
          </cell>
          <cell r="CT66">
            <v>47414</v>
          </cell>
          <cell r="CU66">
            <v>30547</v>
          </cell>
          <cell r="CV66">
            <v>376</v>
          </cell>
          <cell r="CW66">
            <v>7631</v>
          </cell>
          <cell r="CX66">
            <v>38202</v>
          </cell>
          <cell r="CY66">
            <v>9008</v>
          </cell>
          <cell r="CZ66">
            <v>-38806</v>
          </cell>
          <cell r="DA66">
            <v>-107347</v>
          </cell>
          <cell r="DB66">
            <v>4685</v>
          </cell>
          <cell r="DC66">
            <v>24635</v>
          </cell>
          <cell r="DD66">
            <v>1923</v>
          </cell>
          <cell r="DE66">
            <v>-4885</v>
          </cell>
          <cell r="DF66">
            <v>34605</v>
          </cell>
          <cell r="DG66">
            <v>168310</v>
          </cell>
          <cell r="DH66">
            <v>-213</v>
          </cell>
          <cell r="DI66">
            <v>168097</v>
          </cell>
          <cell r="DJ66">
            <v>655819</v>
          </cell>
          <cell r="DK66">
            <v>195</v>
          </cell>
          <cell r="DL66">
            <v>12095</v>
          </cell>
          <cell r="DM66">
            <v>704</v>
          </cell>
          <cell r="DN66">
            <v>-1317</v>
          </cell>
          <cell r="DO66">
            <v>0</v>
          </cell>
          <cell r="DP66">
            <v>11287</v>
          </cell>
          <cell r="DQ66">
            <v>2100</v>
          </cell>
          <cell r="DR66">
            <v>2100</v>
          </cell>
          <cell r="DS66">
            <v>9187</v>
          </cell>
          <cell r="DT66">
            <v>8859</v>
          </cell>
          <cell r="DU66">
            <v>328</v>
          </cell>
          <cell r="DV66">
            <v>18066</v>
          </cell>
          <cell r="DW66">
            <v>8859</v>
          </cell>
          <cell r="DX66">
            <v>21</v>
          </cell>
          <cell r="DY66">
            <v>2021</v>
          </cell>
          <cell r="DZ66">
            <v>78</v>
          </cell>
          <cell r="EA66">
            <v>197</v>
          </cell>
          <cell r="EB66">
            <v>-7088</v>
          </cell>
          <cell r="EC66">
            <v>-6760</v>
          </cell>
          <cell r="ED66">
            <v>107</v>
          </cell>
          <cell r="EE66">
            <v>1175</v>
          </cell>
          <cell r="EF66">
            <v>-5228</v>
          </cell>
          <cell r="EG66">
            <v>0</v>
          </cell>
          <cell r="EH66">
            <v>3764</v>
          </cell>
          <cell r="EI66">
            <v>6578</v>
          </cell>
          <cell r="EJ66">
            <v>-213</v>
          </cell>
          <cell r="EK66">
            <v>6791</v>
          </cell>
          <cell r="EL66">
            <v>18047</v>
          </cell>
          <cell r="EM66">
            <v>678</v>
          </cell>
          <cell r="EN66">
            <v>8009</v>
          </cell>
          <cell r="EO66">
            <v>8687</v>
          </cell>
          <cell r="EP66">
            <v>-13657</v>
          </cell>
          <cell r="EQ66">
            <v>11964</v>
          </cell>
          <cell r="ER66">
            <v>13640</v>
          </cell>
          <cell r="ES66">
            <v>11947</v>
          </cell>
          <cell r="ET66">
            <v>-3260</v>
          </cell>
          <cell r="EU66">
            <v>0</v>
          </cell>
          <cell r="EV66">
            <v>-3260</v>
          </cell>
          <cell r="EW66">
            <v>195</v>
          </cell>
          <cell r="EX66">
            <v>468</v>
          </cell>
          <cell r="EY66">
            <v>-663</v>
          </cell>
          <cell r="EZ66">
            <v>-3923</v>
          </cell>
          <cell r="FA66">
            <v>4</v>
          </cell>
          <cell r="FB66">
            <v>7228</v>
          </cell>
          <cell r="FC66">
            <v>1</v>
          </cell>
          <cell r="FD66">
            <v>0</v>
          </cell>
          <cell r="FE66">
            <v>-11156</v>
          </cell>
          <cell r="FF66">
            <v>0</v>
          </cell>
          <cell r="FG66">
            <v>12610</v>
          </cell>
          <cell r="FH66">
            <v>298</v>
          </cell>
          <cell r="FI66">
            <v>1461</v>
          </cell>
          <cell r="FJ66">
            <v>208</v>
          </cell>
          <cell r="FK66">
            <v>773</v>
          </cell>
          <cell r="FL66">
            <v>790</v>
          </cell>
          <cell r="FM66">
            <v>13</v>
          </cell>
          <cell r="FN66">
            <v>0</v>
          </cell>
          <cell r="FO66">
            <v>777</v>
          </cell>
          <cell r="FP66">
            <v>15</v>
          </cell>
          <cell r="FQ66">
            <v>13</v>
          </cell>
          <cell r="FR66">
            <v>-2</v>
          </cell>
          <cell r="FS66">
            <v>775</v>
          </cell>
          <cell r="FT66">
            <v>-342</v>
          </cell>
          <cell r="FU66">
            <v>-889</v>
          </cell>
          <cell r="FV66">
            <v>-889</v>
          </cell>
          <cell r="FW66">
            <v>-182</v>
          </cell>
          <cell r="FX66">
            <v>-17</v>
          </cell>
          <cell r="FY66">
            <v>0</v>
          </cell>
          <cell r="FZ66">
            <v>-17</v>
          </cell>
          <cell r="GA66">
            <v>0</v>
          </cell>
          <cell r="GB66">
            <v>0</v>
          </cell>
          <cell r="GC66">
            <v>0</v>
          </cell>
          <cell r="GD66">
            <v>228</v>
          </cell>
          <cell r="GE66">
            <v>-2</v>
          </cell>
          <cell r="GF66">
            <v>199680</v>
          </cell>
          <cell r="GG66">
            <v>173273</v>
          </cell>
          <cell r="GH66">
            <v>33527</v>
          </cell>
          <cell r="GI66">
            <v>2931</v>
          </cell>
          <cell r="GJ66">
            <v>96613</v>
          </cell>
          <cell r="GK66">
            <v>44781</v>
          </cell>
          <cell r="GL66">
            <v>16040</v>
          </cell>
          <cell r="GM66">
            <v>145</v>
          </cell>
          <cell r="GN66">
            <v>2229</v>
          </cell>
          <cell r="GO66">
            <v>569219</v>
          </cell>
          <cell r="GP66">
            <v>331264</v>
          </cell>
          <cell r="GQ66">
            <v>8902</v>
          </cell>
          <cell r="GR66">
            <v>165151</v>
          </cell>
          <cell r="GS66">
            <v>4088</v>
          </cell>
          <cell r="GT66">
            <v>25591</v>
          </cell>
          <cell r="GU66">
            <v>5518</v>
          </cell>
          <cell r="GV66">
            <v>46342</v>
          </cell>
          <cell r="GW66">
            <v>13640</v>
          </cell>
          <cell r="GX66">
            <v>600496</v>
          </cell>
          <cell r="GY66">
            <v>-31277</v>
          </cell>
          <cell r="GZ66">
            <v>39419</v>
          </cell>
          <cell r="HA66">
            <v>-70696</v>
          </cell>
          <cell r="HB66">
            <v>65690</v>
          </cell>
          <cell r="HC66">
            <v>39419</v>
          </cell>
          <cell r="HD66">
            <v>397</v>
          </cell>
          <cell r="HE66">
            <v>-9652</v>
          </cell>
          <cell r="HF66">
            <v>38748</v>
          </cell>
          <cell r="HG66">
            <v>9205</v>
          </cell>
          <cell r="HH66">
            <v>-46559</v>
          </cell>
          <cell r="HI66">
            <v>-117255</v>
          </cell>
          <cell r="HJ66">
            <v>4796</v>
          </cell>
          <cell r="HK66">
            <v>33038</v>
          </cell>
          <cell r="HL66">
            <v>-3646</v>
          </cell>
          <cell r="HM66">
            <v>-4885</v>
          </cell>
          <cell r="HN66">
            <v>27441</v>
          </cell>
          <cell r="HO66">
            <v>173999</v>
          </cell>
          <cell r="HP66">
            <v>173999</v>
          </cell>
          <cell r="HQ66">
            <v>686474</v>
          </cell>
          <cell r="HR66">
            <v>615736</v>
          </cell>
          <cell r="HS66">
            <v>5.5</v>
          </cell>
          <cell r="HT66">
            <v>5887</v>
          </cell>
          <cell r="HU66">
            <v>11177</v>
          </cell>
          <cell r="HV66">
            <v>39024</v>
          </cell>
          <cell r="HW66">
            <v>-145</v>
          </cell>
          <cell r="HX66">
            <v>-685</v>
          </cell>
          <cell r="HY66">
            <v>55258</v>
          </cell>
          <cell r="HZ66">
            <v>15</v>
          </cell>
          <cell r="IA66">
            <v>40937</v>
          </cell>
          <cell r="IB66">
            <v>40952</v>
          </cell>
          <cell r="IC66">
            <v>14306</v>
          </cell>
          <cell r="ID66">
            <v>956</v>
          </cell>
          <cell r="IE66">
            <v>13351</v>
          </cell>
          <cell r="IF66">
            <v>111</v>
          </cell>
          <cell r="IG66">
            <v>956</v>
          </cell>
          <cell r="IH66">
            <v>-9652</v>
          </cell>
          <cell r="II66">
            <v>0</v>
          </cell>
          <cell r="IJ66">
            <v>17808</v>
          </cell>
          <cell r="IK66">
            <v>9001</v>
          </cell>
          <cell r="IL66">
            <v>22351</v>
          </cell>
          <cell r="IM66">
            <v>-15421</v>
          </cell>
          <cell r="IN66">
            <v>27996</v>
          </cell>
          <cell r="IO66">
            <v>-1514</v>
          </cell>
          <cell r="IP66">
            <v>0</v>
          </cell>
          <cell r="IQ66">
            <v>25286</v>
          </cell>
          <cell r="IR66">
            <v>13996</v>
          </cell>
          <cell r="IS66">
            <v>13996</v>
          </cell>
          <cell r="IT66">
            <v>32907</v>
          </cell>
          <cell r="IU66">
            <v>205567</v>
          </cell>
          <cell r="IV66">
            <v>173273</v>
          </cell>
          <cell r="IW66">
            <v>33527</v>
          </cell>
          <cell r="IX66">
            <v>2931</v>
          </cell>
          <cell r="IY66">
            <v>96613</v>
          </cell>
          <cell r="IZ66">
            <v>55958</v>
          </cell>
          <cell r="JA66">
            <v>55064</v>
          </cell>
          <cell r="JB66">
            <v>0</v>
          </cell>
        </row>
        <row r="67">
          <cell r="A67" t="str">
            <v>2009/2010</v>
          </cell>
          <cell r="B67">
            <v>191198</v>
          </cell>
          <cell r="C67">
            <v>175463</v>
          </cell>
          <cell r="D67">
            <v>10328</v>
          </cell>
          <cell r="E67">
            <v>2431</v>
          </cell>
          <cell r="F67">
            <v>96638</v>
          </cell>
          <cell r="G67">
            <v>22236</v>
          </cell>
          <cell r="H67">
            <v>3140</v>
          </cell>
          <cell r="I67">
            <v>4486</v>
          </cell>
          <cell r="J67">
            <v>1980</v>
          </cell>
          <cell r="K67">
            <v>507900</v>
          </cell>
          <cell r="L67">
            <v>211289</v>
          </cell>
          <cell r="M67">
            <v>7060</v>
          </cell>
          <cell r="N67">
            <v>172791</v>
          </cell>
          <cell r="O67">
            <v>5217</v>
          </cell>
          <cell r="P67">
            <v>127108</v>
          </cell>
          <cell r="Q67">
            <v>28743</v>
          </cell>
          <cell r="R67">
            <v>7561</v>
          </cell>
          <cell r="S67">
            <v>31820</v>
          </cell>
          <cell r="T67">
            <v>591589</v>
          </cell>
          <cell r="U67">
            <v>-83689</v>
          </cell>
          <cell r="V67">
            <v>22236</v>
          </cell>
          <cell r="W67">
            <v>-105925</v>
          </cell>
          <cell r="X67">
            <v>32449</v>
          </cell>
          <cell r="Y67">
            <v>22236</v>
          </cell>
          <cell r="Z67">
            <v>79</v>
          </cell>
          <cell r="AA67">
            <v>-21170</v>
          </cell>
          <cell r="AB67">
            <v>12631</v>
          </cell>
          <cell r="AC67">
            <v>238</v>
          </cell>
          <cell r="AD67">
            <v>-43855</v>
          </cell>
          <cell r="AE67">
            <v>-149780</v>
          </cell>
          <cell r="AF67">
            <v>-2996</v>
          </cell>
          <cell r="AG67">
            <v>23660</v>
          </cell>
          <cell r="AH67">
            <v>21929</v>
          </cell>
          <cell r="AI67">
            <v>1817</v>
          </cell>
          <cell r="AJ67">
            <v>3296</v>
          </cell>
          <cell r="AK67">
            <v>197486</v>
          </cell>
          <cell r="AL67">
            <v>368</v>
          </cell>
          <cell r="AM67">
            <v>738</v>
          </cell>
          <cell r="AN67">
            <v>198592</v>
          </cell>
          <cell r="AO67">
            <v>657680</v>
          </cell>
          <cell r="AP67">
            <v>317</v>
          </cell>
          <cell r="AQ67">
            <v>23995</v>
          </cell>
          <cell r="AR67">
            <v>9973</v>
          </cell>
          <cell r="AS67">
            <v>565</v>
          </cell>
          <cell r="AT67">
            <v>-1883</v>
          </cell>
          <cell r="AU67">
            <v>398</v>
          </cell>
          <cell r="AV67">
            <v>33365</v>
          </cell>
          <cell r="AW67">
            <v>134172</v>
          </cell>
          <cell r="AX67">
            <v>3505</v>
          </cell>
          <cell r="AY67">
            <v>22662</v>
          </cell>
          <cell r="AZ67">
            <v>-85</v>
          </cell>
          <cell r="BA67">
            <v>127108</v>
          </cell>
          <cell r="BB67">
            <v>26</v>
          </cell>
          <cell r="BC67">
            <v>531</v>
          </cell>
          <cell r="BD67">
            <v>33703</v>
          </cell>
          <cell r="BE67">
            <v>-338</v>
          </cell>
          <cell r="BF67">
            <v>9973</v>
          </cell>
          <cell r="BG67">
            <v>-10311</v>
          </cell>
          <cell r="BH67">
            <v>17573</v>
          </cell>
          <cell r="BI67">
            <v>9973</v>
          </cell>
          <cell r="BJ67">
            <v>0</v>
          </cell>
          <cell r="BK67">
            <v>12400</v>
          </cell>
          <cell r="BL67">
            <v>1595</v>
          </cell>
          <cell r="BM67">
            <v>864</v>
          </cell>
          <cell r="BN67">
            <v>4069</v>
          </cell>
          <cell r="BO67">
            <v>-6242</v>
          </cell>
          <cell r="BP67">
            <v>1711</v>
          </cell>
          <cell r="BQ67">
            <v>-513</v>
          </cell>
          <cell r="BR67">
            <v>1195</v>
          </cell>
          <cell r="BS67">
            <v>0</v>
          </cell>
          <cell r="BT67">
            <v>-3677</v>
          </cell>
          <cell r="BU67">
            <v>4958</v>
          </cell>
          <cell r="BV67">
            <v>368</v>
          </cell>
          <cell r="BW67">
            <v>4590</v>
          </cell>
          <cell r="BX67">
            <v>39607</v>
          </cell>
          <cell r="BY67">
            <v>191198</v>
          </cell>
          <cell r="BZ67">
            <v>175780</v>
          </cell>
          <cell r="CA67">
            <v>34323</v>
          </cell>
          <cell r="CB67">
            <v>2431</v>
          </cell>
          <cell r="CC67">
            <v>96638</v>
          </cell>
          <cell r="CD67">
            <v>32209</v>
          </cell>
          <cell r="CE67">
            <v>3705</v>
          </cell>
          <cell r="CF67">
            <v>2603</v>
          </cell>
          <cell r="CG67">
            <v>2378</v>
          </cell>
          <cell r="CH67">
            <v>541265</v>
          </cell>
          <cell r="CI67">
            <v>345461</v>
          </cell>
          <cell r="CJ67">
            <v>10565</v>
          </cell>
          <cell r="CK67">
            <v>195453</v>
          </cell>
          <cell r="CL67">
            <v>5132</v>
          </cell>
          <cell r="CM67">
            <v>28769</v>
          </cell>
          <cell r="CN67">
            <v>7561</v>
          </cell>
          <cell r="CO67">
            <v>32351</v>
          </cell>
          <cell r="CP67">
            <v>625292</v>
          </cell>
          <cell r="CQ67">
            <v>-84027</v>
          </cell>
          <cell r="CR67">
            <v>32209</v>
          </cell>
          <cell r="CS67">
            <v>-116236</v>
          </cell>
          <cell r="CT67">
            <v>50022</v>
          </cell>
          <cell r="CU67">
            <v>32209</v>
          </cell>
          <cell r="CV67">
            <v>79</v>
          </cell>
          <cell r="CW67">
            <v>-8770</v>
          </cell>
          <cell r="CX67">
            <v>14226</v>
          </cell>
          <cell r="CY67">
            <v>1102</v>
          </cell>
          <cell r="CZ67">
            <v>-39786</v>
          </cell>
          <cell r="DA67">
            <v>-156022</v>
          </cell>
          <cell r="DB67">
            <v>-1285</v>
          </cell>
          <cell r="DC67">
            <v>23147</v>
          </cell>
          <cell r="DD67">
            <v>23124</v>
          </cell>
          <cell r="DE67">
            <v>1817</v>
          </cell>
          <cell r="DF67">
            <v>-381</v>
          </cell>
          <cell r="DG67">
            <v>202444</v>
          </cell>
          <cell r="DH67">
            <v>738</v>
          </cell>
          <cell r="DI67">
            <v>203182</v>
          </cell>
          <cell r="DJ67">
            <v>697287</v>
          </cell>
          <cell r="DK67">
            <v>159</v>
          </cell>
          <cell r="DL67">
            <v>13471</v>
          </cell>
          <cell r="DM67">
            <v>486</v>
          </cell>
          <cell r="DN67">
            <v>-1988</v>
          </cell>
          <cell r="DO67">
            <v>0</v>
          </cell>
          <cell r="DP67">
            <v>11810</v>
          </cell>
          <cell r="DQ67">
            <v>2546</v>
          </cell>
          <cell r="DR67">
            <v>2546</v>
          </cell>
          <cell r="DS67">
            <v>9264</v>
          </cell>
          <cell r="DT67">
            <v>9102</v>
          </cell>
          <cell r="DU67">
            <v>162</v>
          </cell>
          <cell r="DV67">
            <v>18382</v>
          </cell>
          <cell r="DW67">
            <v>9102</v>
          </cell>
          <cell r="DX67">
            <v>-26</v>
          </cell>
          <cell r="DY67">
            <v>4246</v>
          </cell>
          <cell r="DZ67">
            <v>91</v>
          </cell>
          <cell r="EA67">
            <v>105</v>
          </cell>
          <cell r="EB67">
            <v>-4994</v>
          </cell>
          <cell r="EC67">
            <v>-4832</v>
          </cell>
          <cell r="ED67">
            <v>-83</v>
          </cell>
          <cell r="EE67">
            <v>1063</v>
          </cell>
          <cell r="EF67">
            <v>1022</v>
          </cell>
          <cell r="EG67">
            <v>0</v>
          </cell>
          <cell r="EH67">
            <v>-3526</v>
          </cell>
          <cell r="EI67">
            <v>3308</v>
          </cell>
          <cell r="EJ67">
            <v>738</v>
          </cell>
          <cell r="EK67">
            <v>2570</v>
          </cell>
          <cell r="EL67">
            <v>16642</v>
          </cell>
          <cell r="EM67">
            <v>627</v>
          </cell>
          <cell r="EN67">
            <v>9558</v>
          </cell>
          <cell r="EO67">
            <v>10185</v>
          </cell>
          <cell r="EP67">
            <v>-14465</v>
          </cell>
          <cell r="EQ67">
            <v>12748</v>
          </cell>
          <cell r="ER67">
            <v>14499</v>
          </cell>
          <cell r="ES67">
            <v>12782</v>
          </cell>
          <cell r="ET67">
            <v>-2597</v>
          </cell>
          <cell r="EU67">
            <v>1</v>
          </cell>
          <cell r="EV67">
            <v>-2598</v>
          </cell>
          <cell r="EW67">
            <v>454</v>
          </cell>
          <cell r="EX67">
            <v>372</v>
          </cell>
          <cell r="EY67">
            <v>-825</v>
          </cell>
          <cell r="EZ67">
            <v>-3423</v>
          </cell>
          <cell r="FA67">
            <v>1</v>
          </cell>
          <cell r="FB67">
            <v>6816</v>
          </cell>
          <cell r="FC67">
            <v>345</v>
          </cell>
          <cell r="FD67">
            <v>0</v>
          </cell>
          <cell r="FE67">
            <v>-10585</v>
          </cell>
          <cell r="FF67">
            <v>0</v>
          </cell>
          <cell r="FG67">
            <v>13608</v>
          </cell>
          <cell r="FH67">
            <v>338</v>
          </cell>
          <cell r="FI67">
            <v>1316</v>
          </cell>
          <cell r="FJ67">
            <v>0</v>
          </cell>
          <cell r="FK67">
            <v>884</v>
          </cell>
          <cell r="FL67">
            <v>6500</v>
          </cell>
          <cell r="FM67">
            <v>15</v>
          </cell>
          <cell r="FN67">
            <v>0</v>
          </cell>
          <cell r="FO67">
            <v>6485</v>
          </cell>
          <cell r="FP67">
            <v>12</v>
          </cell>
          <cell r="FQ67">
            <v>15</v>
          </cell>
          <cell r="FR67">
            <v>3</v>
          </cell>
          <cell r="FS67">
            <v>6488</v>
          </cell>
          <cell r="FT67">
            <v>415</v>
          </cell>
          <cell r="FU67">
            <v>-4285</v>
          </cell>
          <cell r="FV67">
            <v>-4285</v>
          </cell>
          <cell r="FW67">
            <v>-94</v>
          </cell>
          <cell r="FX67">
            <v>-5616</v>
          </cell>
          <cell r="FY67">
            <v>0</v>
          </cell>
          <cell r="FZ67">
            <v>-5616</v>
          </cell>
          <cell r="GA67">
            <v>0</v>
          </cell>
          <cell r="GB67">
            <v>1560</v>
          </cell>
          <cell r="GC67">
            <v>0</v>
          </cell>
          <cell r="GD67">
            <v>228</v>
          </cell>
          <cell r="GE67">
            <v>-5604</v>
          </cell>
          <cell r="GF67">
            <v>190701</v>
          </cell>
          <cell r="GG67">
            <v>175780</v>
          </cell>
          <cell r="GH67">
            <v>34323</v>
          </cell>
          <cell r="GI67">
            <v>2431</v>
          </cell>
          <cell r="GJ67">
            <v>96638</v>
          </cell>
          <cell r="GK67">
            <v>47623</v>
          </cell>
          <cell r="GL67">
            <v>13749</v>
          </cell>
          <cell r="GM67">
            <v>521</v>
          </cell>
          <cell r="GN67">
            <v>2378</v>
          </cell>
          <cell r="GO67">
            <v>564144</v>
          </cell>
          <cell r="GP67">
            <v>345461</v>
          </cell>
          <cell r="GQ67">
            <v>10565</v>
          </cell>
          <cell r="GR67">
            <v>180988</v>
          </cell>
          <cell r="GS67">
            <v>5132</v>
          </cell>
          <cell r="GT67">
            <v>28769</v>
          </cell>
          <cell r="GU67">
            <v>7561</v>
          </cell>
          <cell r="GV67">
            <v>42029</v>
          </cell>
          <cell r="GW67">
            <v>14499</v>
          </cell>
          <cell r="GX67">
            <v>635004</v>
          </cell>
          <cell r="GY67">
            <v>-70860</v>
          </cell>
          <cell r="GZ67">
            <v>41327</v>
          </cell>
          <cell r="HA67">
            <v>-112187</v>
          </cell>
          <cell r="HB67">
            <v>68870</v>
          </cell>
          <cell r="HC67">
            <v>41327</v>
          </cell>
          <cell r="HD67">
            <v>53</v>
          </cell>
          <cell r="HE67">
            <v>4524</v>
          </cell>
          <cell r="HF67">
            <v>14689</v>
          </cell>
          <cell r="HG67">
            <v>1207</v>
          </cell>
          <cell r="HH67">
            <v>-45602</v>
          </cell>
          <cell r="HI67">
            <v>-157789</v>
          </cell>
          <cell r="HJ67">
            <v>-1367</v>
          </cell>
          <cell r="HK67">
            <v>32586</v>
          </cell>
          <cell r="HL67">
            <v>24906</v>
          </cell>
          <cell r="HM67">
            <v>1817</v>
          </cell>
          <cell r="HN67">
            <v>-14264</v>
          </cell>
          <cell r="HO67">
            <v>201467</v>
          </cell>
          <cell r="HP67">
            <v>201467</v>
          </cell>
          <cell r="HQ67">
            <v>721933</v>
          </cell>
          <cell r="HR67">
            <v>657680</v>
          </cell>
          <cell r="HS67">
            <v>5</v>
          </cell>
          <cell r="HT67">
            <v>1635</v>
          </cell>
          <cell r="HU67">
            <v>12912</v>
          </cell>
          <cell r="HV67">
            <v>47284</v>
          </cell>
          <cell r="HW67">
            <v>-521</v>
          </cell>
          <cell r="HX67">
            <v>88</v>
          </cell>
          <cell r="HY67">
            <v>61398</v>
          </cell>
          <cell r="HZ67">
            <v>11</v>
          </cell>
          <cell r="IA67">
            <v>42295</v>
          </cell>
          <cell r="IB67">
            <v>42306</v>
          </cell>
          <cell r="IC67">
            <v>19092</v>
          </cell>
          <cell r="ID67">
            <v>1913</v>
          </cell>
          <cell r="IE67">
            <v>17183</v>
          </cell>
          <cell r="IF67">
            <v>1520</v>
          </cell>
          <cell r="IG67">
            <v>1913</v>
          </cell>
          <cell r="IH67">
            <v>4524</v>
          </cell>
          <cell r="II67">
            <v>0</v>
          </cell>
          <cell r="IJ67">
            <v>0</v>
          </cell>
          <cell r="IK67">
            <v>4917</v>
          </cell>
          <cell r="IL67">
            <v>22098</v>
          </cell>
          <cell r="IM67">
            <v>-33469</v>
          </cell>
          <cell r="IN67">
            <v>28199</v>
          </cell>
          <cell r="IO67">
            <v>2116</v>
          </cell>
          <cell r="IP67">
            <v>0</v>
          </cell>
          <cell r="IQ67">
            <v>-81176</v>
          </cell>
          <cell r="IR67">
            <v>-106428</v>
          </cell>
          <cell r="IS67">
            <v>-106428</v>
          </cell>
          <cell r="IT67">
            <v>39302</v>
          </cell>
          <cell r="IU67">
            <v>192336</v>
          </cell>
          <cell r="IV67">
            <v>175780</v>
          </cell>
          <cell r="IW67">
            <v>34323</v>
          </cell>
          <cell r="IX67">
            <v>2431</v>
          </cell>
          <cell r="IY67">
            <v>96638</v>
          </cell>
          <cell r="IZ67">
            <v>60535</v>
          </cell>
          <cell r="JA67">
            <v>61033</v>
          </cell>
          <cell r="JB67">
            <v>0</v>
          </cell>
        </row>
        <row r="68">
          <cell r="A68" t="str">
            <v>2010/2011</v>
          </cell>
          <cell r="B68">
            <v>202862</v>
          </cell>
          <cell r="C68">
            <v>197949</v>
          </cell>
          <cell r="D68">
            <v>10696</v>
          </cell>
          <cell r="E68">
            <v>2722</v>
          </cell>
          <cell r="F68">
            <v>97747</v>
          </cell>
          <cell r="G68">
            <v>23005</v>
          </cell>
          <cell r="H68">
            <v>4563</v>
          </cell>
          <cell r="I68">
            <v>3250</v>
          </cell>
          <cell r="J68">
            <v>2343</v>
          </cell>
          <cell r="K68">
            <v>545137</v>
          </cell>
          <cell r="L68">
            <v>216559</v>
          </cell>
          <cell r="M68">
            <v>6450</v>
          </cell>
          <cell r="N68">
            <v>178821</v>
          </cell>
          <cell r="O68">
            <v>5844</v>
          </cell>
          <cell r="P68">
            <v>131642</v>
          </cell>
          <cell r="Q68">
            <v>27366</v>
          </cell>
          <cell r="R68">
            <v>10710</v>
          </cell>
          <cell r="S68">
            <v>46843</v>
          </cell>
          <cell r="T68">
            <v>624235</v>
          </cell>
          <cell r="U68">
            <v>-79098</v>
          </cell>
          <cell r="V68">
            <v>23005</v>
          </cell>
          <cell r="W68">
            <v>-102103</v>
          </cell>
          <cell r="X68">
            <v>31441</v>
          </cell>
          <cell r="Y68">
            <v>23005</v>
          </cell>
          <cell r="Z68">
            <v>26</v>
          </cell>
          <cell r="AA68">
            <v>-15577</v>
          </cell>
          <cell r="AB68">
            <v>12334</v>
          </cell>
          <cell r="AC68">
            <v>107</v>
          </cell>
          <cell r="AD68">
            <v>-36266</v>
          </cell>
          <cell r="AE68">
            <v>-138369</v>
          </cell>
          <cell r="AF68">
            <v>-7902</v>
          </cell>
          <cell r="AG68">
            <v>-730</v>
          </cell>
          <cell r="AH68">
            <v>6547</v>
          </cell>
          <cell r="AI68">
            <v>-7822</v>
          </cell>
          <cell r="AJ68">
            <v>3606</v>
          </cell>
          <cell r="AK68">
            <v>132068</v>
          </cell>
          <cell r="AL68">
            <v>1958</v>
          </cell>
          <cell r="AM68">
            <v>-13</v>
          </cell>
          <cell r="AN68">
            <v>134013</v>
          </cell>
          <cell r="AO68">
            <v>683506</v>
          </cell>
          <cell r="AP68">
            <v>555</v>
          </cell>
          <cell r="AQ68">
            <v>24466</v>
          </cell>
          <cell r="AR68">
            <v>10047</v>
          </cell>
          <cell r="AS68">
            <v>490</v>
          </cell>
          <cell r="AT68">
            <v>-1941</v>
          </cell>
          <cell r="AU68">
            <v>357</v>
          </cell>
          <cell r="AV68">
            <v>33974</v>
          </cell>
          <cell r="AW68">
            <v>134567</v>
          </cell>
          <cell r="AX68">
            <v>2786</v>
          </cell>
          <cell r="AY68">
            <v>24419</v>
          </cell>
          <cell r="AZ68">
            <v>-85</v>
          </cell>
          <cell r="BA68">
            <v>131642</v>
          </cell>
          <cell r="BB68">
            <v>29</v>
          </cell>
          <cell r="BC68">
            <v>571</v>
          </cell>
          <cell r="BD68">
            <v>30645</v>
          </cell>
          <cell r="BE68">
            <v>3329</v>
          </cell>
          <cell r="BF68">
            <v>10047</v>
          </cell>
          <cell r="BG68">
            <v>-6718</v>
          </cell>
          <cell r="BH68">
            <v>18185</v>
          </cell>
          <cell r="BI68">
            <v>10047</v>
          </cell>
          <cell r="BJ68">
            <v>0</v>
          </cell>
          <cell r="BK68">
            <v>11445</v>
          </cell>
          <cell r="BL68">
            <v>1216</v>
          </cell>
          <cell r="BM68">
            <v>679</v>
          </cell>
          <cell r="BN68">
            <v>2770</v>
          </cell>
          <cell r="BO68">
            <v>-3948</v>
          </cell>
          <cell r="BP68">
            <v>1447</v>
          </cell>
          <cell r="BQ68">
            <v>-478</v>
          </cell>
          <cell r="BR68">
            <v>-443</v>
          </cell>
          <cell r="BS68">
            <v>0</v>
          </cell>
          <cell r="BT68">
            <v>-3701</v>
          </cell>
          <cell r="BU68">
            <v>773</v>
          </cell>
          <cell r="BV68">
            <v>1958</v>
          </cell>
          <cell r="BW68">
            <v>-1185</v>
          </cell>
          <cell r="BX68">
            <v>37922</v>
          </cell>
          <cell r="BY68">
            <v>202862</v>
          </cell>
          <cell r="BZ68">
            <v>198504</v>
          </cell>
          <cell r="CA68">
            <v>35162</v>
          </cell>
          <cell r="CB68">
            <v>2722</v>
          </cell>
          <cell r="CC68">
            <v>97747</v>
          </cell>
          <cell r="CD68">
            <v>33052</v>
          </cell>
          <cell r="CE68">
            <v>5053</v>
          </cell>
          <cell r="CF68">
            <v>1309</v>
          </cell>
          <cell r="CG68">
            <v>2700</v>
          </cell>
          <cell r="CH68">
            <v>579111</v>
          </cell>
          <cell r="CI68">
            <v>351126</v>
          </cell>
          <cell r="CJ68">
            <v>9236</v>
          </cell>
          <cell r="CK68">
            <v>203240</v>
          </cell>
          <cell r="CL68">
            <v>5759</v>
          </cell>
          <cell r="CM68">
            <v>27395</v>
          </cell>
          <cell r="CN68">
            <v>10710</v>
          </cell>
          <cell r="CO68">
            <v>47414</v>
          </cell>
          <cell r="CP68">
            <v>654880</v>
          </cell>
          <cell r="CQ68">
            <v>-75769</v>
          </cell>
          <cell r="CR68">
            <v>33052</v>
          </cell>
          <cell r="CS68">
            <v>-108821</v>
          </cell>
          <cell r="CT68">
            <v>49626</v>
          </cell>
          <cell r="CU68">
            <v>33052</v>
          </cell>
          <cell r="CV68">
            <v>26</v>
          </cell>
          <cell r="CW68">
            <v>-4132</v>
          </cell>
          <cell r="CX68">
            <v>13550</v>
          </cell>
          <cell r="CY68">
            <v>786</v>
          </cell>
          <cell r="CZ68">
            <v>-33496</v>
          </cell>
          <cell r="DA68">
            <v>-142317</v>
          </cell>
          <cell r="DB68">
            <v>-6455</v>
          </cell>
          <cell r="DC68">
            <v>-1208</v>
          </cell>
          <cell r="DD68">
            <v>6104</v>
          </cell>
          <cell r="DE68">
            <v>-7822</v>
          </cell>
          <cell r="DF68">
            <v>-95</v>
          </cell>
          <cell r="DG68">
            <v>132841</v>
          </cell>
          <cell r="DH68">
            <v>-13</v>
          </cell>
          <cell r="DI68">
            <v>132828</v>
          </cell>
          <cell r="DJ68">
            <v>721428</v>
          </cell>
          <cell r="DK68">
            <v>122</v>
          </cell>
          <cell r="DL68">
            <v>14358</v>
          </cell>
          <cell r="DM68">
            <v>579</v>
          </cell>
          <cell r="DN68">
            <v>-1227</v>
          </cell>
          <cell r="DO68">
            <v>0</v>
          </cell>
          <cell r="DP68">
            <v>13588</v>
          </cell>
          <cell r="DQ68">
            <v>2621</v>
          </cell>
          <cell r="DR68">
            <v>2621</v>
          </cell>
          <cell r="DS68">
            <v>10967</v>
          </cell>
          <cell r="DT68">
            <v>8833</v>
          </cell>
          <cell r="DU68">
            <v>2134</v>
          </cell>
          <cell r="DV68">
            <v>18095</v>
          </cell>
          <cell r="DW68">
            <v>8833</v>
          </cell>
          <cell r="DX68">
            <v>1</v>
          </cell>
          <cell r="DY68">
            <v>4132</v>
          </cell>
          <cell r="DZ68">
            <v>83</v>
          </cell>
          <cell r="EA68">
            <v>42</v>
          </cell>
          <cell r="EB68">
            <v>-5172</v>
          </cell>
          <cell r="EC68">
            <v>-3038</v>
          </cell>
          <cell r="ED68">
            <v>-128</v>
          </cell>
          <cell r="EE68">
            <v>1011</v>
          </cell>
          <cell r="EF68">
            <v>-33</v>
          </cell>
          <cell r="EG68">
            <v>2</v>
          </cell>
          <cell r="EH68">
            <v>108</v>
          </cell>
          <cell r="EI68">
            <v>3998</v>
          </cell>
          <cell r="EJ68">
            <v>-13</v>
          </cell>
          <cell r="EK68">
            <v>4011</v>
          </cell>
          <cell r="EL68">
            <v>16626</v>
          </cell>
          <cell r="EM68">
            <v>724</v>
          </cell>
          <cell r="EN68">
            <v>10365</v>
          </cell>
          <cell r="EO68">
            <v>11089</v>
          </cell>
          <cell r="EP68">
            <v>-13931</v>
          </cell>
          <cell r="EQ68">
            <v>12998</v>
          </cell>
          <cell r="ER68">
            <v>14075</v>
          </cell>
          <cell r="ES68">
            <v>13142</v>
          </cell>
          <cell r="ET68">
            <v>-2053</v>
          </cell>
          <cell r="EU68">
            <v>1</v>
          </cell>
          <cell r="EV68">
            <v>-2054</v>
          </cell>
          <cell r="EW68">
            <v>-89</v>
          </cell>
          <cell r="EX68">
            <v>497</v>
          </cell>
          <cell r="EY68">
            <v>-407</v>
          </cell>
          <cell r="EZ68">
            <v>-2461</v>
          </cell>
          <cell r="FA68">
            <v>1</v>
          </cell>
          <cell r="FB68">
            <v>7487</v>
          </cell>
          <cell r="FC68">
            <v>403</v>
          </cell>
          <cell r="FD68">
            <v>0</v>
          </cell>
          <cell r="FE68">
            <v>-10352</v>
          </cell>
          <cell r="FF68">
            <v>0</v>
          </cell>
          <cell r="FG68">
            <v>13550</v>
          </cell>
          <cell r="FH68">
            <v>90</v>
          </cell>
          <cell r="FI68">
            <v>420</v>
          </cell>
          <cell r="FJ68">
            <v>0</v>
          </cell>
          <cell r="FK68">
            <v>269</v>
          </cell>
          <cell r="FL68">
            <v>7989</v>
          </cell>
          <cell r="FM68">
            <v>15</v>
          </cell>
          <cell r="FN68">
            <v>0</v>
          </cell>
          <cell r="FO68">
            <v>7974</v>
          </cell>
          <cell r="FP68">
            <v>20</v>
          </cell>
          <cell r="FQ68">
            <v>15</v>
          </cell>
          <cell r="FR68">
            <v>-5</v>
          </cell>
          <cell r="FS68">
            <v>7969</v>
          </cell>
          <cell r="FT68">
            <v>60</v>
          </cell>
          <cell r="FU68">
            <v>-7380</v>
          </cell>
          <cell r="FV68">
            <v>-7380</v>
          </cell>
          <cell r="FW68">
            <v>-61</v>
          </cell>
          <cell r="FX68">
            <v>-7720</v>
          </cell>
          <cell r="FY68">
            <v>0</v>
          </cell>
          <cell r="FZ68">
            <v>-7720</v>
          </cell>
          <cell r="GA68">
            <v>0</v>
          </cell>
          <cell r="GB68">
            <v>420</v>
          </cell>
          <cell r="GC68">
            <v>0</v>
          </cell>
          <cell r="GD68">
            <v>109</v>
          </cell>
          <cell r="GE68">
            <v>-7700</v>
          </cell>
          <cell r="GF68">
            <v>202650</v>
          </cell>
          <cell r="GG68">
            <v>198504</v>
          </cell>
          <cell r="GH68">
            <v>35162</v>
          </cell>
          <cell r="GI68">
            <v>2722</v>
          </cell>
          <cell r="GJ68">
            <v>97747</v>
          </cell>
          <cell r="GK68">
            <v>48554</v>
          </cell>
          <cell r="GL68">
            <v>15997</v>
          </cell>
          <cell r="GM68">
            <v>21</v>
          </cell>
          <cell r="GN68">
            <v>2700</v>
          </cell>
          <cell r="GO68">
            <v>604057</v>
          </cell>
          <cell r="GP68">
            <v>351126</v>
          </cell>
          <cell r="GQ68">
            <v>9236</v>
          </cell>
          <cell r="GR68">
            <v>189309</v>
          </cell>
          <cell r="GS68">
            <v>5759</v>
          </cell>
          <cell r="GT68">
            <v>27395</v>
          </cell>
          <cell r="GU68">
            <v>10710</v>
          </cell>
          <cell r="GV68">
            <v>55313</v>
          </cell>
          <cell r="GW68">
            <v>14075</v>
          </cell>
          <cell r="GX68">
            <v>662923</v>
          </cell>
          <cell r="GY68">
            <v>-58866</v>
          </cell>
          <cell r="GZ68">
            <v>41901</v>
          </cell>
          <cell r="HA68">
            <v>-100767</v>
          </cell>
          <cell r="HB68">
            <v>67652</v>
          </cell>
          <cell r="HC68">
            <v>41901</v>
          </cell>
          <cell r="HD68">
            <v>27</v>
          </cell>
          <cell r="HE68">
            <v>0</v>
          </cell>
          <cell r="HF68">
            <v>14130</v>
          </cell>
          <cell r="HG68">
            <v>828</v>
          </cell>
          <cell r="HH68">
            <v>-39080</v>
          </cell>
          <cell r="HI68">
            <v>-139847</v>
          </cell>
          <cell r="HJ68">
            <v>-6582</v>
          </cell>
          <cell r="HK68">
            <v>7710</v>
          </cell>
          <cell r="HL68">
            <v>6534</v>
          </cell>
          <cell r="HM68">
            <v>-7820</v>
          </cell>
          <cell r="HN68">
            <v>-10230</v>
          </cell>
          <cell r="HO68">
            <v>129459</v>
          </cell>
          <cell r="HP68">
            <v>129459</v>
          </cell>
          <cell r="HQ68">
            <v>743904</v>
          </cell>
          <cell r="HR68">
            <v>683506</v>
          </cell>
          <cell r="HS68">
            <v>6.7</v>
          </cell>
          <cell r="HT68">
            <v>99</v>
          </cell>
          <cell r="HU68">
            <v>16785</v>
          </cell>
          <cell r="HV68">
            <v>40488</v>
          </cell>
          <cell r="HW68">
            <v>-21</v>
          </cell>
          <cell r="HX68">
            <v>-1706</v>
          </cell>
          <cell r="HY68">
            <v>55645</v>
          </cell>
          <cell r="HZ68">
            <v>0</v>
          </cell>
          <cell r="IA68">
            <v>35246</v>
          </cell>
          <cell r="IB68">
            <v>35246</v>
          </cell>
          <cell r="IC68">
            <v>20399</v>
          </cell>
          <cell r="ID68">
            <v>2047</v>
          </cell>
          <cell r="IE68">
            <v>18352</v>
          </cell>
          <cell r="IF68">
            <v>1724</v>
          </cell>
          <cell r="IG68">
            <v>2047</v>
          </cell>
          <cell r="IH68">
            <v>0</v>
          </cell>
          <cell r="II68">
            <v>0</v>
          </cell>
          <cell r="IJ68">
            <v>0</v>
          </cell>
          <cell r="IK68">
            <v>323</v>
          </cell>
          <cell r="IL68">
            <v>18675</v>
          </cell>
          <cell r="IM68">
            <v>-51559</v>
          </cell>
          <cell r="IN68">
            <v>-28455</v>
          </cell>
          <cell r="IO68">
            <v>-3725</v>
          </cell>
          <cell r="IP68">
            <v>0</v>
          </cell>
          <cell r="IQ68">
            <v>-18770</v>
          </cell>
          <cell r="IR68">
            <v>-121184</v>
          </cell>
          <cell r="IS68">
            <v>-121184</v>
          </cell>
          <cell r="IT68">
            <v>36970</v>
          </cell>
          <cell r="IU68">
            <v>202749</v>
          </cell>
          <cell r="IV68">
            <v>198504</v>
          </cell>
          <cell r="IW68">
            <v>35162</v>
          </cell>
          <cell r="IX68">
            <v>2722</v>
          </cell>
          <cell r="IY68">
            <v>97747</v>
          </cell>
          <cell r="IZ68">
            <v>65339</v>
          </cell>
          <cell r="JA68">
            <v>56485</v>
          </cell>
          <cell r="JB68">
            <v>0</v>
          </cell>
        </row>
        <row r="69">
          <cell r="A69" t="str">
            <v>2011/2012</v>
          </cell>
          <cell r="B69">
            <v>201432</v>
          </cell>
          <cell r="C69">
            <v>211208</v>
          </cell>
          <cell r="D69">
            <v>13122</v>
          </cell>
          <cell r="E69">
            <v>2955</v>
          </cell>
          <cell r="F69">
            <v>101597</v>
          </cell>
          <cell r="G69">
            <v>23926</v>
          </cell>
          <cell r="H69">
            <v>4812</v>
          </cell>
          <cell r="I69">
            <v>4689</v>
          </cell>
          <cell r="J69">
            <v>2310</v>
          </cell>
          <cell r="K69">
            <v>566051</v>
          </cell>
          <cell r="L69">
            <v>223226</v>
          </cell>
          <cell r="M69">
            <v>6465</v>
          </cell>
          <cell r="N69">
            <v>186176</v>
          </cell>
          <cell r="O69">
            <v>6072</v>
          </cell>
          <cell r="P69">
            <v>128177</v>
          </cell>
          <cell r="Q69">
            <v>25992</v>
          </cell>
          <cell r="R69">
            <v>10001</v>
          </cell>
          <cell r="S69">
            <v>49911</v>
          </cell>
          <cell r="T69">
            <v>636020</v>
          </cell>
          <cell r="U69">
            <v>-69969</v>
          </cell>
          <cell r="V69">
            <v>23926</v>
          </cell>
          <cell r="W69">
            <v>-93895</v>
          </cell>
          <cell r="X69">
            <v>27809</v>
          </cell>
          <cell r="Y69">
            <v>23926</v>
          </cell>
          <cell r="Z69">
            <v>-27</v>
          </cell>
          <cell r="AA69">
            <v>-7249</v>
          </cell>
          <cell r="AB69">
            <v>10549</v>
          </cell>
          <cell r="AC69">
            <v>193</v>
          </cell>
          <cell r="AD69">
            <v>-21461</v>
          </cell>
          <cell r="AE69">
            <v>-115356</v>
          </cell>
          <cell r="AF69">
            <v>-2193</v>
          </cell>
          <cell r="AG69">
            <v>-1752</v>
          </cell>
          <cell r="AH69">
            <v>-2577</v>
          </cell>
          <cell r="AI69">
            <v>-2291</v>
          </cell>
          <cell r="AJ69">
            <v>2101</v>
          </cell>
          <cell r="AK69">
            <v>108644</v>
          </cell>
          <cell r="AL69">
            <v>8793</v>
          </cell>
          <cell r="AM69">
            <v>235</v>
          </cell>
          <cell r="AN69">
            <v>117672</v>
          </cell>
          <cell r="AO69">
            <v>681407</v>
          </cell>
          <cell r="AP69">
            <v>568</v>
          </cell>
          <cell r="AQ69">
            <v>24546</v>
          </cell>
          <cell r="AR69">
            <v>10711</v>
          </cell>
          <cell r="AS69">
            <v>510</v>
          </cell>
          <cell r="AT69">
            <v>-2988</v>
          </cell>
          <cell r="AU69">
            <v>385</v>
          </cell>
          <cell r="AV69">
            <v>33732</v>
          </cell>
          <cell r="AW69">
            <v>128240</v>
          </cell>
          <cell r="AX69">
            <v>2105</v>
          </cell>
          <cell r="AY69">
            <v>25871</v>
          </cell>
          <cell r="AZ69">
            <v>-125</v>
          </cell>
          <cell r="BA69">
            <v>128177</v>
          </cell>
          <cell r="BB69">
            <v>30</v>
          </cell>
          <cell r="BC69">
            <v>562</v>
          </cell>
          <cell r="BD69">
            <v>28506</v>
          </cell>
          <cell r="BE69">
            <v>5226</v>
          </cell>
          <cell r="BF69">
            <v>10711</v>
          </cell>
          <cell r="BG69">
            <v>-5485</v>
          </cell>
          <cell r="BH69">
            <v>17472</v>
          </cell>
          <cell r="BI69">
            <v>10711</v>
          </cell>
          <cell r="BJ69">
            <v>0</v>
          </cell>
          <cell r="BK69">
            <v>3557</v>
          </cell>
          <cell r="BL69">
            <v>1775</v>
          </cell>
          <cell r="BM69">
            <v>876</v>
          </cell>
          <cell r="BN69">
            <v>-4103</v>
          </cell>
          <cell r="BO69">
            <v>-9588</v>
          </cell>
          <cell r="BP69">
            <v>2269</v>
          </cell>
          <cell r="BQ69">
            <v>-1031</v>
          </cell>
          <cell r="BR69">
            <v>1471</v>
          </cell>
          <cell r="BS69">
            <v>0</v>
          </cell>
          <cell r="BT69">
            <v>-3481</v>
          </cell>
          <cell r="BU69">
            <v>8816</v>
          </cell>
          <cell r="BV69">
            <v>8793</v>
          </cell>
          <cell r="BW69">
            <v>23</v>
          </cell>
          <cell r="BX69">
            <v>43320</v>
          </cell>
          <cell r="BY69">
            <v>201432</v>
          </cell>
          <cell r="BZ69">
            <v>211776</v>
          </cell>
          <cell r="CA69">
            <v>37668</v>
          </cell>
          <cell r="CB69">
            <v>2955</v>
          </cell>
          <cell r="CC69">
            <v>101597</v>
          </cell>
          <cell r="CD69">
            <v>34637</v>
          </cell>
          <cell r="CE69">
            <v>5322</v>
          </cell>
          <cell r="CF69">
            <v>1701</v>
          </cell>
          <cell r="CG69">
            <v>2695</v>
          </cell>
          <cell r="CH69">
            <v>599783</v>
          </cell>
          <cell r="CI69">
            <v>351466</v>
          </cell>
          <cell r="CJ69">
            <v>8570</v>
          </cell>
          <cell r="CK69">
            <v>212047</v>
          </cell>
          <cell r="CL69">
            <v>5947</v>
          </cell>
          <cell r="CM69">
            <v>26022</v>
          </cell>
          <cell r="CN69">
            <v>10001</v>
          </cell>
          <cell r="CO69">
            <v>50473</v>
          </cell>
          <cell r="CP69">
            <v>664526</v>
          </cell>
          <cell r="CQ69">
            <v>-64743</v>
          </cell>
          <cell r="CR69">
            <v>34637</v>
          </cell>
          <cell r="CS69">
            <v>-99380</v>
          </cell>
          <cell r="CT69">
            <v>45281</v>
          </cell>
          <cell r="CU69">
            <v>34637</v>
          </cell>
          <cell r="CV69">
            <v>-27</v>
          </cell>
          <cell r="CW69">
            <v>-3692</v>
          </cell>
          <cell r="CX69">
            <v>12324</v>
          </cell>
          <cell r="CY69">
            <v>1069</v>
          </cell>
          <cell r="CZ69">
            <v>-25564</v>
          </cell>
          <cell r="DA69">
            <v>-124944</v>
          </cell>
          <cell r="DB69">
            <v>76</v>
          </cell>
          <cell r="DC69">
            <v>-2783</v>
          </cell>
          <cell r="DD69">
            <v>-1106</v>
          </cell>
          <cell r="DE69">
            <v>-2291</v>
          </cell>
          <cell r="DF69">
            <v>-1380</v>
          </cell>
          <cell r="DG69">
            <v>117460</v>
          </cell>
          <cell r="DH69">
            <v>235</v>
          </cell>
          <cell r="DI69">
            <v>117695</v>
          </cell>
          <cell r="DJ69">
            <v>724727</v>
          </cell>
          <cell r="DK69">
            <v>112</v>
          </cell>
          <cell r="DL69">
            <v>14598</v>
          </cell>
          <cell r="DM69">
            <v>584</v>
          </cell>
          <cell r="DN69">
            <v>-1575</v>
          </cell>
          <cell r="DO69">
            <v>0</v>
          </cell>
          <cell r="DP69">
            <v>13495</v>
          </cell>
          <cell r="DQ69">
            <v>2932</v>
          </cell>
          <cell r="DR69">
            <v>2932</v>
          </cell>
          <cell r="DS69">
            <v>10563</v>
          </cell>
          <cell r="DT69">
            <v>8727</v>
          </cell>
          <cell r="DU69">
            <v>1836</v>
          </cell>
          <cell r="DV69">
            <v>15955</v>
          </cell>
          <cell r="DW69">
            <v>8727</v>
          </cell>
          <cell r="DX69">
            <v>2</v>
          </cell>
          <cell r="DY69">
            <v>3692</v>
          </cell>
          <cell r="DZ69">
            <v>97</v>
          </cell>
          <cell r="EA69">
            <v>63</v>
          </cell>
          <cell r="EB69">
            <v>-3572</v>
          </cell>
          <cell r="EC69">
            <v>-1736</v>
          </cell>
          <cell r="ED69">
            <v>-107</v>
          </cell>
          <cell r="EE69">
            <v>1016</v>
          </cell>
          <cell r="EF69">
            <v>-99</v>
          </cell>
          <cell r="EG69">
            <v>0</v>
          </cell>
          <cell r="EH69">
            <v>-442</v>
          </cell>
          <cell r="EI69">
            <v>2104</v>
          </cell>
          <cell r="EJ69">
            <v>235</v>
          </cell>
          <cell r="EK69">
            <v>1869</v>
          </cell>
          <cell r="EL69">
            <v>15231</v>
          </cell>
          <cell r="EM69">
            <v>628</v>
          </cell>
          <cell r="EN69">
            <v>10882</v>
          </cell>
          <cell r="EO69">
            <v>11510</v>
          </cell>
          <cell r="EP69">
            <v>-12886</v>
          </cell>
          <cell r="EQ69">
            <v>12897</v>
          </cell>
          <cell r="ER69">
            <v>13014</v>
          </cell>
          <cell r="ES69">
            <v>13025</v>
          </cell>
          <cell r="ET69">
            <v>-1515</v>
          </cell>
          <cell r="EU69">
            <v>1</v>
          </cell>
          <cell r="EV69">
            <v>-1516</v>
          </cell>
          <cell r="EW69">
            <v>1079</v>
          </cell>
          <cell r="EX69">
            <v>1220</v>
          </cell>
          <cell r="EY69">
            <v>-2298</v>
          </cell>
          <cell r="EZ69">
            <v>-3814</v>
          </cell>
          <cell r="FA69">
            <v>5</v>
          </cell>
          <cell r="FB69">
            <v>8480</v>
          </cell>
          <cell r="FC69">
            <v>-658</v>
          </cell>
          <cell r="FD69">
            <v>0</v>
          </cell>
          <cell r="FE69">
            <v>-11641</v>
          </cell>
          <cell r="FF69">
            <v>0</v>
          </cell>
          <cell r="FG69">
            <v>15324</v>
          </cell>
          <cell r="FH69">
            <v>85</v>
          </cell>
          <cell r="FI69">
            <v>346</v>
          </cell>
          <cell r="FJ69">
            <v>0</v>
          </cell>
          <cell r="FK69">
            <v>230</v>
          </cell>
          <cell r="FL69">
            <v>8980</v>
          </cell>
          <cell r="FM69">
            <v>13</v>
          </cell>
          <cell r="FN69">
            <v>0</v>
          </cell>
          <cell r="FO69">
            <v>8967</v>
          </cell>
          <cell r="FP69">
            <v>22</v>
          </cell>
          <cell r="FQ69">
            <v>13</v>
          </cell>
          <cell r="FR69">
            <v>-9</v>
          </cell>
          <cell r="FS69">
            <v>8958</v>
          </cell>
          <cell r="FT69">
            <v>59</v>
          </cell>
          <cell r="FU69">
            <v>-11252</v>
          </cell>
          <cell r="FV69">
            <v>-11252</v>
          </cell>
          <cell r="FW69">
            <v>-31</v>
          </cell>
          <cell r="FX69">
            <v>-8750</v>
          </cell>
          <cell r="FY69">
            <v>0</v>
          </cell>
          <cell r="FZ69">
            <v>-8750</v>
          </cell>
          <cell r="GA69">
            <v>0</v>
          </cell>
          <cell r="GB69">
            <v>165</v>
          </cell>
          <cell r="GC69">
            <v>0</v>
          </cell>
          <cell r="GD69">
            <v>-2518</v>
          </cell>
          <cell r="GE69">
            <v>-8728</v>
          </cell>
          <cell r="GF69">
            <v>201235</v>
          </cell>
          <cell r="GG69">
            <v>211776</v>
          </cell>
          <cell r="GH69">
            <v>37668</v>
          </cell>
          <cell r="GI69">
            <v>2955</v>
          </cell>
          <cell r="GJ69">
            <v>101597</v>
          </cell>
          <cell r="GK69">
            <v>50209</v>
          </cell>
          <cell r="GL69">
            <v>16788</v>
          </cell>
          <cell r="GM69">
            <v>95</v>
          </cell>
          <cell r="GN69">
            <v>2695</v>
          </cell>
          <cell r="GO69">
            <v>625018</v>
          </cell>
          <cell r="GP69">
            <v>351466</v>
          </cell>
          <cell r="GQ69">
            <v>8570</v>
          </cell>
          <cell r="GR69">
            <v>199161</v>
          </cell>
          <cell r="GS69">
            <v>5947</v>
          </cell>
          <cell r="GT69">
            <v>26022</v>
          </cell>
          <cell r="GU69">
            <v>10001</v>
          </cell>
          <cell r="GV69">
            <v>57552</v>
          </cell>
          <cell r="GW69">
            <v>13014</v>
          </cell>
          <cell r="GX69">
            <v>671733</v>
          </cell>
          <cell r="GY69">
            <v>-46715</v>
          </cell>
          <cell r="GZ69">
            <v>43378</v>
          </cell>
          <cell r="HA69">
            <v>-90093</v>
          </cell>
          <cell r="HB69">
            <v>62337</v>
          </cell>
          <cell r="HC69">
            <v>43378</v>
          </cell>
          <cell r="HD69">
            <v>-25</v>
          </cell>
          <cell r="HE69">
            <v>0</v>
          </cell>
          <cell r="HF69">
            <v>13641</v>
          </cell>
          <cell r="HG69">
            <v>1132</v>
          </cell>
          <cell r="HH69">
            <v>-31443</v>
          </cell>
          <cell r="HI69">
            <v>-121536</v>
          </cell>
          <cell r="HJ69">
            <v>-26</v>
          </cell>
          <cell r="HK69">
            <v>6878</v>
          </cell>
          <cell r="HL69">
            <v>-1804</v>
          </cell>
          <cell r="HM69">
            <v>-2291</v>
          </cell>
          <cell r="HN69">
            <v>-15981</v>
          </cell>
          <cell r="HO69">
            <v>108312</v>
          </cell>
          <cell r="HP69">
            <v>108312</v>
          </cell>
          <cell r="HQ69">
            <v>746554</v>
          </cell>
          <cell r="HR69">
            <v>681407</v>
          </cell>
          <cell r="HS69">
            <v>6.7</v>
          </cell>
          <cell r="HT69">
            <v>-330</v>
          </cell>
          <cell r="HU69">
            <v>16021</v>
          </cell>
          <cell r="HV69">
            <v>44082</v>
          </cell>
          <cell r="HW69">
            <v>-95</v>
          </cell>
          <cell r="HX69">
            <v>-2521</v>
          </cell>
          <cell r="HY69">
            <v>57157</v>
          </cell>
          <cell r="HZ69">
            <v>0</v>
          </cell>
          <cell r="IA69">
            <v>35963</v>
          </cell>
          <cell r="IB69">
            <v>35963</v>
          </cell>
          <cell r="IC69">
            <v>21194</v>
          </cell>
          <cell r="ID69">
            <v>2085</v>
          </cell>
          <cell r="IE69">
            <v>19109</v>
          </cell>
          <cell r="IF69">
            <v>2554</v>
          </cell>
          <cell r="IG69">
            <v>2085</v>
          </cell>
          <cell r="IH69">
            <v>0</v>
          </cell>
          <cell r="II69">
            <v>0</v>
          </cell>
          <cell r="IJ69">
            <v>0</v>
          </cell>
          <cell r="IK69">
            <v>-469</v>
          </cell>
          <cell r="IL69">
            <v>18640</v>
          </cell>
          <cell r="IM69">
            <v>-30865</v>
          </cell>
          <cell r="IN69">
            <v>-65878</v>
          </cell>
          <cell r="IO69">
            <v>242</v>
          </cell>
          <cell r="IP69">
            <v>0</v>
          </cell>
          <cell r="IQ69">
            <v>-46924</v>
          </cell>
          <cell r="IR69">
            <v>-162065</v>
          </cell>
          <cell r="IS69">
            <v>-162065</v>
          </cell>
          <cell r="IT69">
            <v>38517</v>
          </cell>
          <cell r="IU69">
            <v>200905</v>
          </cell>
          <cell r="IV69">
            <v>211776</v>
          </cell>
          <cell r="IW69">
            <v>37668</v>
          </cell>
          <cell r="IX69">
            <v>2955</v>
          </cell>
          <cell r="IY69">
            <v>101597</v>
          </cell>
          <cell r="IZ69">
            <v>66230</v>
          </cell>
          <cell r="JA69">
            <v>60870</v>
          </cell>
          <cell r="JB69">
            <v>0</v>
          </cell>
        </row>
        <row r="70">
          <cell r="A70" t="str">
            <v>2012/2013</v>
          </cell>
          <cell r="B70">
            <v>199320</v>
          </cell>
          <cell r="C70">
            <v>216908</v>
          </cell>
          <cell r="D70">
            <v>12519</v>
          </cell>
          <cell r="E70">
            <v>3150</v>
          </cell>
          <cell r="F70">
            <v>104483</v>
          </cell>
          <cell r="G70">
            <v>24567</v>
          </cell>
          <cell r="H70">
            <v>4532</v>
          </cell>
          <cell r="I70">
            <v>11968</v>
          </cell>
          <cell r="J70">
            <v>3838</v>
          </cell>
          <cell r="K70">
            <v>581285</v>
          </cell>
          <cell r="L70">
            <v>229690</v>
          </cell>
          <cell r="M70">
            <v>8220</v>
          </cell>
          <cell r="N70">
            <v>194774</v>
          </cell>
          <cell r="O70">
            <v>5888</v>
          </cell>
          <cell r="P70">
            <v>125549</v>
          </cell>
          <cell r="Q70">
            <v>23643</v>
          </cell>
          <cell r="R70">
            <v>11567</v>
          </cell>
          <cell r="S70">
            <v>49061</v>
          </cell>
          <cell r="T70">
            <v>648392</v>
          </cell>
          <cell r="U70">
            <v>-67107</v>
          </cell>
          <cell r="V70">
            <v>24567</v>
          </cell>
          <cell r="W70">
            <v>-91674</v>
          </cell>
          <cell r="X70">
            <v>27346</v>
          </cell>
          <cell r="Y70">
            <v>24567</v>
          </cell>
          <cell r="Z70">
            <v>-19</v>
          </cell>
          <cell r="AA70">
            <v>-13189</v>
          </cell>
          <cell r="AB70">
            <v>19751</v>
          </cell>
          <cell r="AC70">
            <v>897</v>
          </cell>
          <cell r="AD70">
            <v>-34803</v>
          </cell>
          <cell r="AE70">
            <v>-126477</v>
          </cell>
          <cell r="AF70">
            <v>-28</v>
          </cell>
          <cell r="AG70">
            <v>-18727</v>
          </cell>
          <cell r="AH70">
            <v>1071</v>
          </cell>
          <cell r="AI70">
            <v>-5126</v>
          </cell>
          <cell r="AJ70">
            <v>-9072</v>
          </cell>
          <cell r="AK70">
            <v>94595</v>
          </cell>
          <cell r="AL70">
            <v>1626</v>
          </cell>
          <cell r="AM70">
            <v>-359</v>
          </cell>
          <cell r="AN70">
            <v>95862</v>
          </cell>
          <cell r="AO70">
            <v>707762</v>
          </cell>
          <cell r="AP70">
            <v>583</v>
          </cell>
          <cell r="AQ70">
            <v>24924</v>
          </cell>
          <cell r="AR70">
            <v>11379</v>
          </cell>
          <cell r="AS70">
            <v>579</v>
          </cell>
          <cell r="AT70">
            <v>-1174</v>
          </cell>
          <cell r="AU70">
            <v>391</v>
          </cell>
          <cell r="AV70">
            <v>36682</v>
          </cell>
          <cell r="AW70">
            <v>126463</v>
          </cell>
          <cell r="AX70">
            <v>1510</v>
          </cell>
          <cell r="AY70">
            <v>27442</v>
          </cell>
          <cell r="AZ70">
            <v>-13</v>
          </cell>
          <cell r="BA70">
            <v>125549</v>
          </cell>
          <cell r="BB70">
            <v>30</v>
          </cell>
          <cell r="BC70">
            <v>515</v>
          </cell>
          <cell r="BD70">
            <v>30398</v>
          </cell>
          <cell r="BE70">
            <v>6284</v>
          </cell>
          <cell r="BF70">
            <v>11379</v>
          </cell>
          <cell r="BG70">
            <v>-5095</v>
          </cell>
          <cell r="BH70">
            <v>15350</v>
          </cell>
          <cell r="BI70">
            <v>11379</v>
          </cell>
          <cell r="BJ70">
            <v>0</v>
          </cell>
          <cell r="BK70">
            <v>10544</v>
          </cell>
          <cell r="BL70">
            <v>2360</v>
          </cell>
          <cell r="BM70">
            <v>858</v>
          </cell>
          <cell r="BN70">
            <v>5071</v>
          </cell>
          <cell r="BO70">
            <v>-24</v>
          </cell>
          <cell r="BP70">
            <v>2434</v>
          </cell>
          <cell r="BQ70">
            <v>1573</v>
          </cell>
          <cell r="BR70">
            <v>645</v>
          </cell>
          <cell r="BS70">
            <v>0</v>
          </cell>
          <cell r="BT70">
            <v>-2911</v>
          </cell>
          <cell r="BU70">
            <v>1765</v>
          </cell>
          <cell r="BV70">
            <v>1626</v>
          </cell>
          <cell r="BW70">
            <v>139</v>
          </cell>
          <cell r="BX70">
            <v>36706</v>
          </cell>
          <cell r="BY70">
            <v>199320</v>
          </cell>
          <cell r="BZ70">
            <v>217491</v>
          </cell>
          <cell r="CA70">
            <v>37443</v>
          </cell>
          <cell r="CB70">
            <v>3150</v>
          </cell>
          <cell r="CC70">
            <v>104483</v>
          </cell>
          <cell r="CD70">
            <v>35946</v>
          </cell>
          <cell r="CE70">
            <v>5111</v>
          </cell>
          <cell r="CF70">
            <v>10794</v>
          </cell>
          <cell r="CG70">
            <v>4229</v>
          </cell>
          <cell r="CH70">
            <v>617967</v>
          </cell>
          <cell r="CI70">
            <v>356153</v>
          </cell>
          <cell r="CJ70">
            <v>9730</v>
          </cell>
          <cell r="CK70">
            <v>222216</v>
          </cell>
          <cell r="CL70">
            <v>5875</v>
          </cell>
          <cell r="CM70">
            <v>23673</v>
          </cell>
          <cell r="CN70">
            <v>11567</v>
          </cell>
          <cell r="CO70">
            <v>49576</v>
          </cell>
          <cell r="CP70">
            <v>678790</v>
          </cell>
          <cell r="CQ70">
            <v>-60823</v>
          </cell>
          <cell r="CR70">
            <v>35946</v>
          </cell>
          <cell r="CS70">
            <v>-96769</v>
          </cell>
          <cell r="CT70">
            <v>42696</v>
          </cell>
          <cell r="CU70">
            <v>35946</v>
          </cell>
          <cell r="CV70">
            <v>-19</v>
          </cell>
          <cell r="CW70">
            <v>-2645</v>
          </cell>
          <cell r="CX70">
            <v>22111</v>
          </cell>
          <cell r="CY70">
            <v>1755</v>
          </cell>
          <cell r="CZ70">
            <v>-29732</v>
          </cell>
          <cell r="DA70">
            <v>-126501</v>
          </cell>
          <cell r="DB70">
            <v>2406</v>
          </cell>
          <cell r="DC70">
            <v>-17154</v>
          </cell>
          <cell r="DD70">
            <v>1716</v>
          </cell>
          <cell r="DE70">
            <v>-5126</v>
          </cell>
          <cell r="DF70">
            <v>-11983</v>
          </cell>
          <cell r="DG70">
            <v>96360</v>
          </cell>
          <cell r="DH70">
            <v>-359</v>
          </cell>
          <cell r="DI70">
            <v>96001</v>
          </cell>
          <cell r="DJ70">
            <v>744468</v>
          </cell>
          <cell r="DK70">
            <v>79</v>
          </cell>
          <cell r="DL70">
            <v>15584</v>
          </cell>
          <cell r="DM70">
            <v>596</v>
          </cell>
          <cell r="DN70">
            <v>-1922</v>
          </cell>
          <cell r="DO70">
            <v>860</v>
          </cell>
          <cell r="DP70">
            <v>15039</v>
          </cell>
          <cell r="DQ70">
            <v>3184</v>
          </cell>
          <cell r="DR70">
            <v>3184</v>
          </cell>
          <cell r="DS70">
            <v>11855</v>
          </cell>
          <cell r="DT70">
            <v>8624</v>
          </cell>
          <cell r="DU70">
            <v>3231</v>
          </cell>
          <cell r="DV70">
            <v>14724</v>
          </cell>
          <cell r="DW70">
            <v>8624</v>
          </cell>
          <cell r="DX70">
            <v>0</v>
          </cell>
          <cell r="DY70">
            <v>2645</v>
          </cell>
          <cell r="DZ70">
            <v>115</v>
          </cell>
          <cell r="EA70">
            <v>51</v>
          </cell>
          <cell r="EB70">
            <v>-3519</v>
          </cell>
          <cell r="EC70">
            <v>-288</v>
          </cell>
          <cell r="ED70">
            <v>-144</v>
          </cell>
          <cell r="EE70">
            <v>1090</v>
          </cell>
          <cell r="EF70">
            <v>1433</v>
          </cell>
          <cell r="EG70">
            <v>0</v>
          </cell>
          <cell r="EH70">
            <v>557</v>
          </cell>
          <cell r="EI70">
            <v>3224</v>
          </cell>
          <cell r="EJ70">
            <v>-359</v>
          </cell>
          <cell r="EK70">
            <v>3583</v>
          </cell>
          <cell r="EL70">
            <v>15327</v>
          </cell>
          <cell r="EM70">
            <v>676</v>
          </cell>
          <cell r="EN70">
            <v>11917</v>
          </cell>
          <cell r="EO70">
            <v>12593</v>
          </cell>
          <cell r="EP70">
            <v>-12759</v>
          </cell>
          <cell r="EQ70">
            <v>13444</v>
          </cell>
          <cell r="ER70">
            <v>12838</v>
          </cell>
          <cell r="ES70">
            <v>13523</v>
          </cell>
          <cell r="ET70">
            <v>-930</v>
          </cell>
          <cell r="EU70">
            <v>1</v>
          </cell>
          <cell r="EV70">
            <v>-931</v>
          </cell>
          <cell r="EW70">
            <v>-621</v>
          </cell>
          <cell r="EX70">
            <v>1164</v>
          </cell>
          <cell r="EY70">
            <v>-542</v>
          </cell>
          <cell r="EZ70">
            <v>-1473</v>
          </cell>
          <cell r="FA70">
            <v>11</v>
          </cell>
          <cell r="FB70">
            <v>9938</v>
          </cell>
          <cell r="FC70">
            <v>-152</v>
          </cell>
          <cell r="FD70">
            <v>0</v>
          </cell>
          <cell r="FE70">
            <v>-11270</v>
          </cell>
          <cell r="FF70">
            <v>0</v>
          </cell>
          <cell r="FG70">
            <v>14066</v>
          </cell>
          <cell r="FH70">
            <v>16</v>
          </cell>
          <cell r="FI70">
            <v>144</v>
          </cell>
          <cell r="FJ70">
            <v>0</v>
          </cell>
          <cell r="FK70">
            <v>-8627</v>
          </cell>
          <cell r="FL70">
            <v>3431</v>
          </cell>
          <cell r="FM70">
            <v>15</v>
          </cell>
          <cell r="FN70">
            <v>0</v>
          </cell>
          <cell r="FO70">
            <v>3416</v>
          </cell>
          <cell r="FP70">
            <v>40</v>
          </cell>
          <cell r="FQ70">
            <v>15</v>
          </cell>
          <cell r="FR70">
            <v>-25</v>
          </cell>
          <cell r="FS70">
            <v>3391</v>
          </cell>
          <cell r="FT70">
            <v>7</v>
          </cell>
          <cell r="FU70">
            <v>-12580</v>
          </cell>
          <cell r="FV70">
            <v>-12580</v>
          </cell>
          <cell r="FW70">
            <v>-8755</v>
          </cell>
          <cell r="FX70">
            <v>-12058</v>
          </cell>
          <cell r="FY70">
            <v>0</v>
          </cell>
          <cell r="FZ70">
            <v>-12058</v>
          </cell>
          <cell r="GA70">
            <v>0</v>
          </cell>
          <cell r="GB70">
            <v>0</v>
          </cell>
          <cell r="GC70">
            <v>0</v>
          </cell>
          <cell r="GD70">
            <v>-9196</v>
          </cell>
          <cell r="GE70">
            <v>-12018</v>
          </cell>
          <cell r="GF70">
            <v>199225</v>
          </cell>
          <cell r="GG70">
            <v>217491</v>
          </cell>
          <cell r="GH70">
            <v>37443</v>
          </cell>
          <cell r="GI70">
            <v>3150</v>
          </cell>
          <cell r="GJ70">
            <v>104483</v>
          </cell>
          <cell r="GK70">
            <v>52350</v>
          </cell>
          <cell r="GL70">
            <v>17624</v>
          </cell>
          <cell r="GM70">
            <v>117</v>
          </cell>
          <cell r="GN70">
            <v>5089</v>
          </cell>
          <cell r="GO70">
            <v>636972</v>
          </cell>
          <cell r="GP70">
            <v>356153</v>
          </cell>
          <cell r="GQ70">
            <v>9730</v>
          </cell>
          <cell r="GR70">
            <v>209457</v>
          </cell>
          <cell r="GS70">
            <v>5875</v>
          </cell>
          <cell r="GT70">
            <v>23673</v>
          </cell>
          <cell r="GU70">
            <v>11567</v>
          </cell>
          <cell r="GV70">
            <v>54146</v>
          </cell>
          <cell r="GW70">
            <v>12838</v>
          </cell>
          <cell r="GX70">
            <v>683439</v>
          </cell>
          <cell r="GY70">
            <v>-46467</v>
          </cell>
          <cell r="GZ70">
            <v>44586</v>
          </cell>
          <cell r="HA70">
            <v>-91053</v>
          </cell>
          <cell r="HB70">
            <v>56839</v>
          </cell>
          <cell r="HC70">
            <v>44586</v>
          </cell>
          <cell r="HD70">
            <v>-19</v>
          </cell>
          <cell r="HE70">
            <v>0</v>
          </cell>
          <cell r="HF70">
            <v>23390</v>
          </cell>
          <cell r="HG70">
            <v>1806</v>
          </cell>
          <cell r="HH70">
            <v>-33818</v>
          </cell>
          <cell r="HI70">
            <v>-124871</v>
          </cell>
          <cell r="HJ70">
            <v>2273</v>
          </cell>
          <cell r="HK70">
            <v>-6126</v>
          </cell>
          <cell r="HL70">
            <v>3004</v>
          </cell>
          <cell r="HM70">
            <v>-5126</v>
          </cell>
          <cell r="HN70">
            <v>-31892</v>
          </cell>
          <cell r="HO70">
            <v>87004</v>
          </cell>
          <cell r="HP70">
            <v>87004</v>
          </cell>
          <cell r="HQ70">
            <v>761843</v>
          </cell>
          <cell r="HR70">
            <v>707762</v>
          </cell>
          <cell r="HS70">
            <v>5.9</v>
          </cell>
          <cell r="HT70">
            <v>-275</v>
          </cell>
          <cell r="HU70">
            <v>13171</v>
          </cell>
          <cell r="HV70">
            <v>39377</v>
          </cell>
          <cell r="HW70">
            <v>-117</v>
          </cell>
          <cell r="HX70">
            <v>-2520</v>
          </cell>
          <cell r="HY70">
            <v>49636</v>
          </cell>
          <cell r="HZ70">
            <v>0</v>
          </cell>
          <cell r="IA70">
            <v>35586</v>
          </cell>
          <cell r="IB70">
            <v>35586</v>
          </cell>
          <cell r="IC70">
            <v>14050</v>
          </cell>
          <cell r="ID70">
            <v>2007</v>
          </cell>
          <cell r="IE70">
            <v>12043</v>
          </cell>
          <cell r="IF70">
            <v>2056</v>
          </cell>
          <cell r="IG70">
            <v>2007</v>
          </cell>
          <cell r="IH70">
            <v>0</v>
          </cell>
          <cell r="II70">
            <v>0</v>
          </cell>
          <cell r="IJ70">
            <v>0</v>
          </cell>
          <cell r="IK70">
            <v>-49</v>
          </cell>
          <cell r="IL70">
            <v>11994</v>
          </cell>
          <cell r="IM70">
            <v>-51063</v>
          </cell>
          <cell r="IN70">
            <v>-37255</v>
          </cell>
          <cell r="IO70">
            <v>402</v>
          </cell>
          <cell r="IP70">
            <v>0</v>
          </cell>
          <cell r="IQ70">
            <v>-6376</v>
          </cell>
          <cell r="IR70">
            <v>-106286</v>
          </cell>
          <cell r="IS70">
            <v>-106286</v>
          </cell>
          <cell r="IT70">
            <v>37642</v>
          </cell>
          <cell r="IU70">
            <v>198950</v>
          </cell>
          <cell r="IV70">
            <v>217491</v>
          </cell>
          <cell r="IW70">
            <v>37443</v>
          </cell>
          <cell r="IX70">
            <v>3150</v>
          </cell>
          <cell r="IY70">
            <v>104483</v>
          </cell>
          <cell r="IZ70">
            <v>65521</v>
          </cell>
          <cell r="JA70">
            <v>57001</v>
          </cell>
          <cell r="JB70">
            <v>0</v>
          </cell>
        </row>
        <row r="71">
          <cell r="A71" t="str">
            <v>2013/2014</v>
          </cell>
          <cell r="B71">
            <v>203964</v>
          </cell>
          <cell r="C71">
            <v>229578</v>
          </cell>
          <cell r="D71">
            <v>13301</v>
          </cell>
          <cell r="E71">
            <v>4417</v>
          </cell>
          <cell r="F71">
            <v>107306</v>
          </cell>
          <cell r="G71">
            <v>25410</v>
          </cell>
          <cell r="H71">
            <v>4462</v>
          </cell>
          <cell r="I71">
            <v>15640</v>
          </cell>
          <cell r="J71">
            <v>4573</v>
          </cell>
          <cell r="K71">
            <v>608651</v>
          </cell>
          <cell r="L71">
            <v>238080</v>
          </cell>
          <cell r="M71">
            <v>7741</v>
          </cell>
          <cell r="N71">
            <v>196140</v>
          </cell>
          <cell r="O71">
            <v>7639</v>
          </cell>
          <cell r="P71">
            <v>125742</v>
          </cell>
          <cell r="Q71">
            <v>22147</v>
          </cell>
          <cell r="R71">
            <v>11912</v>
          </cell>
          <cell r="S71">
            <v>48859</v>
          </cell>
          <cell r="T71">
            <v>658260</v>
          </cell>
          <cell r="U71">
            <v>-49609</v>
          </cell>
          <cell r="V71">
            <v>25410</v>
          </cell>
          <cell r="W71">
            <v>-75019</v>
          </cell>
          <cell r="X71">
            <v>31227</v>
          </cell>
          <cell r="Y71">
            <v>25410</v>
          </cell>
          <cell r="Z71">
            <v>28</v>
          </cell>
          <cell r="AA71">
            <v>-13036</v>
          </cell>
          <cell r="AB71">
            <v>13323</v>
          </cell>
          <cell r="AC71">
            <v>2422</v>
          </cell>
          <cell r="AD71">
            <v>-29782</v>
          </cell>
          <cell r="AE71">
            <v>-104801</v>
          </cell>
          <cell r="AF71">
            <v>490</v>
          </cell>
          <cell r="AG71">
            <v>-29358</v>
          </cell>
          <cell r="AH71">
            <v>12863</v>
          </cell>
          <cell r="AI71">
            <v>1760</v>
          </cell>
          <cell r="AJ71">
            <v>-10745</v>
          </cell>
          <cell r="AK71">
            <v>79811</v>
          </cell>
          <cell r="AL71">
            <v>-283</v>
          </cell>
          <cell r="AM71">
            <v>-1095</v>
          </cell>
          <cell r="AN71">
            <v>78433</v>
          </cell>
          <cell r="AO71">
            <v>713452</v>
          </cell>
          <cell r="AP71">
            <v>513</v>
          </cell>
          <cell r="AQ71">
            <v>26252</v>
          </cell>
          <cell r="AR71">
            <v>12020</v>
          </cell>
          <cell r="AS71">
            <v>631</v>
          </cell>
          <cell r="AT71">
            <v>-1375</v>
          </cell>
          <cell r="AU71">
            <v>390</v>
          </cell>
          <cell r="AV71">
            <v>38431</v>
          </cell>
          <cell r="AW71">
            <v>126138</v>
          </cell>
          <cell r="AX71">
            <v>1745</v>
          </cell>
          <cell r="AY71">
            <v>28023</v>
          </cell>
          <cell r="AZ71">
            <v>-34</v>
          </cell>
          <cell r="BA71">
            <v>125742</v>
          </cell>
          <cell r="BB71">
            <v>95</v>
          </cell>
          <cell r="BC71">
            <v>547</v>
          </cell>
          <cell r="BD71">
            <v>30772</v>
          </cell>
          <cell r="BE71">
            <v>7659</v>
          </cell>
          <cell r="BF71">
            <v>12020</v>
          </cell>
          <cell r="BG71">
            <v>-4361</v>
          </cell>
          <cell r="BH71">
            <v>15757</v>
          </cell>
          <cell r="BI71">
            <v>12020</v>
          </cell>
          <cell r="BJ71">
            <v>0</v>
          </cell>
          <cell r="BK71">
            <v>10165</v>
          </cell>
          <cell r="BL71">
            <v>1857</v>
          </cell>
          <cell r="BM71">
            <v>1078</v>
          </cell>
          <cell r="BN71">
            <v>5649</v>
          </cell>
          <cell r="BO71">
            <v>1288</v>
          </cell>
          <cell r="BP71">
            <v>2217</v>
          </cell>
          <cell r="BQ71">
            <v>-1384</v>
          </cell>
          <cell r="BR71">
            <v>-15835</v>
          </cell>
          <cell r="BS71">
            <v>0</v>
          </cell>
          <cell r="BT71">
            <v>13242</v>
          </cell>
          <cell r="BU71">
            <v>-3048</v>
          </cell>
          <cell r="BV71">
            <v>-283</v>
          </cell>
          <cell r="BW71">
            <v>-2765</v>
          </cell>
          <cell r="BX71">
            <v>37143</v>
          </cell>
          <cell r="BY71">
            <v>203964</v>
          </cell>
          <cell r="BZ71">
            <v>230091</v>
          </cell>
          <cell r="CA71">
            <v>39553</v>
          </cell>
          <cell r="CB71">
            <v>4417</v>
          </cell>
          <cell r="CC71">
            <v>107306</v>
          </cell>
          <cell r="CD71">
            <v>37430</v>
          </cell>
          <cell r="CE71">
            <v>5093</v>
          </cell>
          <cell r="CF71">
            <v>14265</v>
          </cell>
          <cell r="CG71">
            <v>4963</v>
          </cell>
          <cell r="CH71">
            <v>647082</v>
          </cell>
          <cell r="CI71">
            <v>364218</v>
          </cell>
          <cell r="CJ71">
            <v>9486</v>
          </cell>
          <cell r="CK71">
            <v>224163</v>
          </cell>
          <cell r="CL71">
            <v>7605</v>
          </cell>
          <cell r="CM71">
            <v>22242</v>
          </cell>
          <cell r="CN71">
            <v>11912</v>
          </cell>
          <cell r="CO71">
            <v>49406</v>
          </cell>
          <cell r="CP71">
            <v>689032</v>
          </cell>
          <cell r="CQ71">
            <v>-41950</v>
          </cell>
          <cell r="CR71">
            <v>37430</v>
          </cell>
          <cell r="CS71">
            <v>-79380</v>
          </cell>
          <cell r="CT71">
            <v>46984</v>
          </cell>
          <cell r="CU71">
            <v>37430</v>
          </cell>
          <cell r="CV71">
            <v>28</v>
          </cell>
          <cell r="CW71">
            <v>-2871</v>
          </cell>
          <cell r="CX71">
            <v>15180</v>
          </cell>
          <cell r="CY71">
            <v>3500</v>
          </cell>
          <cell r="CZ71">
            <v>-24133</v>
          </cell>
          <cell r="DA71">
            <v>-103513</v>
          </cell>
          <cell r="DB71">
            <v>2707</v>
          </cell>
          <cell r="DC71">
            <v>-30742</v>
          </cell>
          <cell r="DD71">
            <v>-2972</v>
          </cell>
          <cell r="DE71">
            <v>1760</v>
          </cell>
          <cell r="DF71">
            <v>2497</v>
          </cell>
          <cell r="DG71">
            <v>76763</v>
          </cell>
          <cell r="DH71">
            <v>-1095</v>
          </cell>
          <cell r="DI71">
            <v>75668</v>
          </cell>
          <cell r="DJ71">
            <v>750595</v>
          </cell>
          <cell r="DK71">
            <v>41</v>
          </cell>
          <cell r="DL71">
            <v>16216</v>
          </cell>
          <cell r="DM71">
            <v>657</v>
          </cell>
          <cell r="DN71">
            <v>-1807</v>
          </cell>
          <cell r="DO71">
            <v>0</v>
          </cell>
          <cell r="DP71">
            <v>15025</v>
          </cell>
          <cell r="DQ71">
            <v>3329</v>
          </cell>
          <cell r="DR71">
            <v>3329</v>
          </cell>
          <cell r="DS71">
            <v>11696</v>
          </cell>
          <cell r="DT71">
            <v>8415</v>
          </cell>
          <cell r="DU71">
            <v>3281</v>
          </cell>
          <cell r="DV71">
            <v>13365</v>
          </cell>
          <cell r="DW71">
            <v>8415</v>
          </cell>
          <cell r="DX71">
            <v>-7</v>
          </cell>
          <cell r="DY71">
            <v>2871</v>
          </cell>
          <cell r="DZ71">
            <v>139</v>
          </cell>
          <cell r="EA71">
            <v>52</v>
          </cell>
          <cell r="EB71">
            <v>-2159</v>
          </cell>
          <cell r="EC71">
            <v>1122</v>
          </cell>
          <cell r="ED71">
            <v>-163</v>
          </cell>
          <cell r="EE71">
            <v>1608</v>
          </cell>
          <cell r="EF71">
            <v>933</v>
          </cell>
          <cell r="EG71">
            <v>0</v>
          </cell>
          <cell r="EH71">
            <v>-665</v>
          </cell>
          <cell r="EI71">
            <v>591</v>
          </cell>
          <cell r="EJ71">
            <v>-1095</v>
          </cell>
          <cell r="EK71">
            <v>1686</v>
          </cell>
          <cell r="EL71">
            <v>13903</v>
          </cell>
          <cell r="EM71">
            <v>603</v>
          </cell>
          <cell r="EN71">
            <v>13106</v>
          </cell>
          <cell r="EO71">
            <v>13709</v>
          </cell>
          <cell r="EP71">
            <v>-12928</v>
          </cell>
          <cell r="EQ71">
            <v>14155</v>
          </cell>
          <cell r="ER71">
            <v>13136</v>
          </cell>
          <cell r="ES71">
            <v>14363</v>
          </cell>
          <cell r="ET71">
            <v>-654</v>
          </cell>
          <cell r="EU71">
            <v>1</v>
          </cell>
          <cell r="EV71">
            <v>-655</v>
          </cell>
          <cell r="EW71">
            <v>1065</v>
          </cell>
          <cell r="EX71">
            <v>1357</v>
          </cell>
          <cell r="EY71">
            <v>-2421</v>
          </cell>
          <cell r="EZ71">
            <v>-3076</v>
          </cell>
          <cell r="FA71">
            <v>11</v>
          </cell>
          <cell r="FB71">
            <v>9213</v>
          </cell>
          <cell r="FC71">
            <v>-248</v>
          </cell>
          <cell r="FD71">
            <v>0</v>
          </cell>
          <cell r="FE71">
            <v>-12052</v>
          </cell>
          <cell r="FF71">
            <v>0</v>
          </cell>
          <cell r="FG71">
            <v>16785</v>
          </cell>
          <cell r="FH71">
            <v>20</v>
          </cell>
          <cell r="FI71">
            <v>198</v>
          </cell>
          <cell r="FJ71">
            <v>0</v>
          </cell>
          <cell r="FK71">
            <v>-12084</v>
          </cell>
          <cell r="FL71">
            <v>481</v>
          </cell>
          <cell r="FM71">
            <v>17</v>
          </cell>
          <cell r="FN71">
            <v>0</v>
          </cell>
          <cell r="FO71">
            <v>464</v>
          </cell>
          <cell r="FP71">
            <v>28</v>
          </cell>
          <cell r="FQ71">
            <v>17</v>
          </cell>
          <cell r="FR71">
            <v>-11</v>
          </cell>
          <cell r="FS71">
            <v>453</v>
          </cell>
          <cell r="FT71">
            <v>-54</v>
          </cell>
          <cell r="FU71">
            <v>-12686</v>
          </cell>
          <cell r="FV71">
            <v>-12686</v>
          </cell>
          <cell r="FW71">
            <v>-12262</v>
          </cell>
          <cell r="FX71">
            <v>-12565</v>
          </cell>
          <cell r="FY71">
            <v>0</v>
          </cell>
          <cell r="FZ71">
            <v>-12565</v>
          </cell>
          <cell r="GA71">
            <v>0</v>
          </cell>
          <cell r="GB71">
            <v>0</v>
          </cell>
          <cell r="GC71">
            <v>0</v>
          </cell>
          <cell r="GD71">
            <v>-12179</v>
          </cell>
          <cell r="GE71">
            <v>-12537</v>
          </cell>
          <cell r="GF71">
            <v>203903</v>
          </cell>
          <cell r="GG71">
            <v>230091</v>
          </cell>
          <cell r="GH71">
            <v>39553</v>
          </cell>
          <cell r="GI71">
            <v>4417</v>
          </cell>
          <cell r="GJ71">
            <v>107306</v>
          </cell>
          <cell r="GK71">
            <v>54447</v>
          </cell>
          <cell r="GL71">
            <v>18856</v>
          </cell>
          <cell r="GM71">
            <v>196</v>
          </cell>
          <cell r="GN71">
            <v>4963</v>
          </cell>
          <cell r="GO71">
            <v>663732</v>
          </cell>
          <cell r="GP71">
            <v>364218</v>
          </cell>
          <cell r="GQ71">
            <v>9486</v>
          </cell>
          <cell r="GR71">
            <v>211235</v>
          </cell>
          <cell r="GS71">
            <v>7605</v>
          </cell>
          <cell r="GT71">
            <v>22242</v>
          </cell>
          <cell r="GU71">
            <v>11912</v>
          </cell>
          <cell r="GV71">
            <v>54325</v>
          </cell>
          <cell r="GW71">
            <v>13136</v>
          </cell>
          <cell r="GX71">
            <v>694159</v>
          </cell>
          <cell r="GY71">
            <v>-30427</v>
          </cell>
          <cell r="GZ71">
            <v>45863</v>
          </cell>
          <cell r="HA71">
            <v>-76290</v>
          </cell>
          <cell r="HB71">
            <v>61442</v>
          </cell>
          <cell r="HC71">
            <v>45863</v>
          </cell>
          <cell r="HD71">
            <v>21</v>
          </cell>
          <cell r="HE71">
            <v>0</v>
          </cell>
          <cell r="HF71">
            <v>16676</v>
          </cell>
          <cell r="HG71">
            <v>3552</v>
          </cell>
          <cell r="HH71">
            <v>-28724</v>
          </cell>
          <cell r="HI71">
            <v>-105014</v>
          </cell>
          <cell r="HJ71">
            <v>2555</v>
          </cell>
          <cell r="HK71">
            <v>-19921</v>
          </cell>
          <cell r="HL71">
            <v>-2341</v>
          </cell>
          <cell r="HM71">
            <v>1760</v>
          </cell>
          <cell r="HN71">
            <v>-22399</v>
          </cell>
          <cell r="HO71">
            <v>64668</v>
          </cell>
          <cell r="HP71">
            <v>64668</v>
          </cell>
          <cell r="HQ71">
            <v>768746</v>
          </cell>
          <cell r="HR71">
            <v>713452</v>
          </cell>
          <cell r="HS71">
            <v>5.5</v>
          </cell>
          <cell r="HT71">
            <v>-1606</v>
          </cell>
          <cell r="HU71">
            <v>13981</v>
          </cell>
          <cell r="HV71">
            <v>29255</v>
          </cell>
          <cell r="HW71">
            <v>-196</v>
          </cell>
          <cell r="HX71">
            <v>-2520</v>
          </cell>
          <cell r="HY71">
            <v>38914</v>
          </cell>
          <cell r="HZ71">
            <v>0</v>
          </cell>
          <cell r="IA71">
            <v>28295</v>
          </cell>
          <cell r="IB71">
            <v>28295</v>
          </cell>
          <cell r="IC71">
            <v>10619</v>
          </cell>
          <cell r="ID71">
            <v>1844</v>
          </cell>
          <cell r="IE71">
            <v>8775</v>
          </cell>
          <cell r="IF71">
            <v>1829</v>
          </cell>
          <cell r="IG71">
            <v>1844</v>
          </cell>
          <cell r="IH71">
            <v>0</v>
          </cell>
          <cell r="II71">
            <v>0</v>
          </cell>
          <cell r="IJ71">
            <v>0</v>
          </cell>
          <cell r="IK71">
            <v>15</v>
          </cell>
          <cell r="IL71">
            <v>8790</v>
          </cell>
          <cell r="IM71">
            <v>-13703</v>
          </cell>
          <cell r="IN71">
            <v>-36215</v>
          </cell>
          <cell r="IO71">
            <v>-313</v>
          </cell>
          <cell r="IP71">
            <v>0</v>
          </cell>
          <cell r="IQ71">
            <v>-7430</v>
          </cell>
          <cell r="IR71">
            <v>-66451</v>
          </cell>
          <cell r="IS71">
            <v>-66451</v>
          </cell>
          <cell r="IT71">
            <v>30124</v>
          </cell>
          <cell r="IU71">
            <v>202297</v>
          </cell>
          <cell r="IV71">
            <v>230091</v>
          </cell>
          <cell r="IW71">
            <v>39553</v>
          </cell>
          <cell r="IX71">
            <v>4417</v>
          </cell>
          <cell r="IY71">
            <v>107306</v>
          </cell>
          <cell r="IZ71">
            <v>68428</v>
          </cell>
          <cell r="JA71">
            <v>48111</v>
          </cell>
          <cell r="JB71">
            <v>0</v>
          </cell>
        </row>
        <row r="72">
          <cell r="A72" t="str">
            <v>2014/2015</v>
          </cell>
          <cell r="B72">
            <v>213988</v>
          </cell>
          <cell r="C72">
            <v>237943</v>
          </cell>
          <cell r="D72">
            <v>13757</v>
          </cell>
          <cell r="E72">
            <v>3879</v>
          </cell>
          <cell r="F72">
            <v>110260</v>
          </cell>
          <cell r="G72">
            <v>26270</v>
          </cell>
          <cell r="H72">
            <v>4428</v>
          </cell>
          <cell r="I72">
            <v>14292</v>
          </cell>
          <cell r="J72">
            <v>5912</v>
          </cell>
          <cell r="K72">
            <v>630729</v>
          </cell>
          <cell r="L72">
            <v>246821</v>
          </cell>
          <cell r="M72">
            <v>9030</v>
          </cell>
          <cell r="N72">
            <v>201316</v>
          </cell>
          <cell r="O72">
            <v>6879</v>
          </cell>
          <cell r="P72">
            <v>122548</v>
          </cell>
          <cell r="Q72">
            <v>20840</v>
          </cell>
          <cell r="R72">
            <v>11744</v>
          </cell>
          <cell r="S72">
            <v>45436</v>
          </cell>
          <cell r="T72">
            <v>664614</v>
          </cell>
          <cell r="U72">
            <v>-33885</v>
          </cell>
          <cell r="V72">
            <v>26270</v>
          </cell>
          <cell r="W72">
            <v>-60155</v>
          </cell>
          <cell r="X72">
            <v>32148</v>
          </cell>
          <cell r="Y72">
            <v>26270</v>
          </cell>
          <cell r="Z72">
            <v>42</v>
          </cell>
          <cell r="AA72">
            <v>-13428</v>
          </cell>
          <cell r="AB72">
            <v>16181</v>
          </cell>
          <cell r="AC72">
            <v>1889</v>
          </cell>
          <cell r="AD72">
            <v>-33640</v>
          </cell>
          <cell r="AE72">
            <v>-93795</v>
          </cell>
          <cell r="AF72">
            <v>-860</v>
          </cell>
          <cell r="AG72">
            <v>-2990</v>
          </cell>
          <cell r="AH72">
            <v>21729</v>
          </cell>
          <cell r="AI72">
            <v>-1397</v>
          </cell>
          <cell r="AJ72">
            <v>-26619</v>
          </cell>
          <cell r="AK72">
            <v>83658</v>
          </cell>
          <cell r="AL72">
            <v>729</v>
          </cell>
          <cell r="AM72">
            <v>153</v>
          </cell>
          <cell r="AN72">
            <v>84540</v>
          </cell>
          <cell r="AO72">
            <v>724524</v>
          </cell>
          <cell r="AP72">
            <v>603</v>
          </cell>
          <cell r="AQ72">
            <v>27040</v>
          </cell>
          <cell r="AR72">
            <v>12545</v>
          </cell>
          <cell r="AS72">
            <v>575</v>
          </cell>
          <cell r="AT72">
            <v>-1302</v>
          </cell>
          <cell r="AU72">
            <v>380</v>
          </cell>
          <cell r="AV72">
            <v>39841</v>
          </cell>
          <cell r="AW72">
            <v>125413</v>
          </cell>
          <cell r="AX72">
            <v>1776</v>
          </cell>
          <cell r="AY72">
            <v>28578</v>
          </cell>
          <cell r="AZ72">
            <v>-28</v>
          </cell>
          <cell r="BA72">
            <v>122548</v>
          </cell>
          <cell r="BB72">
            <v>96</v>
          </cell>
          <cell r="BC72">
            <v>710</v>
          </cell>
          <cell r="BD72">
            <v>33997</v>
          </cell>
          <cell r="BE72">
            <v>5844</v>
          </cell>
          <cell r="BF72">
            <v>12545</v>
          </cell>
          <cell r="BG72">
            <v>-6701</v>
          </cell>
          <cell r="BH72">
            <v>16064</v>
          </cell>
          <cell r="BI72">
            <v>12545</v>
          </cell>
          <cell r="BJ72">
            <v>0</v>
          </cell>
          <cell r="BK72">
            <v>10357</v>
          </cell>
          <cell r="BL72">
            <v>2038</v>
          </cell>
          <cell r="BM72">
            <v>1512</v>
          </cell>
          <cell r="BN72">
            <v>6312</v>
          </cell>
          <cell r="BO72">
            <v>-389</v>
          </cell>
          <cell r="BP72">
            <v>3069</v>
          </cell>
          <cell r="BQ72">
            <v>-600</v>
          </cell>
          <cell r="BR72">
            <v>-13698</v>
          </cell>
          <cell r="BS72">
            <v>0</v>
          </cell>
          <cell r="BT72">
            <v>11053</v>
          </cell>
          <cell r="BU72">
            <v>213</v>
          </cell>
          <cell r="BV72">
            <v>729</v>
          </cell>
          <cell r="BW72">
            <v>-516</v>
          </cell>
          <cell r="BX72">
            <v>40230</v>
          </cell>
          <cell r="BY72">
            <v>213988</v>
          </cell>
          <cell r="BZ72">
            <v>238546</v>
          </cell>
          <cell r="CA72">
            <v>40797</v>
          </cell>
          <cell r="CB72">
            <v>3879</v>
          </cell>
          <cell r="CC72">
            <v>110260</v>
          </cell>
          <cell r="CD72">
            <v>38815</v>
          </cell>
          <cell r="CE72">
            <v>5003</v>
          </cell>
          <cell r="CF72">
            <v>12990</v>
          </cell>
          <cell r="CG72">
            <v>6292</v>
          </cell>
          <cell r="CH72">
            <v>670570</v>
          </cell>
          <cell r="CI72">
            <v>372234</v>
          </cell>
          <cell r="CJ72">
            <v>10806</v>
          </cell>
          <cell r="CK72">
            <v>229894</v>
          </cell>
          <cell r="CL72">
            <v>6851</v>
          </cell>
          <cell r="CM72">
            <v>20936</v>
          </cell>
          <cell r="CN72">
            <v>11744</v>
          </cell>
          <cell r="CO72">
            <v>46146</v>
          </cell>
          <cell r="CP72">
            <v>698611</v>
          </cell>
          <cell r="CQ72">
            <v>-28041</v>
          </cell>
          <cell r="CR72">
            <v>38815</v>
          </cell>
          <cell r="CS72">
            <v>-66856</v>
          </cell>
          <cell r="CT72">
            <v>48212</v>
          </cell>
          <cell r="CU72">
            <v>38815</v>
          </cell>
          <cell r="CV72">
            <v>42</v>
          </cell>
          <cell r="CW72">
            <v>-3071</v>
          </cell>
          <cell r="CX72">
            <v>18219</v>
          </cell>
          <cell r="CY72">
            <v>3401</v>
          </cell>
          <cell r="CZ72">
            <v>-27328</v>
          </cell>
          <cell r="DA72">
            <v>-94184</v>
          </cell>
          <cell r="DB72">
            <v>2209</v>
          </cell>
          <cell r="DC72">
            <v>-3590</v>
          </cell>
          <cell r="DD72">
            <v>8031</v>
          </cell>
          <cell r="DE72">
            <v>-1397</v>
          </cell>
          <cell r="DF72">
            <v>-15566</v>
          </cell>
          <cell r="DG72">
            <v>83871</v>
          </cell>
          <cell r="DH72">
            <v>153</v>
          </cell>
          <cell r="DI72">
            <v>84024</v>
          </cell>
          <cell r="DJ72">
            <v>764754</v>
          </cell>
          <cell r="DK72">
            <v>39</v>
          </cell>
          <cell r="DL72">
            <v>16777</v>
          </cell>
          <cell r="DM72">
            <v>886</v>
          </cell>
          <cell r="DN72">
            <v>-1767</v>
          </cell>
          <cell r="DO72">
            <v>0</v>
          </cell>
          <cell r="DP72">
            <v>15857</v>
          </cell>
          <cell r="DQ72">
            <v>3739</v>
          </cell>
          <cell r="DR72">
            <v>3739</v>
          </cell>
          <cell r="DS72">
            <v>12118</v>
          </cell>
          <cell r="DT72">
            <v>8222</v>
          </cell>
          <cell r="DU72">
            <v>3896</v>
          </cell>
          <cell r="DV72">
            <v>17511</v>
          </cell>
          <cell r="DW72">
            <v>8222</v>
          </cell>
          <cell r="DX72">
            <v>-1</v>
          </cell>
          <cell r="DY72">
            <v>3071</v>
          </cell>
          <cell r="DZ72">
            <v>119</v>
          </cell>
          <cell r="EA72">
            <v>52</v>
          </cell>
          <cell r="EB72">
            <v>-6284</v>
          </cell>
          <cell r="EC72">
            <v>-2388</v>
          </cell>
          <cell r="ED72">
            <v>-123</v>
          </cell>
          <cell r="EE72">
            <v>1929</v>
          </cell>
          <cell r="EF72">
            <v>2348</v>
          </cell>
          <cell r="EG72">
            <v>0</v>
          </cell>
          <cell r="EH72">
            <v>52</v>
          </cell>
          <cell r="EI72">
            <v>6594</v>
          </cell>
          <cell r="EJ72">
            <v>153</v>
          </cell>
          <cell r="EK72">
            <v>6441</v>
          </cell>
          <cell r="EL72">
            <v>18245</v>
          </cell>
          <cell r="EM72">
            <v>604</v>
          </cell>
          <cell r="EN72">
            <v>14286</v>
          </cell>
          <cell r="EO72">
            <v>14890</v>
          </cell>
          <cell r="EP72">
            <v>-13359</v>
          </cell>
          <cell r="EQ72">
            <v>14927</v>
          </cell>
          <cell r="ER72">
            <v>13160</v>
          </cell>
          <cell r="ES72">
            <v>14728</v>
          </cell>
          <cell r="ET72">
            <v>162</v>
          </cell>
          <cell r="EU72">
            <v>1</v>
          </cell>
          <cell r="EV72">
            <v>161</v>
          </cell>
          <cell r="EW72">
            <v>1597</v>
          </cell>
          <cell r="EX72">
            <v>186</v>
          </cell>
          <cell r="EY72">
            <v>-1782</v>
          </cell>
          <cell r="EZ72">
            <v>-1621</v>
          </cell>
          <cell r="FA72">
            <v>-11</v>
          </cell>
          <cell r="FB72">
            <v>14262</v>
          </cell>
          <cell r="FC72">
            <v>-147</v>
          </cell>
          <cell r="FD72">
            <v>0</v>
          </cell>
          <cell r="FE72">
            <v>-15725</v>
          </cell>
          <cell r="FF72">
            <v>0</v>
          </cell>
          <cell r="FG72">
            <v>16511</v>
          </cell>
          <cell r="FH72">
            <v>15</v>
          </cell>
          <cell r="FI72">
            <v>180</v>
          </cell>
          <cell r="FJ72">
            <v>-84</v>
          </cell>
          <cell r="FK72">
            <v>-10620</v>
          </cell>
          <cell r="FL72">
            <v>1764</v>
          </cell>
          <cell r="FM72">
            <v>16</v>
          </cell>
          <cell r="FN72">
            <v>0</v>
          </cell>
          <cell r="FO72">
            <v>1748</v>
          </cell>
          <cell r="FP72">
            <v>37</v>
          </cell>
          <cell r="FQ72">
            <v>16</v>
          </cell>
          <cell r="FR72">
            <v>-21</v>
          </cell>
          <cell r="FS72">
            <v>1727</v>
          </cell>
          <cell r="FT72">
            <v>-61</v>
          </cell>
          <cell r="FU72">
            <v>-12280</v>
          </cell>
          <cell r="FV72">
            <v>-12280</v>
          </cell>
          <cell r="FW72">
            <v>-10869</v>
          </cell>
          <cell r="FX72">
            <v>-12398</v>
          </cell>
          <cell r="FY72">
            <v>14</v>
          </cell>
          <cell r="FZ72">
            <v>-12384</v>
          </cell>
          <cell r="GA72">
            <v>0</v>
          </cell>
          <cell r="GB72">
            <v>18</v>
          </cell>
          <cell r="GC72">
            <v>0</v>
          </cell>
          <cell r="GD72">
            <v>-10510</v>
          </cell>
          <cell r="GE72">
            <v>-12347</v>
          </cell>
          <cell r="GF72">
            <v>213934</v>
          </cell>
          <cell r="GG72">
            <v>238546</v>
          </cell>
          <cell r="GH72">
            <v>40797</v>
          </cell>
          <cell r="GI72">
            <v>3879</v>
          </cell>
          <cell r="GJ72">
            <v>110260</v>
          </cell>
          <cell r="GK72">
            <v>56376</v>
          </cell>
          <cell r="GL72">
            <v>20259</v>
          </cell>
          <cell r="GM72">
            <v>354</v>
          </cell>
          <cell r="GN72">
            <v>6292</v>
          </cell>
          <cell r="GO72">
            <v>690697</v>
          </cell>
          <cell r="GP72">
            <v>372248</v>
          </cell>
          <cell r="GQ72">
            <v>10806</v>
          </cell>
          <cell r="GR72">
            <v>216535</v>
          </cell>
          <cell r="GS72">
            <v>6851</v>
          </cell>
          <cell r="GT72">
            <v>20936</v>
          </cell>
          <cell r="GU72">
            <v>11744</v>
          </cell>
          <cell r="GV72">
            <v>52414</v>
          </cell>
          <cell r="GW72">
            <v>13160</v>
          </cell>
          <cell r="GX72">
            <v>704694</v>
          </cell>
          <cell r="GY72">
            <v>-13997</v>
          </cell>
          <cell r="GZ72">
            <v>47054</v>
          </cell>
          <cell r="HA72">
            <v>-61051</v>
          </cell>
          <cell r="HB72">
            <v>67357</v>
          </cell>
          <cell r="HC72">
            <v>47054</v>
          </cell>
          <cell r="HD72">
            <v>41</v>
          </cell>
          <cell r="HE72">
            <v>0</v>
          </cell>
          <cell r="HF72">
            <v>18524</v>
          </cell>
          <cell r="HG72">
            <v>3453</v>
          </cell>
          <cell r="HH72">
            <v>-35415</v>
          </cell>
          <cell r="HI72">
            <v>-96466</v>
          </cell>
          <cell r="HJ72">
            <v>2075</v>
          </cell>
          <cell r="HK72">
            <v>12619</v>
          </cell>
          <cell r="HL72">
            <v>10171</v>
          </cell>
          <cell r="HM72">
            <v>-1397</v>
          </cell>
          <cell r="HN72">
            <v>-41749</v>
          </cell>
          <cell r="HO72">
            <v>78185</v>
          </cell>
          <cell r="HP72">
            <v>78185</v>
          </cell>
          <cell r="HQ72">
            <v>787163</v>
          </cell>
          <cell r="HR72">
            <v>724524</v>
          </cell>
          <cell r="HS72">
            <v>4.7</v>
          </cell>
          <cell r="HT72">
            <v>-1369</v>
          </cell>
          <cell r="HU72">
            <v>19000</v>
          </cell>
          <cell r="HV72">
            <v>8653</v>
          </cell>
          <cell r="HW72">
            <v>-354</v>
          </cell>
          <cell r="HX72">
            <v>-2520</v>
          </cell>
          <cell r="HY72">
            <v>23410</v>
          </cell>
          <cell r="HZ72">
            <v>0</v>
          </cell>
          <cell r="IA72">
            <v>13856</v>
          </cell>
          <cell r="IB72">
            <v>13856</v>
          </cell>
          <cell r="IC72">
            <v>9554</v>
          </cell>
          <cell r="ID72">
            <v>1284</v>
          </cell>
          <cell r="IE72">
            <v>8270</v>
          </cell>
          <cell r="IF72">
            <v>1164</v>
          </cell>
          <cell r="IG72">
            <v>1284</v>
          </cell>
          <cell r="IH72">
            <v>0</v>
          </cell>
          <cell r="II72">
            <v>0</v>
          </cell>
          <cell r="IJ72">
            <v>0</v>
          </cell>
          <cell r="IK72">
            <v>120</v>
          </cell>
          <cell r="IL72">
            <v>8390</v>
          </cell>
          <cell r="IM72">
            <v>-3914</v>
          </cell>
          <cell r="IN72">
            <v>-12766</v>
          </cell>
          <cell r="IO72">
            <v>34</v>
          </cell>
          <cell r="IP72">
            <v>0</v>
          </cell>
          <cell r="IQ72">
            <v>15012</v>
          </cell>
          <cell r="IR72">
            <v>-10024</v>
          </cell>
          <cell r="IS72">
            <v>-10024</v>
          </cell>
          <cell r="IT72">
            <v>15020</v>
          </cell>
          <cell r="IU72">
            <v>212565</v>
          </cell>
          <cell r="IV72">
            <v>238546</v>
          </cell>
          <cell r="IW72">
            <v>40797</v>
          </cell>
          <cell r="IX72">
            <v>3879</v>
          </cell>
          <cell r="IY72">
            <v>110260</v>
          </cell>
          <cell r="IZ72">
            <v>75376</v>
          </cell>
          <cell r="JA72">
            <v>28912</v>
          </cell>
          <cell r="JB72">
            <v>0</v>
          </cell>
        </row>
        <row r="73">
          <cell r="A73" t="str">
            <v>2015/2016</v>
          </cell>
          <cell r="B73">
            <v>220906</v>
          </cell>
          <cell r="C73">
            <v>247582</v>
          </cell>
          <cell r="D73">
            <v>13710</v>
          </cell>
          <cell r="E73">
            <v>4743</v>
          </cell>
          <cell r="F73">
            <v>114205</v>
          </cell>
          <cell r="G73">
            <v>27043</v>
          </cell>
          <cell r="H73">
            <v>4347</v>
          </cell>
          <cell r="I73">
            <v>12178</v>
          </cell>
          <cell r="J73">
            <v>5380</v>
          </cell>
          <cell r="K73">
            <v>650094</v>
          </cell>
          <cell r="L73">
            <v>252258</v>
          </cell>
          <cell r="M73">
            <v>11889</v>
          </cell>
          <cell r="N73">
            <v>203682</v>
          </cell>
          <cell r="O73">
            <v>7098</v>
          </cell>
          <cell r="P73">
            <v>118739</v>
          </cell>
          <cell r="Q73">
            <v>18618</v>
          </cell>
          <cell r="R73">
            <v>11254</v>
          </cell>
          <cell r="S73">
            <v>45211</v>
          </cell>
          <cell r="T73">
            <v>668749</v>
          </cell>
          <cell r="U73">
            <v>-18655</v>
          </cell>
          <cell r="V73">
            <v>27043</v>
          </cell>
          <cell r="W73">
            <v>-45698</v>
          </cell>
          <cell r="X73">
            <v>30750</v>
          </cell>
          <cell r="Y73">
            <v>27043</v>
          </cell>
          <cell r="Z73">
            <v>-246</v>
          </cell>
          <cell r="AA73">
            <v>-12886</v>
          </cell>
          <cell r="AB73">
            <v>18954</v>
          </cell>
          <cell r="AC73">
            <v>1564</v>
          </cell>
          <cell r="AD73">
            <v>-33737</v>
          </cell>
          <cell r="AE73">
            <v>-79435</v>
          </cell>
          <cell r="AF73">
            <v>-10171</v>
          </cell>
          <cell r="AG73">
            <v>-13960</v>
          </cell>
          <cell r="AH73">
            <v>25144</v>
          </cell>
          <cell r="AI73">
            <v>-1028</v>
          </cell>
          <cell r="AJ73">
            <v>-19697</v>
          </cell>
          <cell r="AK73">
            <v>59723</v>
          </cell>
          <cell r="AL73">
            <v>888</v>
          </cell>
          <cell r="AM73">
            <v>137</v>
          </cell>
          <cell r="AN73">
            <v>60748</v>
          </cell>
          <cell r="AO73">
            <v>729529</v>
          </cell>
          <cell r="AP73">
            <v>631</v>
          </cell>
          <cell r="AQ73">
            <v>27865</v>
          </cell>
          <cell r="AR73">
            <v>12914</v>
          </cell>
          <cell r="AS73">
            <v>624</v>
          </cell>
          <cell r="AT73">
            <v>-1425</v>
          </cell>
          <cell r="AU73">
            <v>423</v>
          </cell>
          <cell r="AV73">
            <v>41032</v>
          </cell>
          <cell r="AW73">
            <v>125547</v>
          </cell>
          <cell r="AX73">
            <v>1801</v>
          </cell>
          <cell r="AY73">
            <v>29079</v>
          </cell>
          <cell r="AZ73">
            <v>-5</v>
          </cell>
          <cell r="BA73">
            <v>118739</v>
          </cell>
          <cell r="BB73">
            <v>104</v>
          </cell>
          <cell r="BC73">
            <v>776</v>
          </cell>
          <cell r="BD73">
            <v>38563</v>
          </cell>
          <cell r="BE73">
            <v>2469</v>
          </cell>
          <cell r="BF73">
            <v>12914</v>
          </cell>
          <cell r="BG73">
            <v>-10445</v>
          </cell>
          <cell r="BH73">
            <v>16196</v>
          </cell>
          <cell r="BI73">
            <v>12914</v>
          </cell>
          <cell r="BJ73">
            <v>0</v>
          </cell>
          <cell r="BK73">
            <v>10932</v>
          </cell>
          <cell r="BL73">
            <v>2243</v>
          </cell>
          <cell r="BM73">
            <v>1398</v>
          </cell>
          <cell r="BN73">
            <v>6805</v>
          </cell>
          <cell r="BO73">
            <v>-3640</v>
          </cell>
          <cell r="BP73">
            <v>3720</v>
          </cell>
          <cell r="BQ73">
            <v>-1816</v>
          </cell>
          <cell r="BR73">
            <v>-15213</v>
          </cell>
          <cell r="BS73">
            <v>0</v>
          </cell>
          <cell r="BT73">
            <v>12058</v>
          </cell>
          <cell r="BU73">
            <v>2389</v>
          </cell>
          <cell r="BV73">
            <v>888</v>
          </cell>
          <cell r="BW73">
            <v>1501</v>
          </cell>
          <cell r="BX73">
            <v>44672</v>
          </cell>
          <cell r="BY73">
            <v>220906</v>
          </cell>
          <cell r="BZ73">
            <v>248213</v>
          </cell>
          <cell r="CA73">
            <v>41575</v>
          </cell>
          <cell r="CB73">
            <v>4743</v>
          </cell>
          <cell r="CC73">
            <v>114205</v>
          </cell>
          <cell r="CD73">
            <v>39957</v>
          </cell>
          <cell r="CE73">
            <v>4971</v>
          </cell>
          <cell r="CF73">
            <v>10753</v>
          </cell>
          <cell r="CG73">
            <v>5803</v>
          </cell>
          <cell r="CH73">
            <v>691126</v>
          </cell>
          <cell r="CI73">
            <v>377805</v>
          </cell>
          <cell r="CJ73">
            <v>13690</v>
          </cell>
          <cell r="CK73">
            <v>232761</v>
          </cell>
          <cell r="CL73">
            <v>7093</v>
          </cell>
          <cell r="CM73">
            <v>18722</v>
          </cell>
          <cell r="CN73">
            <v>11254</v>
          </cell>
          <cell r="CO73">
            <v>45987</v>
          </cell>
          <cell r="CP73">
            <v>707312</v>
          </cell>
          <cell r="CQ73">
            <v>-16186</v>
          </cell>
          <cell r="CR73">
            <v>39957</v>
          </cell>
          <cell r="CS73">
            <v>-56143</v>
          </cell>
          <cell r="CT73">
            <v>46946</v>
          </cell>
          <cell r="CU73">
            <v>39957</v>
          </cell>
          <cell r="CV73">
            <v>-246</v>
          </cell>
          <cell r="CW73">
            <v>-1954</v>
          </cell>
          <cell r="CX73">
            <v>21197</v>
          </cell>
          <cell r="CY73">
            <v>2962</v>
          </cell>
          <cell r="CZ73">
            <v>-26932</v>
          </cell>
          <cell r="DA73">
            <v>-83075</v>
          </cell>
          <cell r="DB73">
            <v>-6451</v>
          </cell>
          <cell r="DC73">
            <v>-15776</v>
          </cell>
          <cell r="DD73">
            <v>9931</v>
          </cell>
          <cell r="DE73">
            <v>-1028</v>
          </cell>
          <cell r="DF73">
            <v>-7639</v>
          </cell>
          <cell r="DG73">
            <v>62112</v>
          </cell>
          <cell r="DH73">
            <v>137</v>
          </cell>
          <cell r="DI73">
            <v>62249</v>
          </cell>
          <cell r="DJ73">
            <v>774201</v>
          </cell>
          <cell r="DK73">
            <v>59</v>
          </cell>
          <cell r="DL73">
            <v>17420</v>
          </cell>
          <cell r="DM73">
            <v>888</v>
          </cell>
          <cell r="DN73">
            <v>-1767</v>
          </cell>
          <cell r="DO73">
            <v>0</v>
          </cell>
          <cell r="DP73">
            <v>16482</v>
          </cell>
          <cell r="DQ73">
            <v>3821</v>
          </cell>
          <cell r="DR73">
            <v>3821</v>
          </cell>
          <cell r="DS73">
            <v>12661</v>
          </cell>
          <cell r="DT73">
            <v>8077</v>
          </cell>
          <cell r="DU73">
            <v>4584</v>
          </cell>
          <cell r="DV73">
            <v>14874</v>
          </cell>
          <cell r="DW73">
            <v>8077</v>
          </cell>
          <cell r="DX73">
            <v>17</v>
          </cell>
          <cell r="DY73">
            <v>1954</v>
          </cell>
          <cell r="DZ73">
            <v>115</v>
          </cell>
          <cell r="EA73">
            <v>52</v>
          </cell>
          <cell r="EB73">
            <v>-4923</v>
          </cell>
          <cell r="EC73">
            <v>-339</v>
          </cell>
          <cell r="ED73">
            <v>-169</v>
          </cell>
          <cell r="EE73">
            <v>1682</v>
          </cell>
          <cell r="EF73">
            <v>117</v>
          </cell>
          <cell r="EG73">
            <v>0</v>
          </cell>
          <cell r="EH73">
            <v>-1286</v>
          </cell>
          <cell r="EI73">
            <v>683</v>
          </cell>
          <cell r="EJ73">
            <v>137</v>
          </cell>
          <cell r="EK73">
            <v>546</v>
          </cell>
          <cell r="EL73">
            <v>16821</v>
          </cell>
          <cell r="EM73">
            <v>582</v>
          </cell>
          <cell r="EN73">
            <v>14404</v>
          </cell>
          <cell r="EO73">
            <v>14986</v>
          </cell>
          <cell r="EP73">
            <v>-13514</v>
          </cell>
          <cell r="EQ73">
            <v>15663</v>
          </cell>
          <cell r="ER73">
            <v>13490</v>
          </cell>
          <cell r="ES73">
            <v>15639</v>
          </cell>
          <cell r="ET73">
            <v>-653</v>
          </cell>
          <cell r="EU73">
            <v>-6</v>
          </cell>
          <cell r="EV73">
            <v>-647</v>
          </cell>
          <cell r="EW73">
            <v>-925</v>
          </cell>
          <cell r="EX73">
            <v>749</v>
          </cell>
          <cell r="EY73">
            <v>170</v>
          </cell>
          <cell r="EZ73">
            <v>-477</v>
          </cell>
          <cell r="FA73">
            <v>-33</v>
          </cell>
          <cell r="FB73">
            <v>7368</v>
          </cell>
          <cell r="FC73">
            <v>-11</v>
          </cell>
          <cell r="FD73">
            <v>0</v>
          </cell>
          <cell r="FE73">
            <v>-7801</v>
          </cell>
          <cell r="FF73">
            <v>0</v>
          </cell>
          <cell r="FG73">
            <v>15463</v>
          </cell>
          <cell r="FH73">
            <v>24</v>
          </cell>
          <cell r="FI73">
            <v>21</v>
          </cell>
          <cell r="FJ73">
            <v>-538</v>
          </cell>
          <cell r="FK73">
            <v>-8318</v>
          </cell>
          <cell r="FL73">
            <v>3298</v>
          </cell>
          <cell r="FM73">
            <v>21</v>
          </cell>
          <cell r="FN73">
            <v>0</v>
          </cell>
          <cell r="FO73">
            <v>3277</v>
          </cell>
          <cell r="FP73">
            <v>18</v>
          </cell>
          <cell r="FQ73">
            <v>21</v>
          </cell>
          <cell r="FR73">
            <v>3</v>
          </cell>
          <cell r="FS73">
            <v>3280</v>
          </cell>
          <cell r="FT73">
            <v>-191</v>
          </cell>
          <cell r="FU73">
            <v>-12419</v>
          </cell>
          <cell r="FV73">
            <v>-12419</v>
          </cell>
          <cell r="FW73">
            <v>-8853</v>
          </cell>
          <cell r="FX73">
            <v>-11704</v>
          </cell>
          <cell r="FY73">
            <v>88</v>
          </cell>
          <cell r="FZ73">
            <v>-11616</v>
          </cell>
          <cell r="GA73">
            <v>0</v>
          </cell>
          <cell r="GB73">
            <v>397</v>
          </cell>
          <cell r="GC73">
            <v>0</v>
          </cell>
          <cell r="GD73">
            <v>-9345</v>
          </cell>
          <cell r="GE73">
            <v>-11598</v>
          </cell>
          <cell r="GF73">
            <v>220823</v>
          </cell>
          <cell r="GG73">
            <v>248213</v>
          </cell>
          <cell r="GH73">
            <v>41575</v>
          </cell>
          <cell r="GI73">
            <v>4743</v>
          </cell>
          <cell r="GJ73">
            <v>114205</v>
          </cell>
          <cell r="GK73">
            <v>57980</v>
          </cell>
          <cell r="GL73">
            <v>20801</v>
          </cell>
          <cell r="GM73">
            <v>133</v>
          </cell>
          <cell r="GN73">
            <v>5803</v>
          </cell>
          <cell r="GO73">
            <v>714276</v>
          </cell>
          <cell r="GP73">
            <v>377893</v>
          </cell>
          <cell r="GQ73">
            <v>13690</v>
          </cell>
          <cell r="GR73">
            <v>219247</v>
          </cell>
          <cell r="GS73">
            <v>7093</v>
          </cell>
          <cell r="GT73">
            <v>18722</v>
          </cell>
          <cell r="GU73">
            <v>11254</v>
          </cell>
          <cell r="GV73">
            <v>53767</v>
          </cell>
          <cell r="GW73">
            <v>13490</v>
          </cell>
          <cell r="GX73">
            <v>715156</v>
          </cell>
          <cell r="GY73">
            <v>-880</v>
          </cell>
          <cell r="GZ73">
            <v>48049</v>
          </cell>
          <cell r="HA73">
            <v>-48929</v>
          </cell>
          <cell r="HB73">
            <v>60913</v>
          </cell>
          <cell r="HC73">
            <v>48049</v>
          </cell>
          <cell r="HD73">
            <v>-229</v>
          </cell>
          <cell r="HE73">
            <v>0</v>
          </cell>
          <cell r="HF73">
            <v>22061</v>
          </cell>
          <cell r="HG73">
            <v>3014</v>
          </cell>
          <cell r="HH73">
            <v>-31682</v>
          </cell>
          <cell r="HI73">
            <v>-80611</v>
          </cell>
          <cell r="HJ73">
            <v>-6653</v>
          </cell>
          <cell r="HK73">
            <v>-6329</v>
          </cell>
          <cell r="HL73">
            <v>9846</v>
          </cell>
          <cell r="HM73">
            <v>-1028</v>
          </cell>
          <cell r="HN73">
            <v>-26071</v>
          </cell>
          <cell r="HO73">
            <v>50376</v>
          </cell>
          <cell r="HP73">
            <v>50376</v>
          </cell>
          <cell r="HQ73">
            <v>794887</v>
          </cell>
          <cell r="HR73">
            <v>729529</v>
          </cell>
          <cell r="HS73">
            <v>4.7</v>
          </cell>
          <cell r="HT73">
            <v>-991</v>
          </cell>
          <cell r="HU73">
            <v>18587</v>
          </cell>
          <cell r="HV73">
            <v>5583</v>
          </cell>
          <cell r="HW73">
            <v>-133</v>
          </cell>
          <cell r="HX73">
            <v>-2520</v>
          </cell>
          <cell r="HY73">
            <v>20526</v>
          </cell>
          <cell r="HZ73">
            <v>0</v>
          </cell>
          <cell r="IA73">
            <v>12085</v>
          </cell>
          <cell r="IB73">
            <v>12085</v>
          </cell>
          <cell r="IC73">
            <v>8441</v>
          </cell>
          <cell r="ID73">
            <v>1269</v>
          </cell>
          <cell r="IE73">
            <v>7172</v>
          </cell>
          <cell r="IF73">
            <v>1516</v>
          </cell>
          <cell r="IG73">
            <v>1269</v>
          </cell>
          <cell r="IH73">
            <v>0</v>
          </cell>
          <cell r="II73">
            <v>0</v>
          </cell>
          <cell r="IJ73">
            <v>0</v>
          </cell>
          <cell r="IK73">
            <v>-247</v>
          </cell>
          <cell r="IL73">
            <v>6925</v>
          </cell>
          <cell r="IM73">
            <v>8335</v>
          </cell>
          <cell r="IN73">
            <v>-20830</v>
          </cell>
          <cell r="IO73">
            <v>-25</v>
          </cell>
          <cell r="IP73">
            <v>0</v>
          </cell>
          <cell r="IQ73">
            <v>19090</v>
          </cell>
          <cell r="IR73">
            <v>-355</v>
          </cell>
          <cell r="IS73">
            <v>-355</v>
          </cell>
          <cell r="IT73">
            <v>13601</v>
          </cell>
          <cell r="IU73">
            <v>219832</v>
          </cell>
          <cell r="IV73">
            <v>248213</v>
          </cell>
          <cell r="IW73">
            <v>41575</v>
          </cell>
          <cell r="IX73">
            <v>4743</v>
          </cell>
          <cell r="IY73">
            <v>114205</v>
          </cell>
          <cell r="IZ73">
            <v>76567</v>
          </cell>
          <cell r="JA73">
            <v>26384</v>
          </cell>
          <cell r="JB73">
            <v>0</v>
          </cell>
        </row>
        <row r="74">
          <cell r="A74" t="str">
            <v>2016/2017</v>
          </cell>
          <cell r="B74">
            <v>239271</v>
          </cell>
          <cell r="C74">
            <v>257936</v>
          </cell>
          <cell r="D74">
            <v>13848</v>
          </cell>
          <cell r="E74">
            <v>4896</v>
          </cell>
          <cell r="F74">
            <v>125978</v>
          </cell>
          <cell r="G74">
            <v>28008</v>
          </cell>
          <cell r="H74">
            <v>4032</v>
          </cell>
          <cell r="I74">
            <v>13882</v>
          </cell>
          <cell r="J74">
            <v>5597</v>
          </cell>
          <cell r="K74">
            <v>693448</v>
          </cell>
          <cell r="L74">
            <v>260073</v>
          </cell>
          <cell r="M74">
            <v>13907</v>
          </cell>
          <cell r="N74">
            <v>204720</v>
          </cell>
          <cell r="O74">
            <v>7476</v>
          </cell>
          <cell r="P74">
            <v>115057</v>
          </cell>
          <cell r="Q74">
            <v>18604</v>
          </cell>
          <cell r="R74">
            <v>9551</v>
          </cell>
          <cell r="S74">
            <v>48753</v>
          </cell>
          <cell r="T74">
            <v>678141</v>
          </cell>
          <cell r="U74">
            <v>15307</v>
          </cell>
          <cell r="V74">
            <v>28008</v>
          </cell>
          <cell r="W74">
            <v>-12701</v>
          </cell>
          <cell r="X74">
            <v>32363</v>
          </cell>
          <cell r="Y74">
            <v>28008</v>
          </cell>
          <cell r="Z74">
            <v>-228</v>
          </cell>
          <cell r="AA74">
            <v>-12496</v>
          </cell>
          <cell r="AB74">
            <v>19219</v>
          </cell>
          <cell r="AC74">
            <v>924</v>
          </cell>
          <cell r="AD74">
            <v>-34918</v>
          </cell>
          <cell r="AE74">
            <v>-47619</v>
          </cell>
          <cell r="AF74">
            <v>4111</v>
          </cell>
          <cell r="AG74">
            <v>-4408</v>
          </cell>
          <cell r="AH74">
            <v>26345</v>
          </cell>
          <cell r="AI74">
            <v>4147</v>
          </cell>
          <cell r="AJ74">
            <v>-12461</v>
          </cell>
          <cell r="AK74">
            <v>65353</v>
          </cell>
          <cell r="AL74">
            <v>1768</v>
          </cell>
          <cell r="AM74">
            <v>-160</v>
          </cell>
          <cell r="AN74">
            <v>66961</v>
          </cell>
          <cell r="AO74">
            <v>741067</v>
          </cell>
          <cell r="AP74">
            <v>811</v>
          </cell>
          <cell r="AQ74">
            <v>29278</v>
          </cell>
          <cell r="AR74">
            <v>13427</v>
          </cell>
          <cell r="AS74">
            <v>536</v>
          </cell>
          <cell r="AT74">
            <v>-1419</v>
          </cell>
          <cell r="AU74">
            <v>413</v>
          </cell>
          <cell r="AV74">
            <v>43046</v>
          </cell>
          <cell r="AW74">
            <v>125509</v>
          </cell>
          <cell r="AX74">
            <v>1905</v>
          </cell>
          <cell r="AY74">
            <v>28939</v>
          </cell>
          <cell r="AZ74">
            <v>0</v>
          </cell>
          <cell r="BA74">
            <v>115057</v>
          </cell>
          <cell r="BB74">
            <v>103</v>
          </cell>
          <cell r="BC74">
            <v>844</v>
          </cell>
          <cell r="BD74">
            <v>42243</v>
          </cell>
          <cell r="BE74">
            <v>803</v>
          </cell>
          <cell r="BF74">
            <v>13427</v>
          </cell>
          <cell r="BG74">
            <v>-12624</v>
          </cell>
          <cell r="BH74">
            <v>18160</v>
          </cell>
          <cell r="BI74">
            <v>13427</v>
          </cell>
          <cell r="BJ74">
            <v>0</v>
          </cell>
          <cell r="BK74">
            <v>10011</v>
          </cell>
          <cell r="BL74">
            <v>2091</v>
          </cell>
          <cell r="BM74">
            <v>1505</v>
          </cell>
          <cell r="BN74">
            <v>4692</v>
          </cell>
          <cell r="BO74">
            <v>-7932</v>
          </cell>
          <cell r="BP74">
            <v>2997</v>
          </cell>
          <cell r="BQ74">
            <v>-2327</v>
          </cell>
          <cell r="BR74">
            <v>-17160</v>
          </cell>
          <cell r="BS74">
            <v>0</v>
          </cell>
          <cell r="BT74">
            <v>12915</v>
          </cell>
          <cell r="BU74">
            <v>4357</v>
          </cell>
          <cell r="BV74">
            <v>1768</v>
          </cell>
          <cell r="BW74">
            <v>2589</v>
          </cell>
          <cell r="BX74">
            <v>50978</v>
          </cell>
          <cell r="BY74">
            <v>239271</v>
          </cell>
          <cell r="BZ74">
            <v>258747</v>
          </cell>
          <cell r="CA74">
            <v>43126</v>
          </cell>
          <cell r="CB74">
            <v>4896</v>
          </cell>
          <cell r="CC74">
            <v>125978</v>
          </cell>
          <cell r="CD74">
            <v>41435</v>
          </cell>
          <cell r="CE74">
            <v>4568</v>
          </cell>
          <cell r="CF74">
            <v>12463</v>
          </cell>
          <cell r="CG74">
            <v>6010</v>
          </cell>
          <cell r="CH74">
            <v>736494</v>
          </cell>
          <cell r="CI74">
            <v>385582</v>
          </cell>
          <cell r="CJ74">
            <v>15812</v>
          </cell>
          <cell r="CK74">
            <v>233659</v>
          </cell>
          <cell r="CL74">
            <v>7476</v>
          </cell>
          <cell r="CM74">
            <v>18707</v>
          </cell>
          <cell r="CN74">
            <v>9551</v>
          </cell>
          <cell r="CO74">
            <v>49597</v>
          </cell>
          <cell r="CP74">
            <v>720384</v>
          </cell>
          <cell r="CQ74">
            <v>16110</v>
          </cell>
          <cell r="CR74">
            <v>41435</v>
          </cell>
          <cell r="CS74">
            <v>-25325</v>
          </cell>
          <cell r="CT74">
            <v>50523</v>
          </cell>
          <cell r="CU74">
            <v>41435</v>
          </cell>
          <cell r="CV74">
            <v>-228</v>
          </cell>
          <cell r="CW74">
            <v>-2485</v>
          </cell>
          <cell r="CX74">
            <v>21310</v>
          </cell>
          <cell r="CY74">
            <v>2429</v>
          </cell>
          <cell r="CZ74">
            <v>-30226</v>
          </cell>
          <cell r="DA74">
            <v>-55551</v>
          </cell>
          <cell r="DB74">
            <v>7108</v>
          </cell>
          <cell r="DC74">
            <v>-6735</v>
          </cell>
          <cell r="DD74">
            <v>9185</v>
          </cell>
          <cell r="DE74">
            <v>4147</v>
          </cell>
          <cell r="DF74">
            <v>454</v>
          </cell>
          <cell r="DG74">
            <v>69710</v>
          </cell>
          <cell r="DH74">
            <v>-160</v>
          </cell>
          <cell r="DI74">
            <v>69550</v>
          </cell>
          <cell r="DJ74">
            <v>792045</v>
          </cell>
          <cell r="DK74">
            <v>71</v>
          </cell>
          <cell r="DL74">
            <v>17634</v>
          </cell>
          <cell r="DM74">
            <v>859</v>
          </cell>
          <cell r="DN74">
            <v>-1755</v>
          </cell>
          <cell r="DO74">
            <v>0</v>
          </cell>
          <cell r="DP74">
            <v>16667</v>
          </cell>
          <cell r="DQ74">
            <v>3842</v>
          </cell>
          <cell r="DR74">
            <v>3842</v>
          </cell>
          <cell r="DS74">
            <v>12825</v>
          </cell>
          <cell r="DT74">
            <v>8073</v>
          </cell>
          <cell r="DU74">
            <v>4752</v>
          </cell>
          <cell r="DV74">
            <v>16982</v>
          </cell>
          <cell r="DW74">
            <v>8073</v>
          </cell>
          <cell r="DX74">
            <v>2</v>
          </cell>
          <cell r="DY74">
            <v>2485</v>
          </cell>
          <cell r="DZ74">
            <v>114</v>
          </cell>
          <cell r="EA74">
            <v>52</v>
          </cell>
          <cell r="EB74">
            <v>-6488</v>
          </cell>
          <cell r="EC74">
            <v>-1736</v>
          </cell>
          <cell r="ED74">
            <v>-158</v>
          </cell>
          <cell r="EE74">
            <v>2363</v>
          </cell>
          <cell r="EF74">
            <v>560</v>
          </cell>
          <cell r="EG74">
            <v>0</v>
          </cell>
          <cell r="EH74">
            <v>-710</v>
          </cell>
          <cell r="EI74">
            <v>3791</v>
          </cell>
          <cell r="EJ74">
            <v>-160</v>
          </cell>
          <cell r="EK74">
            <v>3951</v>
          </cell>
          <cell r="EL74">
            <v>18403</v>
          </cell>
          <cell r="EM74">
            <v>610</v>
          </cell>
          <cell r="EN74">
            <v>13887</v>
          </cell>
          <cell r="EO74">
            <v>14497</v>
          </cell>
          <cell r="EP74">
            <v>-12951</v>
          </cell>
          <cell r="EQ74">
            <v>14856</v>
          </cell>
          <cell r="ER74">
            <v>13177</v>
          </cell>
          <cell r="ES74">
            <v>15082</v>
          </cell>
          <cell r="ET74">
            <v>-585</v>
          </cell>
          <cell r="EU74">
            <v>4</v>
          </cell>
          <cell r="EV74">
            <v>-589</v>
          </cell>
          <cell r="EW74">
            <v>591</v>
          </cell>
          <cell r="EX74">
            <v>564</v>
          </cell>
          <cell r="EY74">
            <v>-1151</v>
          </cell>
          <cell r="EZ74">
            <v>-1740</v>
          </cell>
          <cell r="FA74">
            <v>50</v>
          </cell>
          <cell r="FB74">
            <v>10321</v>
          </cell>
          <cell r="FC74">
            <v>13</v>
          </cell>
          <cell r="FD74">
            <v>0</v>
          </cell>
          <cell r="FE74">
            <v>-12124</v>
          </cell>
          <cell r="FF74">
            <v>0</v>
          </cell>
          <cell r="FG74">
            <v>16237</v>
          </cell>
          <cell r="FH74">
            <v>19</v>
          </cell>
          <cell r="FI74">
            <v>28</v>
          </cell>
          <cell r="FJ74">
            <v>-605</v>
          </cell>
          <cell r="FK74">
            <v>-9939</v>
          </cell>
          <cell r="FL74">
            <v>2962</v>
          </cell>
          <cell r="FM74">
            <v>28</v>
          </cell>
          <cell r="FN74">
            <v>0</v>
          </cell>
          <cell r="FO74">
            <v>2934</v>
          </cell>
          <cell r="FP74">
            <v>37</v>
          </cell>
          <cell r="FQ74">
            <v>28</v>
          </cell>
          <cell r="FR74">
            <v>-9</v>
          </cell>
          <cell r="FS74">
            <v>2925</v>
          </cell>
          <cell r="FT74">
            <v>-1545</v>
          </cell>
          <cell r="FU74">
            <v>25608</v>
          </cell>
          <cell r="FV74">
            <v>25608</v>
          </cell>
          <cell r="FW74">
            <v>-10553</v>
          </cell>
          <cell r="FX74">
            <v>-13035</v>
          </cell>
          <cell r="FY74">
            <v>134</v>
          </cell>
          <cell r="FZ74">
            <v>-12901</v>
          </cell>
          <cell r="GA74">
            <v>0</v>
          </cell>
          <cell r="GB74">
            <v>8958</v>
          </cell>
          <cell r="GC74">
            <v>0</v>
          </cell>
          <cell r="GD74">
            <v>21120</v>
          </cell>
          <cell r="GE74">
            <v>-12864</v>
          </cell>
          <cell r="GF74">
            <v>239181</v>
          </cell>
          <cell r="GG74">
            <v>258747</v>
          </cell>
          <cell r="GH74">
            <v>43126</v>
          </cell>
          <cell r="GI74">
            <v>4896</v>
          </cell>
          <cell r="GJ74">
            <v>125978</v>
          </cell>
          <cell r="GK74">
            <v>59707</v>
          </cell>
          <cell r="GL74">
            <v>19919</v>
          </cell>
          <cell r="GM74">
            <v>155</v>
          </cell>
          <cell r="GN74">
            <v>6010</v>
          </cell>
          <cell r="GO74">
            <v>757719</v>
          </cell>
          <cell r="GP74">
            <v>385716</v>
          </cell>
          <cell r="GQ74">
            <v>15812</v>
          </cell>
          <cell r="GR74">
            <v>220708</v>
          </cell>
          <cell r="GS74">
            <v>7476</v>
          </cell>
          <cell r="GT74">
            <v>18707</v>
          </cell>
          <cell r="GU74">
            <v>9551</v>
          </cell>
          <cell r="GV74">
            <v>55260</v>
          </cell>
          <cell r="GW74">
            <v>13177</v>
          </cell>
          <cell r="GX74">
            <v>726407</v>
          </cell>
          <cell r="GY74">
            <v>31312</v>
          </cell>
          <cell r="GZ74">
            <v>49540</v>
          </cell>
          <cell r="HA74">
            <v>-18228</v>
          </cell>
          <cell r="HB74">
            <v>68133</v>
          </cell>
          <cell r="HC74">
            <v>49540</v>
          </cell>
          <cell r="HD74">
            <v>-226</v>
          </cell>
          <cell r="HE74">
            <v>0</v>
          </cell>
          <cell r="HF74">
            <v>21988</v>
          </cell>
          <cell r="HG74">
            <v>2481</v>
          </cell>
          <cell r="HH74">
            <v>-37874</v>
          </cell>
          <cell r="HI74">
            <v>-56102</v>
          </cell>
          <cell r="HJ74">
            <v>7000</v>
          </cell>
          <cell r="HK74">
            <v>14907</v>
          </cell>
          <cell r="HL74">
            <v>8213</v>
          </cell>
          <cell r="HM74">
            <v>4147</v>
          </cell>
          <cell r="HN74">
            <v>8740</v>
          </cell>
          <cell r="HO74">
            <v>99109</v>
          </cell>
          <cell r="HP74">
            <v>99109</v>
          </cell>
          <cell r="HQ74">
            <v>813821</v>
          </cell>
          <cell r="HR74">
            <v>741067</v>
          </cell>
          <cell r="HS74">
            <v>4.8</v>
          </cell>
          <cell r="HT74">
            <v>-2100</v>
          </cell>
          <cell r="HU74">
            <v>19419</v>
          </cell>
          <cell r="HV74">
            <v>9220</v>
          </cell>
          <cell r="HW74">
            <v>-155</v>
          </cell>
          <cell r="HX74">
            <v>-2520</v>
          </cell>
          <cell r="HY74">
            <v>23864</v>
          </cell>
          <cell r="HZ74">
            <v>0</v>
          </cell>
          <cell r="IA74">
            <v>11961</v>
          </cell>
          <cell r="IB74">
            <v>11961</v>
          </cell>
          <cell r="IC74">
            <v>11903</v>
          </cell>
          <cell r="ID74">
            <v>1086</v>
          </cell>
          <cell r="IE74">
            <v>10817</v>
          </cell>
          <cell r="IF74">
            <v>1450</v>
          </cell>
          <cell r="IG74">
            <v>1086</v>
          </cell>
          <cell r="IH74">
            <v>0</v>
          </cell>
          <cell r="II74">
            <v>0</v>
          </cell>
          <cell r="IJ74">
            <v>0</v>
          </cell>
          <cell r="IK74">
            <v>-364</v>
          </cell>
          <cell r="IL74">
            <v>10453</v>
          </cell>
          <cell r="IM74">
            <v>972</v>
          </cell>
          <cell r="IN74">
            <v>-14654</v>
          </cell>
          <cell r="IO74">
            <v>752</v>
          </cell>
          <cell r="IP74">
            <v>0</v>
          </cell>
          <cell r="IQ74">
            <v>16730</v>
          </cell>
          <cell r="IR74">
            <v>-6653</v>
          </cell>
          <cell r="IS74">
            <v>-6653</v>
          </cell>
          <cell r="IT74">
            <v>13411</v>
          </cell>
          <cell r="IU74">
            <v>237081</v>
          </cell>
          <cell r="IV74">
            <v>258747</v>
          </cell>
          <cell r="IW74">
            <v>43126</v>
          </cell>
          <cell r="IX74">
            <v>4896</v>
          </cell>
          <cell r="IY74">
            <v>125978</v>
          </cell>
          <cell r="IZ74">
            <v>79126</v>
          </cell>
          <cell r="JA74">
            <v>29139</v>
          </cell>
          <cell r="JB74">
            <v>0</v>
          </cell>
        </row>
        <row r="75">
          <cell r="A75" t="str">
            <v>2017/2018</v>
          </cell>
          <cell r="B75">
            <v>244394</v>
          </cell>
          <cell r="C75">
            <v>269080</v>
          </cell>
          <cell r="D75">
            <v>14033</v>
          </cell>
          <cell r="E75">
            <v>5328</v>
          </cell>
          <cell r="F75">
            <v>131781</v>
          </cell>
          <cell r="G75">
            <v>28636</v>
          </cell>
          <cell r="H75">
            <v>4497</v>
          </cell>
          <cell r="I75">
            <v>13716</v>
          </cell>
          <cell r="J75">
            <v>5126</v>
          </cell>
          <cell r="K75">
            <v>716591</v>
          </cell>
          <cell r="L75">
            <v>266019</v>
          </cell>
          <cell r="M75">
            <v>16079</v>
          </cell>
          <cell r="N75">
            <v>208420</v>
          </cell>
          <cell r="O75">
            <v>7661</v>
          </cell>
          <cell r="P75">
            <v>114197</v>
          </cell>
          <cell r="Q75">
            <v>18129</v>
          </cell>
          <cell r="R75">
            <v>10186</v>
          </cell>
          <cell r="S75">
            <v>55128</v>
          </cell>
          <cell r="T75">
            <v>695819</v>
          </cell>
          <cell r="U75">
            <v>20772</v>
          </cell>
          <cell r="V75">
            <v>28636</v>
          </cell>
          <cell r="W75">
            <v>-7864</v>
          </cell>
          <cell r="X75">
            <v>34345</v>
          </cell>
          <cell r="Y75">
            <v>28636</v>
          </cell>
          <cell r="Z75">
            <v>-178</v>
          </cell>
          <cell r="AA75">
            <v>-11424</v>
          </cell>
          <cell r="AB75">
            <v>22871</v>
          </cell>
          <cell r="AC75">
            <v>1033</v>
          </cell>
          <cell r="AD75">
            <v>-38793</v>
          </cell>
          <cell r="AE75">
            <v>-46657</v>
          </cell>
          <cell r="AF75">
            <v>-6428</v>
          </cell>
          <cell r="AG75">
            <v>-3661</v>
          </cell>
          <cell r="AH75">
            <v>21855</v>
          </cell>
          <cell r="AI75">
            <v>-6895</v>
          </cell>
          <cell r="AJ75">
            <v>-16333</v>
          </cell>
          <cell r="AK75">
            <v>35195</v>
          </cell>
          <cell r="AL75">
            <v>3510</v>
          </cell>
          <cell r="AM75">
            <v>-90</v>
          </cell>
          <cell r="AN75">
            <v>38615</v>
          </cell>
          <cell r="AO75">
            <v>763248</v>
          </cell>
          <cell r="AP75">
            <v>836</v>
          </cell>
          <cell r="AQ75">
            <v>31057</v>
          </cell>
          <cell r="AR75">
            <v>14063</v>
          </cell>
          <cell r="AS75">
            <v>560</v>
          </cell>
          <cell r="AT75">
            <v>-1645</v>
          </cell>
          <cell r="AU75">
            <v>449</v>
          </cell>
          <cell r="AV75">
            <v>45320</v>
          </cell>
          <cell r="AW75">
            <v>125295</v>
          </cell>
          <cell r="AX75">
            <v>2184</v>
          </cell>
          <cell r="AY75">
            <v>28446</v>
          </cell>
          <cell r="AZ75">
            <v>0</v>
          </cell>
          <cell r="BA75">
            <v>114197</v>
          </cell>
          <cell r="BB75">
            <v>103</v>
          </cell>
          <cell r="BC75">
            <v>831</v>
          </cell>
          <cell r="BD75">
            <v>42662</v>
          </cell>
          <cell r="BE75">
            <v>2658</v>
          </cell>
          <cell r="BF75">
            <v>14063</v>
          </cell>
          <cell r="BG75">
            <v>-11405</v>
          </cell>
          <cell r="BH75">
            <v>19755</v>
          </cell>
          <cell r="BI75">
            <v>14063</v>
          </cell>
          <cell r="BJ75">
            <v>0</v>
          </cell>
          <cell r="BK75">
            <v>9885</v>
          </cell>
          <cell r="BL75">
            <v>2752</v>
          </cell>
          <cell r="BM75">
            <v>1548</v>
          </cell>
          <cell r="BN75">
            <v>2989</v>
          </cell>
          <cell r="BO75">
            <v>-8416</v>
          </cell>
          <cell r="BP75">
            <v>2887</v>
          </cell>
          <cell r="BQ75">
            <v>-2054</v>
          </cell>
          <cell r="BR75">
            <v>-18086</v>
          </cell>
          <cell r="BS75">
            <v>0</v>
          </cell>
          <cell r="BT75">
            <v>14626</v>
          </cell>
          <cell r="BU75">
            <v>5789</v>
          </cell>
          <cell r="BV75">
            <v>3510</v>
          </cell>
          <cell r="BW75">
            <v>2279</v>
          </cell>
          <cell r="BX75">
            <v>53736</v>
          </cell>
          <cell r="BY75">
            <v>244394</v>
          </cell>
          <cell r="BZ75">
            <v>269916</v>
          </cell>
          <cell r="CA75">
            <v>45090</v>
          </cell>
          <cell r="CB75">
            <v>5328</v>
          </cell>
          <cell r="CC75">
            <v>131781</v>
          </cell>
          <cell r="CD75">
            <v>42699</v>
          </cell>
          <cell r="CE75">
            <v>5057</v>
          </cell>
          <cell r="CF75">
            <v>12071</v>
          </cell>
          <cell r="CG75">
            <v>5575</v>
          </cell>
          <cell r="CH75">
            <v>761911</v>
          </cell>
          <cell r="CI75">
            <v>391314</v>
          </cell>
          <cell r="CJ75">
            <v>18263</v>
          </cell>
          <cell r="CK75">
            <v>236866</v>
          </cell>
          <cell r="CL75">
            <v>7661</v>
          </cell>
          <cell r="CM75">
            <v>18232</v>
          </cell>
          <cell r="CN75">
            <v>10186</v>
          </cell>
          <cell r="CO75">
            <v>55959</v>
          </cell>
          <cell r="CP75">
            <v>738481</v>
          </cell>
          <cell r="CQ75">
            <v>23430</v>
          </cell>
          <cell r="CR75">
            <v>42699</v>
          </cell>
          <cell r="CS75">
            <v>-19269</v>
          </cell>
          <cell r="CT75">
            <v>54100</v>
          </cell>
          <cell r="CU75">
            <v>42699</v>
          </cell>
          <cell r="CV75">
            <v>-178</v>
          </cell>
          <cell r="CW75">
            <v>-1539</v>
          </cell>
          <cell r="CX75">
            <v>25623</v>
          </cell>
          <cell r="CY75">
            <v>2581</v>
          </cell>
          <cell r="CZ75">
            <v>-35804</v>
          </cell>
          <cell r="DA75">
            <v>-55073</v>
          </cell>
          <cell r="DB75">
            <v>-3541</v>
          </cell>
          <cell r="DC75">
            <v>-5715</v>
          </cell>
          <cell r="DD75">
            <v>3769</v>
          </cell>
          <cell r="DE75">
            <v>-6895</v>
          </cell>
          <cell r="DF75">
            <v>-1707</v>
          </cell>
          <cell r="DG75">
            <v>40984</v>
          </cell>
          <cell r="DH75">
            <v>-90</v>
          </cell>
          <cell r="DI75">
            <v>40894</v>
          </cell>
          <cell r="DJ75">
            <v>816984</v>
          </cell>
          <cell r="DK75">
            <v>87</v>
          </cell>
          <cell r="DL75">
            <v>15061</v>
          </cell>
          <cell r="DM75">
            <v>658</v>
          </cell>
          <cell r="DN75">
            <v>-1778</v>
          </cell>
          <cell r="DO75">
            <v>0</v>
          </cell>
          <cell r="DP75">
            <v>13854</v>
          </cell>
          <cell r="DQ75">
            <v>2619</v>
          </cell>
          <cell r="DR75">
            <v>2619</v>
          </cell>
          <cell r="DS75">
            <v>11235</v>
          </cell>
          <cell r="DT75">
            <v>7640</v>
          </cell>
          <cell r="DU75">
            <v>3595</v>
          </cell>
          <cell r="DV75">
            <v>15813</v>
          </cell>
          <cell r="DW75">
            <v>7640</v>
          </cell>
          <cell r="DX75">
            <v>4</v>
          </cell>
          <cell r="DY75">
            <v>1539</v>
          </cell>
          <cell r="DZ75">
            <v>72</v>
          </cell>
          <cell r="EA75">
            <v>52</v>
          </cell>
          <cell r="EB75">
            <v>-6658</v>
          </cell>
          <cell r="EC75">
            <v>-3063</v>
          </cell>
          <cell r="ED75">
            <v>-112</v>
          </cell>
          <cell r="EE75">
            <v>2276</v>
          </cell>
          <cell r="EF75">
            <v>701</v>
          </cell>
          <cell r="EG75">
            <v>0</v>
          </cell>
          <cell r="EH75">
            <v>-4008</v>
          </cell>
          <cell r="EI75">
            <v>1920</v>
          </cell>
          <cell r="EJ75">
            <v>-90</v>
          </cell>
          <cell r="EK75">
            <v>2010</v>
          </cell>
          <cell r="EL75">
            <v>16917</v>
          </cell>
          <cell r="EM75">
            <v>564</v>
          </cell>
          <cell r="EN75">
            <v>14357</v>
          </cell>
          <cell r="EO75">
            <v>14921</v>
          </cell>
          <cell r="EP75">
            <v>-15134</v>
          </cell>
          <cell r="EQ75">
            <v>14652</v>
          </cell>
          <cell r="ER75">
            <v>15398</v>
          </cell>
          <cell r="ES75">
            <v>14916</v>
          </cell>
          <cell r="ET75">
            <v>5</v>
          </cell>
          <cell r="EU75">
            <v>4</v>
          </cell>
          <cell r="EV75">
            <v>1</v>
          </cell>
          <cell r="EW75">
            <v>475</v>
          </cell>
          <cell r="EX75">
            <v>96</v>
          </cell>
          <cell r="EY75">
            <v>-567</v>
          </cell>
          <cell r="EZ75">
            <v>-566</v>
          </cell>
          <cell r="FA75">
            <v>13</v>
          </cell>
          <cell r="FB75">
            <v>5285</v>
          </cell>
          <cell r="FC75">
            <v>-113</v>
          </cell>
          <cell r="FD75">
            <v>0</v>
          </cell>
          <cell r="FE75">
            <v>-5751</v>
          </cell>
          <cell r="FF75">
            <v>0</v>
          </cell>
          <cell r="FG75">
            <v>15487</v>
          </cell>
          <cell r="FH75">
            <v>9</v>
          </cell>
          <cell r="FI75">
            <v>33</v>
          </cell>
          <cell r="FJ75">
            <v>-845</v>
          </cell>
          <cell r="FK75">
            <v>-9318</v>
          </cell>
          <cell r="FL75">
            <v>3638</v>
          </cell>
          <cell r="FM75">
            <v>33</v>
          </cell>
          <cell r="FN75">
            <v>0</v>
          </cell>
          <cell r="FO75">
            <v>3605</v>
          </cell>
          <cell r="FP75">
            <v>17</v>
          </cell>
          <cell r="FQ75">
            <v>33</v>
          </cell>
          <cell r="FR75">
            <v>16</v>
          </cell>
          <cell r="FS75">
            <v>3621</v>
          </cell>
          <cell r="FT75">
            <v>674</v>
          </cell>
          <cell r="FU75">
            <v>38061</v>
          </cell>
          <cell r="FV75">
            <v>38061</v>
          </cell>
          <cell r="FW75">
            <v>-10187</v>
          </cell>
          <cell r="FX75">
            <v>-13166</v>
          </cell>
          <cell r="FY75">
            <v>210</v>
          </cell>
          <cell r="FZ75">
            <v>-12956</v>
          </cell>
          <cell r="GA75">
            <v>0</v>
          </cell>
          <cell r="GB75">
            <v>1035</v>
          </cell>
          <cell r="GC75">
            <v>0</v>
          </cell>
          <cell r="GD75">
            <v>39973</v>
          </cell>
          <cell r="GE75">
            <v>-12939</v>
          </cell>
          <cell r="GF75">
            <v>244298</v>
          </cell>
          <cell r="GG75">
            <v>269916</v>
          </cell>
          <cell r="GH75">
            <v>45090</v>
          </cell>
          <cell r="GI75">
            <v>5328</v>
          </cell>
          <cell r="GJ75">
            <v>131781</v>
          </cell>
          <cell r="GK75">
            <v>58357</v>
          </cell>
          <cell r="GL75">
            <v>20917</v>
          </cell>
          <cell r="GM75">
            <v>106</v>
          </cell>
          <cell r="GN75">
            <v>5575</v>
          </cell>
          <cell r="GO75">
            <v>781368</v>
          </cell>
          <cell r="GP75">
            <v>391524</v>
          </cell>
          <cell r="GQ75">
            <v>18263</v>
          </cell>
          <cell r="GR75">
            <v>221732</v>
          </cell>
          <cell r="GS75">
            <v>7661</v>
          </cell>
          <cell r="GT75">
            <v>18232</v>
          </cell>
          <cell r="GU75">
            <v>10186</v>
          </cell>
          <cell r="GV75">
            <v>60064</v>
          </cell>
          <cell r="GW75">
            <v>15398</v>
          </cell>
          <cell r="GX75">
            <v>743060</v>
          </cell>
          <cell r="GY75">
            <v>38308</v>
          </cell>
          <cell r="GZ75">
            <v>50376</v>
          </cell>
          <cell r="HA75">
            <v>-12068</v>
          </cell>
          <cell r="HB75">
            <v>70405</v>
          </cell>
          <cell r="HC75">
            <v>50376</v>
          </cell>
          <cell r="HD75">
            <v>-174</v>
          </cell>
          <cell r="HE75">
            <v>0</v>
          </cell>
          <cell r="HF75">
            <v>25791</v>
          </cell>
          <cell r="HG75">
            <v>2633</v>
          </cell>
          <cell r="HH75">
            <v>-43013</v>
          </cell>
          <cell r="HI75">
            <v>-55081</v>
          </cell>
          <cell r="HJ75">
            <v>-3640</v>
          </cell>
          <cell r="HK75">
            <v>2881</v>
          </cell>
          <cell r="HL75">
            <v>5031</v>
          </cell>
          <cell r="HM75">
            <v>-6895</v>
          </cell>
          <cell r="HN75">
            <v>28507</v>
          </cell>
          <cell r="HO75">
            <v>80965</v>
          </cell>
          <cell r="HP75">
            <v>80965</v>
          </cell>
          <cell r="HQ75">
            <v>836449</v>
          </cell>
          <cell r="HR75">
            <v>763248</v>
          </cell>
          <cell r="HS75">
            <v>5.0999999999999996</v>
          </cell>
          <cell r="HT75">
            <v>-1225</v>
          </cell>
          <cell r="HU75">
            <v>19557</v>
          </cell>
          <cell r="HV75">
            <v>8913</v>
          </cell>
          <cell r="HW75">
            <v>-106</v>
          </cell>
          <cell r="HX75">
            <v>-2520</v>
          </cell>
          <cell r="HY75">
            <v>24619</v>
          </cell>
          <cell r="HZ75">
            <v>0</v>
          </cell>
          <cell r="IA75">
            <v>11644</v>
          </cell>
          <cell r="IB75">
            <v>11644</v>
          </cell>
          <cell r="IC75">
            <v>12975</v>
          </cell>
          <cell r="ID75">
            <v>1076</v>
          </cell>
          <cell r="IE75">
            <v>11899</v>
          </cell>
          <cell r="IF75">
            <v>1004</v>
          </cell>
          <cell r="IG75">
            <v>1076</v>
          </cell>
          <cell r="IH75">
            <v>0</v>
          </cell>
          <cell r="II75">
            <v>0</v>
          </cell>
          <cell r="IJ75">
            <v>0</v>
          </cell>
          <cell r="IK75">
            <v>72</v>
          </cell>
          <cell r="IL75">
            <v>11971</v>
          </cell>
          <cell r="IM75">
            <v>384</v>
          </cell>
          <cell r="IN75">
            <v>4063</v>
          </cell>
          <cell r="IO75">
            <v>153</v>
          </cell>
          <cell r="IP75">
            <v>0</v>
          </cell>
          <cell r="IQ75">
            <v>-4581</v>
          </cell>
          <cell r="IR75">
            <v>-11952</v>
          </cell>
          <cell r="IS75">
            <v>-11952</v>
          </cell>
          <cell r="IT75">
            <v>12648</v>
          </cell>
          <cell r="IU75">
            <v>243073</v>
          </cell>
          <cell r="IV75">
            <v>269916</v>
          </cell>
          <cell r="IW75">
            <v>45090</v>
          </cell>
          <cell r="IX75">
            <v>5328</v>
          </cell>
          <cell r="IY75">
            <v>131781</v>
          </cell>
          <cell r="IZ75">
            <v>77914</v>
          </cell>
          <cell r="JA75">
            <v>29830</v>
          </cell>
          <cell r="JB75">
            <v>0</v>
          </cell>
        </row>
        <row r="76">
          <cell r="A76" t="str">
            <v>2018/2019</v>
          </cell>
          <cell r="B76">
            <v>258548</v>
          </cell>
          <cell r="C76">
            <v>280582</v>
          </cell>
          <cell r="D76">
            <v>14518</v>
          </cell>
          <cell r="E76">
            <v>5449</v>
          </cell>
          <cell r="F76">
            <v>137680</v>
          </cell>
          <cell r="G76">
            <v>29098</v>
          </cell>
          <cell r="H76">
            <v>4973</v>
          </cell>
          <cell r="I76">
            <v>13671</v>
          </cell>
          <cell r="J76">
            <v>5061</v>
          </cell>
          <cell r="K76">
            <v>749580</v>
          </cell>
          <cell r="L76">
            <v>276603</v>
          </cell>
          <cell r="M76">
            <v>18199</v>
          </cell>
          <cell r="N76">
            <v>214737</v>
          </cell>
          <cell r="O76">
            <v>7764</v>
          </cell>
          <cell r="P76">
            <v>112570</v>
          </cell>
          <cell r="Q76">
            <v>17773</v>
          </cell>
          <cell r="R76">
            <v>12901</v>
          </cell>
          <cell r="S76">
            <v>48899</v>
          </cell>
          <cell r="T76">
            <v>709446</v>
          </cell>
          <cell r="U76">
            <v>40134</v>
          </cell>
          <cell r="V76">
            <v>29098</v>
          </cell>
          <cell r="W76">
            <v>11036</v>
          </cell>
          <cell r="X76">
            <v>37794</v>
          </cell>
          <cell r="Y76">
            <v>29098</v>
          </cell>
          <cell r="Z76">
            <v>-178</v>
          </cell>
          <cell r="AA76">
            <v>-12385</v>
          </cell>
          <cell r="AB76">
            <v>25961</v>
          </cell>
          <cell r="AC76">
            <v>2772</v>
          </cell>
          <cell r="AD76">
            <v>-44092</v>
          </cell>
          <cell r="AE76">
            <v>-33056</v>
          </cell>
          <cell r="AF76">
            <v>2488</v>
          </cell>
          <cell r="AG76">
            <v>-7337</v>
          </cell>
          <cell r="AH76">
            <v>13480</v>
          </cell>
          <cell r="AI76">
            <v>-6072</v>
          </cell>
          <cell r="AJ76">
            <v>-7924</v>
          </cell>
          <cell r="AK76">
            <v>27691</v>
          </cell>
          <cell r="AL76">
            <v>7419</v>
          </cell>
          <cell r="AM76">
            <v>-296</v>
          </cell>
          <cell r="AN76">
            <v>34814</v>
          </cell>
          <cell r="AO76">
            <v>782636</v>
          </cell>
          <cell r="AP76">
            <v>884</v>
          </cell>
          <cell r="AQ76">
            <v>33728</v>
          </cell>
          <cell r="AR76">
            <v>14741</v>
          </cell>
          <cell r="AS76">
            <v>590</v>
          </cell>
          <cell r="AT76">
            <v>-1851</v>
          </cell>
          <cell r="AU76">
            <v>487</v>
          </cell>
          <cell r="AV76">
            <v>48579</v>
          </cell>
          <cell r="AW76">
            <v>127752</v>
          </cell>
          <cell r="AX76">
            <v>2331</v>
          </cell>
          <cell r="AY76">
            <v>27728</v>
          </cell>
          <cell r="AZ76">
            <v>0</v>
          </cell>
          <cell r="BA76">
            <v>112570</v>
          </cell>
          <cell r="BB76">
            <v>110</v>
          </cell>
          <cell r="BC76">
            <v>851</v>
          </cell>
          <cell r="BD76">
            <v>46202</v>
          </cell>
          <cell r="BE76">
            <v>2377</v>
          </cell>
          <cell r="BF76">
            <v>14741</v>
          </cell>
          <cell r="BG76">
            <v>-12364</v>
          </cell>
          <cell r="BH76">
            <v>19707</v>
          </cell>
          <cell r="BI76">
            <v>14741</v>
          </cell>
          <cell r="BJ76">
            <v>0</v>
          </cell>
          <cell r="BK76">
            <v>11355</v>
          </cell>
          <cell r="BL76">
            <v>2018</v>
          </cell>
          <cell r="BM76">
            <v>1873</v>
          </cell>
          <cell r="BN76">
            <v>6244</v>
          </cell>
          <cell r="BO76">
            <v>-6120</v>
          </cell>
          <cell r="BP76">
            <v>4729</v>
          </cell>
          <cell r="BQ76">
            <v>-1175</v>
          </cell>
          <cell r="BR76">
            <v>-19217</v>
          </cell>
          <cell r="BS76">
            <v>0</v>
          </cell>
          <cell r="BT76">
            <v>13181</v>
          </cell>
          <cell r="BU76">
            <v>3638</v>
          </cell>
          <cell r="BV76">
            <v>7419</v>
          </cell>
          <cell r="BW76">
            <v>-3781</v>
          </cell>
          <cell r="BX76">
            <v>54699</v>
          </cell>
          <cell r="BY76">
            <v>258548</v>
          </cell>
          <cell r="BZ76">
            <v>281466</v>
          </cell>
          <cell r="CA76">
            <v>48246</v>
          </cell>
          <cell r="CB76">
            <v>5449</v>
          </cell>
          <cell r="CC76">
            <v>137680</v>
          </cell>
          <cell r="CD76">
            <v>43839</v>
          </cell>
          <cell r="CE76">
            <v>5563</v>
          </cell>
          <cell r="CF76">
            <v>11820</v>
          </cell>
          <cell r="CG76">
            <v>5548</v>
          </cell>
          <cell r="CH76">
            <v>798159</v>
          </cell>
          <cell r="CI76">
            <v>404355</v>
          </cell>
          <cell r="CJ76">
            <v>20530</v>
          </cell>
          <cell r="CK76">
            <v>242465</v>
          </cell>
          <cell r="CL76">
            <v>7764</v>
          </cell>
          <cell r="CM76">
            <v>17883</v>
          </cell>
          <cell r="CN76">
            <v>12901</v>
          </cell>
          <cell r="CO76">
            <v>49750</v>
          </cell>
          <cell r="CP76">
            <v>755648</v>
          </cell>
          <cell r="CQ76">
            <v>42511</v>
          </cell>
          <cell r="CR76">
            <v>43839</v>
          </cell>
          <cell r="CS76">
            <v>-1328</v>
          </cell>
          <cell r="CT76">
            <v>57501</v>
          </cell>
          <cell r="CU76">
            <v>43839</v>
          </cell>
          <cell r="CV76">
            <v>-178</v>
          </cell>
          <cell r="CW76">
            <v>-1030</v>
          </cell>
          <cell r="CX76">
            <v>27979</v>
          </cell>
          <cell r="CY76">
            <v>4645</v>
          </cell>
          <cell r="CZ76">
            <v>-37848</v>
          </cell>
          <cell r="DA76">
            <v>-39176</v>
          </cell>
          <cell r="DB76">
            <v>7217</v>
          </cell>
          <cell r="DC76">
            <v>-8512</v>
          </cell>
          <cell r="DD76">
            <v>-5737</v>
          </cell>
          <cell r="DE76">
            <v>-6072</v>
          </cell>
          <cell r="DF76">
            <v>5257</v>
          </cell>
          <cell r="DG76">
            <v>31329</v>
          </cell>
          <cell r="DH76">
            <v>-296</v>
          </cell>
          <cell r="DI76">
            <v>31033</v>
          </cell>
          <cell r="DJ76">
            <v>837335</v>
          </cell>
          <cell r="DK76">
            <v>74</v>
          </cell>
          <cell r="DL76">
            <v>10774</v>
          </cell>
          <cell r="DM76">
            <v>334</v>
          </cell>
          <cell r="DN76">
            <v>-1797</v>
          </cell>
          <cell r="DO76">
            <v>0</v>
          </cell>
          <cell r="DP76">
            <v>9237</v>
          </cell>
          <cell r="DQ76">
            <v>311</v>
          </cell>
          <cell r="DR76">
            <v>311</v>
          </cell>
          <cell r="DS76">
            <v>8926</v>
          </cell>
          <cell r="DT76">
            <v>7054</v>
          </cell>
          <cell r="DU76">
            <v>1872</v>
          </cell>
          <cell r="DV76">
            <v>9905</v>
          </cell>
          <cell r="DW76">
            <v>7054</v>
          </cell>
          <cell r="DX76">
            <v>-13</v>
          </cell>
          <cell r="DY76">
            <v>1030</v>
          </cell>
          <cell r="DZ76">
            <v>0</v>
          </cell>
          <cell r="EA76">
            <v>52</v>
          </cell>
          <cell r="EB76">
            <v>-1756</v>
          </cell>
          <cell r="EC76">
            <v>116</v>
          </cell>
          <cell r="ED76">
            <v>-109</v>
          </cell>
          <cell r="EE76">
            <v>1710</v>
          </cell>
          <cell r="EF76">
            <v>725</v>
          </cell>
          <cell r="EG76">
            <v>0</v>
          </cell>
          <cell r="EH76">
            <v>-880</v>
          </cell>
          <cell r="EI76">
            <v>1330</v>
          </cell>
          <cell r="EJ76">
            <v>-296</v>
          </cell>
          <cell r="EK76">
            <v>1626</v>
          </cell>
          <cell r="EL76">
            <v>9121</v>
          </cell>
          <cell r="EM76">
            <v>587</v>
          </cell>
          <cell r="EN76">
            <v>15007</v>
          </cell>
          <cell r="EO76">
            <v>15594</v>
          </cell>
          <cell r="EP76">
            <v>-13991</v>
          </cell>
          <cell r="EQ76">
            <v>15453</v>
          </cell>
          <cell r="ER76">
            <v>14083</v>
          </cell>
          <cell r="ES76">
            <v>15545</v>
          </cell>
          <cell r="ET76">
            <v>49</v>
          </cell>
          <cell r="EU76">
            <v>4</v>
          </cell>
          <cell r="EV76">
            <v>45</v>
          </cell>
          <cell r="EW76">
            <v>4881</v>
          </cell>
          <cell r="EX76">
            <v>1094</v>
          </cell>
          <cell r="EY76">
            <v>-5971</v>
          </cell>
          <cell r="EZ76">
            <v>-5926</v>
          </cell>
          <cell r="FA76">
            <v>8</v>
          </cell>
          <cell r="FB76">
            <v>8361</v>
          </cell>
          <cell r="FC76">
            <v>-304</v>
          </cell>
          <cell r="FD76">
            <v>0</v>
          </cell>
          <cell r="FE76">
            <v>-13991</v>
          </cell>
          <cell r="FF76">
            <v>0</v>
          </cell>
          <cell r="FG76">
            <v>21520</v>
          </cell>
          <cell r="FH76">
            <v>9</v>
          </cell>
          <cell r="FI76">
            <v>35</v>
          </cell>
          <cell r="FJ76">
            <v>-1110</v>
          </cell>
          <cell r="FK76">
            <v>-8933</v>
          </cell>
          <cell r="FL76">
            <v>1778</v>
          </cell>
          <cell r="FM76">
            <v>35</v>
          </cell>
          <cell r="FN76">
            <v>4</v>
          </cell>
          <cell r="FO76">
            <v>1743</v>
          </cell>
          <cell r="FP76">
            <v>55</v>
          </cell>
          <cell r="FQ76">
            <v>35</v>
          </cell>
          <cell r="FR76">
            <v>-16</v>
          </cell>
          <cell r="FS76">
            <v>1727</v>
          </cell>
          <cell r="FT76">
            <v>664</v>
          </cell>
          <cell r="FU76">
            <v>-15029</v>
          </cell>
          <cell r="FV76">
            <v>-15029</v>
          </cell>
          <cell r="FW76">
            <v>-10069</v>
          </cell>
          <cell r="FX76">
            <v>-10962</v>
          </cell>
          <cell r="FY76">
            <v>251</v>
          </cell>
          <cell r="FZ76">
            <v>-10711</v>
          </cell>
          <cell r="GA76">
            <v>0</v>
          </cell>
          <cell r="GB76">
            <v>-333</v>
          </cell>
          <cell r="GC76">
            <v>0</v>
          </cell>
          <cell r="GD76">
            <v>-13633</v>
          </cell>
          <cell r="GE76">
            <v>-10660</v>
          </cell>
          <cell r="GF76">
            <v>258465</v>
          </cell>
          <cell r="GG76">
            <v>281466</v>
          </cell>
          <cell r="GH76">
            <v>48246</v>
          </cell>
          <cell r="GI76">
            <v>5449</v>
          </cell>
          <cell r="GJ76">
            <v>137680</v>
          </cell>
          <cell r="GK76">
            <v>55235</v>
          </cell>
          <cell r="GL76">
            <v>22014</v>
          </cell>
          <cell r="GM76">
            <v>-46</v>
          </cell>
          <cell r="GN76">
            <v>5548</v>
          </cell>
          <cell r="GO76">
            <v>814057</v>
          </cell>
          <cell r="GP76">
            <v>404606</v>
          </cell>
          <cell r="GQ76">
            <v>20530</v>
          </cell>
          <cell r="GR76">
            <v>228474</v>
          </cell>
          <cell r="GS76">
            <v>7764</v>
          </cell>
          <cell r="GT76">
            <v>17883</v>
          </cell>
          <cell r="GU76">
            <v>12901</v>
          </cell>
          <cell r="GV76">
            <v>54552</v>
          </cell>
          <cell r="GW76">
            <v>14083</v>
          </cell>
          <cell r="GX76">
            <v>760793</v>
          </cell>
          <cell r="GY76">
            <v>53264</v>
          </cell>
          <cell r="GZ76">
            <v>50932</v>
          </cell>
          <cell r="HA76">
            <v>2332</v>
          </cell>
          <cell r="HB76">
            <v>72342</v>
          </cell>
          <cell r="HC76">
            <v>50932</v>
          </cell>
          <cell r="HD76">
            <v>-191</v>
          </cell>
          <cell r="HE76">
            <v>0</v>
          </cell>
          <cell r="HF76">
            <v>29073</v>
          </cell>
          <cell r="HG76">
            <v>4701</v>
          </cell>
          <cell r="HH76">
            <v>-45591</v>
          </cell>
          <cell r="HI76">
            <v>-43259</v>
          </cell>
          <cell r="HJ76">
            <v>7116</v>
          </cell>
          <cell r="HK76">
            <v>1226</v>
          </cell>
          <cell r="HL76">
            <v>-4652</v>
          </cell>
          <cell r="HM76">
            <v>-6072</v>
          </cell>
          <cell r="HN76">
            <v>-23247</v>
          </cell>
          <cell r="HO76">
            <v>17630</v>
          </cell>
          <cell r="HP76">
            <v>17630</v>
          </cell>
          <cell r="HQ76">
            <v>857316</v>
          </cell>
          <cell r="HR76">
            <v>782636</v>
          </cell>
          <cell r="HS76">
            <v>4.0999999999999996</v>
          </cell>
          <cell r="HT76">
            <v>-1662</v>
          </cell>
          <cell r="HU76">
            <v>19607</v>
          </cell>
          <cell r="HV76">
            <v>7529</v>
          </cell>
          <cell r="HW76">
            <v>46</v>
          </cell>
          <cell r="HX76">
            <v>-2520</v>
          </cell>
          <cell r="HY76">
            <v>23000</v>
          </cell>
          <cell r="HZ76">
            <v>0</v>
          </cell>
          <cell r="IA76">
            <v>12880</v>
          </cell>
          <cell r="IB76">
            <v>12880</v>
          </cell>
          <cell r="IC76">
            <v>10120</v>
          </cell>
          <cell r="ID76">
            <v>1123</v>
          </cell>
          <cell r="IE76">
            <v>8997</v>
          </cell>
          <cell r="IF76">
            <v>1047</v>
          </cell>
          <cell r="IG76">
            <v>1123</v>
          </cell>
          <cell r="IH76">
            <v>0</v>
          </cell>
          <cell r="II76">
            <v>0</v>
          </cell>
          <cell r="IJ76">
            <v>0</v>
          </cell>
          <cell r="IK76">
            <v>76</v>
          </cell>
          <cell r="IL76">
            <v>9073</v>
          </cell>
          <cell r="IM76">
            <v>3111</v>
          </cell>
          <cell r="IN76">
            <v>-32947</v>
          </cell>
          <cell r="IO76">
            <v>133</v>
          </cell>
          <cell r="IP76">
            <v>0</v>
          </cell>
          <cell r="IQ76">
            <v>51509</v>
          </cell>
          <cell r="IR76">
            <v>12733</v>
          </cell>
          <cell r="IS76">
            <v>12733</v>
          </cell>
          <cell r="IT76">
            <v>13927</v>
          </cell>
          <cell r="IU76">
            <v>256803</v>
          </cell>
          <cell r="IV76">
            <v>281466</v>
          </cell>
          <cell r="IW76">
            <v>48246</v>
          </cell>
          <cell r="IX76">
            <v>5449</v>
          </cell>
          <cell r="IY76">
            <v>137680</v>
          </cell>
          <cell r="IZ76">
            <v>74842</v>
          </cell>
          <cell r="JA76">
            <v>29543</v>
          </cell>
          <cell r="JB76">
            <v>0</v>
          </cell>
        </row>
        <row r="77">
          <cell r="A77" t="str">
            <v>2019/2020</v>
          </cell>
          <cell r="B77">
            <v>254830</v>
          </cell>
          <cell r="C77">
            <v>284662</v>
          </cell>
          <cell r="D77">
            <v>15264</v>
          </cell>
          <cell r="E77">
            <v>5150</v>
          </cell>
          <cell r="F77">
            <v>144982</v>
          </cell>
          <cell r="G77">
            <v>29998</v>
          </cell>
          <cell r="H77">
            <v>5262</v>
          </cell>
          <cell r="I77">
            <v>12850</v>
          </cell>
          <cell r="J77">
            <v>5845</v>
          </cell>
          <cell r="K77">
            <v>758843</v>
          </cell>
          <cell r="L77">
            <v>299546</v>
          </cell>
          <cell r="M77">
            <v>22435</v>
          </cell>
          <cell r="N77">
            <v>215728</v>
          </cell>
          <cell r="O77">
            <v>8362</v>
          </cell>
          <cell r="P77">
            <v>114475</v>
          </cell>
          <cell r="Q77">
            <v>17889</v>
          </cell>
          <cell r="R77">
            <v>11552</v>
          </cell>
          <cell r="S77">
            <v>48107</v>
          </cell>
          <cell r="T77">
            <v>738094</v>
          </cell>
          <cell r="U77">
            <v>20749</v>
          </cell>
          <cell r="V77">
            <v>29998</v>
          </cell>
          <cell r="W77">
            <v>-9249</v>
          </cell>
          <cell r="X77">
            <v>39065</v>
          </cell>
          <cell r="Y77">
            <v>29998</v>
          </cell>
          <cell r="Z77">
            <v>-108</v>
          </cell>
          <cell r="AA77">
            <v>-12642</v>
          </cell>
          <cell r="AB77">
            <v>24744</v>
          </cell>
          <cell r="AC77">
            <v>1734</v>
          </cell>
          <cell r="AD77">
            <v>-44611</v>
          </cell>
          <cell r="AE77">
            <v>-53860</v>
          </cell>
          <cell r="AF77">
            <v>5854</v>
          </cell>
          <cell r="AG77">
            <v>-444</v>
          </cell>
          <cell r="AH77">
            <v>8966</v>
          </cell>
          <cell r="AI77">
            <v>-5629</v>
          </cell>
          <cell r="AJ77">
            <v>-14623</v>
          </cell>
          <cell r="AK77">
            <v>47984</v>
          </cell>
          <cell r="AL77">
            <v>8173</v>
          </cell>
          <cell r="AM77">
            <v>-81</v>
          </cell>
          <cell r="AN77">
            <v>56076</v>
          </cell>
          <cell r="AO77">
            <v>812703</v>
          </cell>
          <cell r="AP77">
            <v>1063</v>
          </cell>
          <cell r="AQ77">
            <v>35299</v>
          </cell>
          <cell r="AR77">
            <v>15469</v>
          </cell>
          <cell r="AS77">
            <v>694</v>
          </cell>
          <cell r="AT77">
            <v>-2179</v>
          </cell>
          <cell r="AU77">
            <v>504</v>
          </cell>
          <cell r="AV77">
            <v>50850</v>
          </cell>
          <cell r="AW77">
            <v>131414</v>
          </cell>
          <cell r="AX77">
            <v>3117</v>
          </cell>
          <cell r="AY77">
            <v>26110</v>
          </cell>
          <cell r="AZ77">
            <v>0</v>
          </cell>
          <cell r="BA77">
            <v>114475</v>
          </cell>
          <cell r="BB77">
            <v>111</v>
          </cell>
          <cell r="BC77">
            <v>652</v>
          </cell>
          <cell r="BD77">
            <v>46929</v>
          </cell>
          <cell r="BE77">
            <v>3921</v>
          </cell>
          <cell r="BF77">
            <v>15469</v>
          </cell>
          <cell r="BG77">
            <v>-11548</v>
          </cell>
          <cell r="BH77">
            <v>20770</v>
          </cell>
          <cell r="BI77">
            <v>15469</v>
          </cell>
          <cell r="BJ77">
            <v>0</v>
          </cell>
          <cell r="BK77">
            <v>11584</v>
          </cell>
          <cell r="BL77">
            <v>2215</v>
          </cell>
          <cell r="BM77">
            <v>1672</v>
          </cell>
          <cell r="BN77">
            <v>5740</v>
          </cell>
          <cell r="BO77">
            <v>-5808</v>
          </cell>
          <cell r="BP77">
            <v>4102</v>
          </cell>
          <cell r="BQ77">
            <v>-1412</v>
          </cell>
          <cell r="BR77">
            <v>-19639</v>
          </cell>
          <cell r="BS77">
            <v>0</v>
          </cell>
          <cell r="BT77">
            <v>14278</v>
          </cell>
          <cell r="BU77">
            <v>3137</v>
          </cell>
          <cell r="BV77">
            <v>8173</v>
          </cell>
          <cell r="BW77">
            <v>-5036</v>
          </cell>
          <cell r="BX77">
            <v>56658</v>
          </cell>
          <cell r="BY77">
            <v>254830</v>
          </cell>
          <cell r="BZ77">
            <v>285725</v>
          </cell>
          <cell r="CA77">
            <v>50563</v>
          </cell>
          <cell r="CB77">
            <v>5150</v>
          </cell>
          <cell r="CC77">
            <v>144982</v>
          </cell>
          <cell r="CD77">
            <v>45467</v>
          </cell>
          <cell r="CE77">
            <v>5956</v>
          </cell>
          <cell r="CF77">
            <v>10671</v>
          </cell>
          <cell r="CG77">
            <v>6349</v>
          </cell>
          <cell r="CH77">
            <v>809693</v>
          </cell>
          <cell r="CI77">
            <v>430960</v>
          </cell>
          <cell r="CJ77">
            <v>25552</v>
          </cell>
          <cell r="CK77">
            <v>241838</v>
          </cell>
          <cell r="CL77">
            <v>8362</v>
          </cell>
          <cell r="CM77">
            <v>18000</v>
          </cell>
          <cell r="CN77">
            <v>11552</v>
          </cell>
          <cell r="CO77">
            <v>48759</v>
          </cell>
          <cell r="CP77">
            <v>785023</v>
          </cell>
          <cell r="CQ77">
            <v>24670</v>
          </cell>
          <cell r="CR77">
            <v>45467</v>
          </cell>
          <cell r="CS77">
            <v>-20797</v>
          </cell>
          <cell r="CT77">
            <v>59835</v>
          </cell>
          <cell r="CU77">
            <v>45467</v>
          </cell>
          <cell r="CV77">
            <v>-108</v>
          </cell>
          <cell r="CW77">
            <v>-1058</v>
          </cell>
          <cell r="CX77">
            <v>26959</v>
          </cell>
          <cell r="CY77">
            <v>3406</v>
          </cell>
          <cell r="CZ77">
            <v>-38871</v>
          </cell>
          <cell r="DA77">
            <v>-59668</v>
          </cell>
          <cell r="DB77">
            <v>9956</v>
          </cell>
          <cell r="DC77">
            <v>-1856</v>
          </cell>
          <cell r="DD77">
            <v>-10673</v>
          </cell>
          <cell r="DE77">
            <v>-5629</v>
          </cell>
          <cell r="DF77">
            <v>-345</v>
          </cell>
          <cell r="DG77">
            <v>51121</v>
          </cell>
          <cell r="DH77">
            <v>-81</v>
          </cell>
          <cell r="DI77">
            <v>51040</v>
          </cell>
          <cell r="DJ77">
            <v>869361</v>
          </cell>
          <cell r="DK77">
            <v>70</v>
          </cell>
          <cell r="DL77">
            <v>11569</v>
          </cell>
          <cell r="DM77">
            <v>365</v>
          </cell>
          <cell r="DN77">
            <v>-1621</v>
          </cell>
          <cell r="DO77">
            <v>0</v>
          </cell>
          <cell r="DP77">
            <v>10243</v>
          </cell>
          <cell r="DQ77">
            <v>198</v>
          </cell>
          <cell r="DR77">
            <v>198</v>
          </cell>
          <cell r="DS77">
            <v>10045</v>
          </cell>
          <cell r="DT77">
            <v>6892</v>
          </cell>
          <cell r="DU77">
            <v>3153</v>
          </cell>
          <cell r="DV77">
            <v>10364</v>
          </cell>
          <cell r="DW77">
            <v>6892</v>
          </cell>
          <cell r="DX77">
            <v>13</v>
          </cell>
          <cell r="DY77">
            <v>1058</v>
          </cell>
          <cell r="DZ77">
            <v>0</v>
          </cell>
          <cell r="EA77">
            <v>52</v>
          </cell>
          <cell r="EB77">
            <v>-2375</v>
          </cell>
          <cell r="EC77">
            <v>778</v>
          </cell>
          <cell r="ED77">
            <v>-145</v>
          </cell>
          <cell r="EE77">
            <v>1752</v>
          </cell>
          <cell r="EF77">
            <v>605</v>
          </cell>
          <cell r="EG77">
            <v>0</v>
          </cell>
          <cell r="EH77">
            <v>16</v>
          </cell>
          <cell r="EI77">
            <v>1450</v>
          </cell>
          <cell r="EJ77">
            <v>-81</v>
          </cell>
          <cell r="EK77">
            <v>1531</v>
          </cell>
          <cell r="EL77">
            <v>9465</v>
          </cell>
          <cell r="EM77">
            <v>597</v>
          </cell>
          <cell r="EN77">
            <v>14385</v>
          </cell>
          <cell r="EO77">
            <v>14982</v>
          </cell>
          <cell r="EP77">
            <v>-15053</v>
          </cell>
          <cell r="EQ77">
            <v>14957</v>
          </cell>
          <cell r="ER77">
            <v>15220</v>
          </cell>
          <cell r="ES77">
            <v>15124</v>
          </cell>
          <cell r="ET77">
            <v>-142</v>
          </cell>
          <cell r="EU77">
            <v>4</v>
          </cell>
          <cell r="EV77">
            <v>-146</v>
          </cell>
          <cell r="EW77">
            <v>-730</v>
          </cell>
          <cell r="EX77">
            <v>1333</v>
          </cell>
          <cell r="EY77">
            <v>-599</v>
          </cell>
          <cell r="EZ77">
            <v>-745</v>
          </cell>
          <cell r="FA77">
            <v>-9</v>
          </cell>
          <cell r="FB77">
            <v>15542</v>
          </cell>
          <cell r="FC77">
            <v>381</v>
          </cell>
          <cell r="FD77">
            <v>0</v>
          </cell>
          <cell r="FE77">
            <v>-16659</v>
          </cell>
          <cell r="FF77">
            <v>0</v>
          </cell>
          <cell r="FG77">
            <v>15727</v>
          </cell>
          <cell r="FH77">
            <v>11</v>
          </cell>
          <cell r="FI77">
            <v>46</v>
          </cell>
          <cell r="FJ77">
            <v>-1148</v>
          </cell>
          <cell r="FK77">
            <v>-6366</v>
          </cell>
          <cell r="FL77">
            <v>4332</v>
          </cell>
          <cell r="FM77">
            <v>46</v>
          </cell>
          <cell r="FN77">
            <v>45</v>
          </cell>
          <cell r="FO77">
            <v>4286</v>
          </cell>
          <cell r="FP77">
            <v>78</v>
          </cell>
          <cell r="FQ77">
            <v>46</v>
          </cell>
          <cell r="FR77">
            <v>13</v>
          </cell>
          <cell r="FS77">
            <v>4299</v>
          </cell>
          <cell r="FT77">
            <v>158</v>
          </cell>
          <cell r="FU77">
            <v>-34966</v>
          </cell>
          <cell r="FV77">
            <v>-34966</v>
          </cell>
          <cell r="FW77">
            <v>-7549</v>
          </cell>
          <cell r="FX77">
            <v>-10969</v>
          </cell>
          <cell r="FY77">
            <v>271</v>
          </cell>
          <cell r="FZ77">
            <v>-10698</v>
          </cell>
          <cell r="GA77">
            <v>0</v>
          </cell>
          <cell r="GB77">
            <v>445</v>
          </cell>
          <cell r="GC77">
            <v>0</v>
          </cell>
          <cell r="GD77">
            <v>-31270</v>
          </cell>
          <cell r="GE77">
            <v>-10665</v>
          </cell>
          <cell r="GF77">
            <v>254749</v>
          </cell>
          <cell r="GG77">
            <v>285725</v>
          </cell>
          <cell r="GH77">
            <v>50563</v>
          </cell>
          <cell r="GI77">
            <v>5150</v>
          </cell>
          <cell r="GJ77">
            <v>144982</v>
          </cell>
          <cell r="GK77">
            <v>57679</v>
          </cell>
          <cell r="GL77">
            <v>21854</v>
          </cell>
          <cell r="GM77">
            <v>1501</v>
          </cell>
          <cell r="GN77">
            <v>6349</v>
          </cell>
          <cell r="GO77">
            <v>828552</v>
          </cell>
          <cell r="GP77">
            <v>431231</v>
          </cell>
          <cell r="GQ77">
            <v>25552</v>
          </cell>
          <cell r="GR77">
            <v>226785</v>
          </cell>
          <cell r="GS77">
            <v>8362</v>
          </cell>
          <cell r="GT77">
            <v>18000</v>
          </cell>
          <cell r="GU77">
            <v>11552</v>
          </cell>
          <cell r="GV77">
            <v>52945</v>
          </cell>
          <cell r="GW77">
            <v>15220</v>
          </cell>
          <cell r="GX77">
            <v>789647</v>
          </cell>
          <cell r="GY77">
            <v>38905</v>
          </cell>
          <cell r="GZ77">
            <v>52409</v>
          </cell>
          <cell r="HA77">
            <v>-13504</v>
          </cell>
          <cell r="HB77">
            <v>69547</v>
          </cell>
          <cell r="HC77">
            <v>52409</v>
          </cell>
          <cell r="HD77">
            <v>-95</v>
          </cell>
          <cell r="HE77">
            <v>0</v>
          </cell>
          <cell r="HF77">
            <v>28292</v>
          </cell>
          <cell r="HG77">
            <v>3503</v>
          </cell>
          <cell r="HH77">
            <v>-41832</v>
          </cell>
          <cell r="HI77">
            <v>-55336</v>
          </cell>
          <cell r="HJ77">
            <v>9802</v>
          </cell>
          <cell r="HK77">
            <v>15883</v>
          </cell>
          <cell r="HL77">
            <v>-9529</v>
          </cell>
          <cell r="HM77">
            <v>-5629</v>
          </cell>
          <cell r="HN77">
            <v>-48258</v>
          </cell>
          <cell r="HO77">
            <v>17605</v>
          </cell>
          <cell r="HP77">
            <v>17605</v>
          </cell>
          <cell r="HQ77">
            <v>883888</v>
          </cell>
          <cell r="HR77">
            <v>812703</v>
          </cell>
          <cell r="HS77">
            <v>3.7</v>
          </cell>
          <cell r="HT77">
            <v>-1185</v>
          </cell>
          <cell r="HU77">
            <v>18959</v>
          </cell>
          <cell r="HV77">
            <v>8129</v>
          </cell>
          <cell r="HW77">
            <v>-1501</v>
          </cell>
          <cell r="HX77">
            <v>-2520</v>
          </cell>
          <cell r="HY77">
            <v>21882</v>
          </cell>
          <cell r="HZ77">
            <v>0</v>
          </cell>
          <cell r="IA77">
            <v>11758</v>
          </cell>
          <cell r="IB77">
            <v>11758</v>
          </cell>
          <cell r="IC77">
            <v>10124</v>
          </cell>
          <cell r="ID77">
            <v>1146</v>
          </cell>
          <cell r="IE77">
            <v>8978</v>
          </cell>
          <cell r="IF77">
            <v>1095</v>
          </cell>
          <cell r="IG77">
            <v>1146</v>
          </cell>
          <cell r="IH77">
            <v>0</v>
          </cell>
          <cell r="II77">
            <v>0</v>
          </cell>
          <cell r="IJ77">
            <v>0</v>
          </cell>
          <cell r="IK77">
            <v>51</v>
          </cell>
          <cell r="IL77">
            <v>9029</v>
          </cell>
          <cell r="IM77">
            <v>14772</v>
          </cell>
          <cell r="IN77">
            <v>2585</v>
          </cell>
          <cell r="IO77">
            <v>85</v>
          </cell>
          <cell r="IP77">
            <v>0</v>
          </cell>
          <cell r="IQ77">
            <v>8716</v>
          </cell>
          <cell r="IR77">
            <v>17129</v>
          </cell>
          <cell r="IS77">
            <v>17129</v>
          </cell>
          <cell r="IT77">
            <v>12853</v>
          </cell>
          <cell r="IU77">
            <v>253564</v>
          </cell>
          <cell r="IV77">
            <v>285725</v>
          </cell>
          <cell r="IW77">
            <v>50563</v>
          </cell>
          <cell r="IX77">
            <v>5150</v>
          </cell>
          <cell r="IY77">
            <v>144982</v>
          </cell>
          <cell r="IZ77">
            <v>76638</v>
          </cell>
          <cell r="JA77">
            <v>29983</v>
          </cell>
          <cell r="JB77">
            <v>0</v>
          </cell>
        </row>
        <row r="78">
          <cell r="A78" t="str">
            <v>2020/2021</v>
          </cell>
          <cell r="B78">
            <v>261101</v>
          </cell>
          <cell r="C78">
            <v>243229</v>
          </cell>
          <cell r="D78">
            <v>13881</v>
          </cell>
          <cell r="E78">
            <v>5401</v>
          </cell>
          <cell r="F78">
            <v>144558</v>
          </cell>
          <cell r="G78">
            <v>30765</v>
          </cell>
          <cell r="H78">
            <v>4475</v>
          </cell>
          <cell r="I78">
            <v>15071</v>
          </cell>
          <cell r="J78">
            <v>4497</v>
          </cell>
          <cell r="K78">
            <v>722978</v>
          </cell>
          <cell r="L78">
            <v>361099</v>
          </cell>
          <cell r="M78">
            <v>117175</v>
          </cell>
          <cell r="N78">
            <v>235841</v>
          </cell>
          <cell r="O78">
            <v>7981</v>
          </cell>
          <cell r="P78">
            <v>149905</v>
          </cell>
          <cell r="Q78">
            <v>20700</v>
          </cell>
          <cell r="R78">
            <v>10944</v>
          </cell>
          <cell r="S78">
            <v>38880</v>
          </cell>
          <cell r="T78">
            <v>942525</v>
          </cell>
          <cell r="U78">
            <v>-219547</v>
          </cell>
          <cell r="V78">
            <v>30765</v>
          </cell>
          <cell r="W78">
            <v>-250312</v>
          </cell>
          <cell r="X78">
            <v>49859</v>
          </cell>
          <cell r="Y78">
            <v>30765</v>
          </cell>
          <cell r="Z78">
            <v>-138</v>
          </cell>
          <cell r="AA78">
            <v>-15448</v>
          </cell>
          <cell r="AB78">
            <v>50560</v>
          </cell>
          <cell r="AC78">
            <v>2795</v>
          </cell>
          <cell r="AD78">
            <v>-82169</v>
          </cell>
          <cell r="AE78">
            <v>-332481</v>
          </cell>
          <cell r="AF78">
            <v>6425</v>
          </cell>
          <cell r="AG78">
            <v>-3769</v>
          </cell>
          <cell r="AH78">
            <v>23539</v>
          </cell>
          <cell r="AI78">
            <v>11277</v>
          </cell>
          <cell r="AJ78">
            <v>-31811</v>
          </cell>
          <cell r="AK78">
            <v>338142</v>
          </cell>
          <cell r="AL78">
            <v>103</v>
          </cell>
          <cell r="AM78">
            <v>-262</v>
          </cell>
          <cell r="AN78">
            <v>337983</v>
          </cell>
          <cell r="AO78">
            <v>1055459</v>
          </cell>
          <cell r="AP78">
            <v>651</v>
          </cell>
          <cell r="AQ78">
            <v>37415</v>
          </cell>
          <cell r="AR78">
            <v>15896</v>
          </cell>
          <cell r="AS78">
            <v>539</v>
          </cell>
          <cell r="AT78">
            <v>-1760</v>
          </cell>
          <cell r="AU78">
            <v>526</v>
          </cell>
          <cell r="AV78">
            <v>53267</v>
          </cell>
          <cell r="AW78">
            <v>143369</v>
          </cell>
          <cell r="AX78">
            <v>22498</v>
          </cell>
          <cell r="AY78">
            <v>26597</v>
          </cell>
          <cell r="AZ78">
            <v>0</v>
          </cell>
          <cell r="BA78">
            <v>149905</v>
          </cell>
          <cell r="BB78">
            <v>110</v>
          </cell>
          <cell r="BC78">
            <v>717</v>
          </cell>
          <cell r="BD78">
            <v>43386</v>
          </cell>
          <cell r="BE78">
            <v>9881</v>
          </cell>
          <cell r="BF78">
            <v>15896</v>
          </cell>
          <cell r="BG78">
            <v>-6015</v>
          </cell>
          <cell r="BH78">
            <v>18410</v>
          </cell>
          <cell r="BI78">
            <v>15896</v>
          </cell>
          <cell r="BJ78">
            <v>0</v>
          </cell>
          <cell r="BK78">
            <v>14804</v>
          </cell>
          <cell r="BL78">
            <v>1789</v>
          </cell>
          <cell r="BM78">
            <v>1411</v>
          </cell>
          <cell r="BN78">
            <v>11912</v>
          </cell>
          <cell r="BO78">
            <v>5897</v>
          </cell>
          <cell r="BP78">
            <v>3406</v>
          </cell>
          <cell r="BQ78">
            <v>-1151</v>
          </cell>
          <cell r="BR78">
            <v>-6489</v>
          </cell>
          <cell r="BS78">
            <v>0</v>
          </cell>
          <cell r="BT78">
            <v>6918</v>
          </cell>
          <cell r="BU78">
            <v>-3213</v>
          </cell>
          <cell r="BV78">
            <v>103</v>
          </cell>
          <cell r="BW78">
            <v>-3316</v>
          </cell>
          <cell r="BX78">
            <v>47370</v>
          </cell>
          <cell r="BY78">
            <v>261101</v>
          </cell>
          <cell r="BZ78">
            <v>243880</v>
          </cell>
          <cell r="CA78">
            <v>51296</v>
          </cell>
          <cell r="CB78">
            <v>5401</v>
          </cell>
          <cell r="CC78">
            <v>144558</v>
          </cell>
          <cell r="CD78">
            <v>46661</v>
          </cell>
          <cell r="CE78">
            <v>5014</v>
          </cell>
          <cell r="CF78">
            <v>13311</v>
          </cell>
          <cell r="CG78">
            <v>5023</v>
          </cell>
          <cell r="CH78">
            <v>776245</v>
          </cell>
          <cell r="CI78">
            <v>504468</v>
          </cell>
          <cell r="CJ78">
            <v>139673</v>
          </cell>
          <cell r="CK78">
            <v>262438</v>
          </cell>
          <cell r="CL78">
            <v>7981</v>
          </cell>
          <cell r="CM78">
            <v>20810</v>
          </cell>
          <cell r="CN78">
            <v>10944</v>
          </cell>
          <cell r="CO78">
            <v>39597</v>
          </cell>
          <cell r="CP78">
            <v>985911</v>
          </cell>
          <cell r="CQ78">
            <v>-209666</v>
          </cell>
          <cell r="CR78">
            <v>46661</v>
          </cell>
          <cell r="CS78">
            <v>-256327</v>
          </cell>
          <cell r="CT78">
            <v>68269</v>
          </cell>
          <cell r="CU78">
            <v>46661</v>
          </cell>
          <cell r="CV78">
            <v>-138</v>
          </cell>
          <cell r="CW78">
            <v>-644</v>
          </cell>
          <cell r="CX78">
            <v>52349</v>
          </cell>
          <cell r="CY78">
            <v>4206</v>
          </cell>
          <cell r="CZ78">
            <v>-70257</v>
          </cell>
          <cell r="DA78">
            <v>-326584</v>
          </cell>
          <cell r="DB78">
            <v>9831</v>
          </cell>
          <cell r="DC78">
            <v>-4920</v>
          </cell>
          <cell r="DD78">
            <v>17050</v>
          </cell>
          <cell r="DE78">
            <v>11277</v>
          </cell>
          <cell r="DF78">
            <v>-24893</v>
          </cell>
          <cell r="DG78">
            <v>334929</v>
          </cell>
          <cell r="DH78">
            <v>-262</v>
          </cell>
          <cell r="DI78">
            <v>334667</v>
          </cell>
          <cell r="DJ78">
            <v>1102829</v>
          </cell>
          <cell r="DK78">
            <v>74</v>
          </cell>
          <cell r="DL78">
            <v>10242</v>
          </cell>
          <cell r="DM78">
            <v>298</v>
          </cell>
          <cell r="DN78">
            <v>-1969</v>
          </cell>
          <cell r="DO78">
            <v>0</v>
          </cell>
          <cell r="DP78">
            <v>8497</v>
          </cell>
          <cell r="DQ78">
            <v>175</v>
          </cell>
          <cell r="DR78">
            <v>175</v>
          </cell>
          <cell r="DS78">
            <v>8322</v>
          </cell>
          <cell r="DT78">
            <v>6738</v>
          </cell>
          <cell r="DU78">
            <v>1584</v>
          </cell>
          <cell r="DV78">
            <v>10084</v>
          </cell>
          <cell r="DW78">
            <v>6738</v>
          </cell>
          <cell r="DX78">
            <v>42</v>
          </cell>
          <cell r="DY78">
            <v>644</v>
          </cell>
          <cell r="DZ78">
            <v>0</v>
          </cell>
          <cell r="EA78">
            <v>52</v>
          </cell>
          <cell r="EB78">
            <v>-2692</v>
          </cell>
          <cell r="EC78">
            <v>-1108</v>
          </cell>
          <cell r="ED78">
            <v>-56</v>
          </cell>
          <cell r="EE78">
            <v>1367</v>
          </cell>
          <cell r="EF78">
            <v>-1066</v>
          </cell>
          <cell r="EG78">
            <v>0</v>
          </cell>
          <cell r="EH78">
            <v>-1721</v>
          </cell>
          <cell r="EI78">
            <v>-368</v>
          </cell>
          <cell r="EJ78">
            <v>-262</v>
          </cell>
          <cell r="EK78">
            <v>-106</v>
          </cell>
          <cell r="EL78">
            <v>9605</v>
          </cell>
          <cell r="EM78">
            <v>600</v>
          </cell>
          <cell r="EN78">
            <v>17001</v>
          </cell>
          <cell r="EO78">
            <v>17601</v>
          </cell>
          <cell r="EP78">
            <v>-19778</v>
          </cell>
          <cell r="EQ78">
            <v>17272</v>
          </cell>
          <cell r="ER78">
            <v>20997</v>
          </cell>
          <cell r="ES78">
            <v>18491</v>
          </cell>
          <cell r="ET78">
            <v>-890</v>
          </cell>
          <cell r="EU78">
            <v>4</v>
          </cell>
          <cell r="EV78">
            <v>-894</v>
          </cell>
          <cell r="EW78">
            <v>-911</v>
          </cell>
          <cell r="EX78">
            <v>592</v>
          </cell>
          <cell r="EY78">
            <v>323</v>
          </cell>
          <cell r="EZ78">
            <v>-571</v>
          </cell>
          <cell r="FA78">
            <v>-66</v>
          </cell>
          <cell r="FB78">
            <v>15372</v>
          </cell>
          <cell r="FC78">
            <v>408</v>
          </cell>
          <cell r="FD78">
            <v>0</v>
          </cell>
          <cell r="FE78">
            <v>-16285</v>
          </cell>
          <cell r="FF78">
            <v>0</v>
          </cell>
          <cell r="FG78">
            <v>18172</v>
          </cell>
          <cell r="FH78">
            <v>15</v>
          </cell>
          <cell r="FI78">
            <v>56</v>
          </cell>
          <cell r="FJ78">
            <v>-995</v>
          </cell>
          <cell r="FK78">
            <v>-10289</v>
          </cell>
          <cell r="FL78">
            <v>5214</v>
          </cell>
          <cell r="FM78">
            <v>56</v>
          </cell>
          <cell r="FN78">
            <v>0</v>
          </cell>
          <cell r="FO78">
            <v>5158</v>
          </cell>
          <cell r="FP78">
            <v>93</v>
          </cell>
          <cell r="FQ78">
            <v>56</v>
          </cell>
          <cell r="FR78">
            <v>-37</v>
          </cell>
          <cell r="FS78">
            <v>5121</v>
          </cell>
          <cell r="FT78">
            <v>287</v>
          </cell>
          <cell r="FU78">
            <v>3777</v>
          </cell>
          <cell r="FV78">
            <v>3777</v>
          </cell>
          <cell r="FW78">
            <v>-11325</v>
          </cell>
          <cell r="FX78">
            <v>-15728</v>
          </cell>
          <cell r="FY78">
            <v>225</v>
          </cell>
          <cell r="FZ78">
            <v>-15503</v>
          </cell>
          <cell r="GA78">
            <v>0</v>
          </cell>
          <cell r="GB78">
            <v>10180</v>
          </cell>
          <cell r="GC78">
            <v>0</v>
          </cell>
          <cell r="GD78">
            <v>-1569</v>
          </cell>
          <cell r="GE78">
            <v>-15410</v>
          </cell>
          <cell r="GF78">
            <v>261012</v>
          </cell>
          <cell r="GG78">
            <v>243880</v>
          </cell>
          <cell r="GH78">
            <v>51296</v>
          </cell>
          <cell r="GI78">
            <v>5401</v>
          </cell>
          <cell r="GJ78">
            <v>144558</v>
          </cell>
          <cell r="GK78">
            <v>57559</v>
          </cell>
          <cell r="GL78">
            <v>23308</v>
          </cell>
          <cell r="GM78">
            <v>17</v>
          </cell>
          <cell r="GN78">
            <v>5023</v>
          </cell>
          <cell r="GO78">
            <v>792054</v>
          </cell>
          <cell r="GP78">
            <v>504693</v>
          </cell>
          <cell r="GQ78">
            <v>139673</v>
          </cell>
          <cell r="GR78">
            <v>242660</v>
          </cell>
          <cell r="GS78">
            <v>7981</v>
          </cell>
          <cell r="GT78">
            <v>20810</v>
          </cell>
          <cell r="GU78">
            <v>10944</v>
          </cell>
          <cell r="GV78">
            <v>41316</v>
          </cell>
          <cell r="GW78">
            <v>20997</v>
          </cell>
          <cell r="GX78">
            <v>989074</v>
          </cell>
          <cell r="GY78">
            <v>-197020</v>
          </cell>
          <cell r="GZ78">
            <v>53459</v>
          </cell>
          <cell r="HA78">
            <v>-250479</v>
          </cell>
          <cell r="HB78">
            <v>77535</v>
          </cell>
          <cell r="HC78">
            <v>53459</v>
          </cell>
          <cell r="HD78">
            <v>-96</v>
          </cell>
          <cell r="HE78">
            <v>0</v>
          </cell>
          <cell r="HF78">
            <v>52941</v>
          </cell>
          <cell r="HG78">
            <v>4258</v>
          </cell>
          <cell r="HH78">
            <v>-72663</v>
          </cell>
          <cell r="HI78">
            <v>-323142</v>
          </cell>
          <cell r="HJ78">
            <v>9709</v>
          </cell>
          <cell r="HK78">
            <v>21999</v>
          </cell>
          <cell r="HL78">
            <v>16679</v>
          </cell>
          <cell r="HM78">
            <v>11277</v>
          </cell>
          <cell r="HN78">
            <v>-44468</v>
          </cell>
          <cell r="HO78">
            <v>338338</v>
          </cell>
          <cell r="HP78">
            <v>338338</v>
          </cell>
          <cell r="HQ78">
            <v>1115196</v>
          </cell>
          <cell r="HR78">
            <v>1055459</v>
          </cell>
          <cell r="HS78">
            <v>2.2999999999999998</v>
          </cell>
          <cell r="HT78">
            <v>-951</v>
          </cell>
          <cell r="HU78">
            <v>16930</v>
          </cell>
          <cell r="HV78">
            <v>7564</v>
          </cell>
          <cell r="HW78">
            <v>-17</v>
          </cell>
          <cell r="HX78">
            <v>-2520</v>
          </cell>
          <cell r="HY78">
            <v>21006</v>
          </cell>
          <cell r="HZ78">
            <v>0</v>
          </cell>
          <cell r="IA78">
            <v>10497</v>
          </cell>
          <cell r="IB78">
            <v>10497</v>
          </cell>
          <cell r="IC78">
            <v>10509</v>
          </cell>
          <cell r="ID78">
            <v>1196</v>
          </cell>
          <cell r="IE78">
            <v>9313</v>
          </cell>
          <cell r="IF78">
            <v>1055</v>
          </cell>
          <cell r="IG78">
            <v>1196</v>
          </cell>
          <cell r="IH78">
            <v>0</v>
          </cell>
          <cell r="II78">
            <v>0</v>
          </cell>
          <cell r="IJ78">
            <v>0</v>
          </cell>
          <cell r="IK78">
            <v>141</v>
          </cell>
          <cell r="IL78">
            <v>9454</v>
          </cell>
          <cell r="IM78">
            <v>3800</v>
          </cell>
          <cell r="IN78">
            <v>-7261</v>
          </cell>
          <cell r="IO78">
            <v>-1468</v>
          </cell>
          <cell r="IP78">
            <v>0</v>
          </cell>
          <cell r="IQ78">
            <v>18284</v>
          </cell>
          <cell r="IR78">
            <v>3901</v>
          </cell>
          <cell r="IS78">
            <v>3901</v>
          </cell>
          <cell r="IT78">
            <v>11552</v>
          </cell>
          <cell r="IU78">
            <v>260061</v>
          </cell>
          <cell r="IV78">
            <v>243880</v>
          </cell>
          <cell r="IW78">
            <v>51296</v>
          </cell>
          <cell r="IX78">
            <v>5401</v>
          </cell>
          <cell r="IY78">
            <v>144558</v>
          </cell>
          <cell r="IZ78">
            <v>74489</v>
          </cell>
          <cell r="JA78">
            <v>30872</v>
          </cell>
          <cell r="JB78">
            <v>0</v>
          </cell>
        </row>
        <row r="81">
          <cell r="B81">
            <v>1568</v>
          </cell>
          <cell r="C81">
            <v>1332</v>
          </cell>
          <cell r="D81">
            <v>34</v>
          </cell>
          <cell r="E81">
            <v>149</v>
          </cell>
          <cell r="F81">
            <v>186</v>
          </cell>
          <cell r="G81">
            <v>190</v>
          </cell>
          <cell r="H81">
            <v>-30</v>
          </cell>
          <cell r="I81">
            <v>22</v>
          </cell>
          <cell r="J81">
            <v>0</v>
          </cell>
          <cell r="K81">
            <v>3451</v>
          </cell>
          <cell r="L81">
            <v>1682</v>
          </cell>
          <cell r="M81">
            <v>396</v>
          </cell>
          <cell r="N81">
            <v>624</v>
          </cell>
          <cell r="O81">
            <v>-72</v>
          </cell>
          <cell r="P81">
            <v>260</v>
          </cell>
          <cell r="Q81">
            <v>148</v>
          </cell>
          <cell r="R81">
            <v>0</v>
          </cell>
          <cell r="S81">
            <v>504</v>
          </cell>
          <cell r="T81">
            <v>3542</v>
          </cell>
          <cell r="U81">
            <v>-91</v>
          </cell>
          <cell r="V81">
            <v>190</v>
          </cell>
          <cell r="W81">
            <v>-281</v>
          </cell>
          <cell r="X81">
            <v>147</v>
          </cell>
          <cell r="Y81">
            <v>190</v>
          </cell>
          <cell r="Z81">
            <v>-174</v>
          </cell>
          <cell r="AA81">
            <v>-11</v>
          </cell>
          <cell r="AB81">
            <v>492</v>
          </cell>
          <cell r="AC81">
            <v>128</v>
          </cell>
          <cell r="AD81">
            <v>-158</v>
          </cell>
          <cell r="AE81">
            <v>-439</v>
          </cell>
          <cell r="AF81">
            <v>0</v>
          </cell>
          <cell r="AG81">
            <v>0</v>
          </cell>
          <cell r="AH81">
            <v>0</v>
          </cell>
          <cell r="AI81">
            <v>0</v>
          </cell>
          <cell r="AJ81">
            <v>0</v>
          </cell>
          <cell r="AK81">
            <v>439</v>
          </cell>
          <cell r="AL81">
            <v>0</v>
          </cell>
          <cell r="AM81">
            <v>0</v>
          </cell>
          <cell r="AN81">
            <v>439</v>
          </cell>
          <cell r="AO81">
            <v>3890</v>
          </cell>
          <cell r="AP81">
            <v>156</v>
          </cell>
          <cell r="AQ81">
            <v>122</v>
          </cell>
          <cell r="AR81">
            <v>48</v>
          </cell>
          <cell r="AS81">
            <v>1</v>
          </cell>
          <cell r="AT81">
            <v>-15</v>
          </cell>
          <cell r="AU81">
            <v>0</v>
          </cell>
          <cell r="AV81">
            <v>312</v>
          </cell>
          <cell r="AW81">
            <v>509</v>
          </cell>
          <cell r="AX81">
            <v>12</v>
          </cell>
          <cell r="AY81">
            <v>20</v>
          </cell>
          <cell r="AZ81">
            <v>0</v>
          </cell>
          <cell r="BA81">
            <v>260</v>
          </cell>
          <cell r="BB81">
            <v>0</v>
          </cell>
          <cell r="BC81">
            <v>47</v>
          </cell>
          <cell r="BD81">
            <v>328</v>
          </cell>
          <cell r="BE81">
            <v>-16</v>
          </cell>
          <cell r="BF81">
            <v>48</v>
          </cell>
          <cell r="BG81">
            <v>-64</v>
          </cell>
          <cell r="BH81">
            <v>188</v>
          </cell>
          <cell r="BI81">
            <v>48</v>
          </cell>
          <cell r="BJ81">
            <v>0</v>
          </cell>
          <cell r="BK81">
            <v>11</v>
          </cell>
          <cell r="BL81">
            <v>0</v>
          </cell>
          <cell r="BM81">
            <v>0</v>
          </cell>
          <cell r="BN81">
            <v>-129</v>
          </cell>
          <cell r="BO81">
            <v>-193</v>
          </cell>
          <cell r="BP81">
            <v>0</v>
          </cell>
          <cell r="BQ81">
            <v>0</v>
          </cell>
          <cell r="BR81">
            <v>0</v>
          </cell>
          <cell r="BS81">
            <v>0</v>
          </cell>
          <cell r="BT81">
            <v>0</v>
          </cell>
          <cell r="BU81">
            <v>193</v>
          </cell>
          <cell r="BV81">
            <v>0</v>
          </cell>
          <cell r="BW81">
            <v>193</v>
          </cell>
          <cell r="BX81">
            <v>505</v>
          </cell>
          <cell r="BY81">
            <v>1568</v>
          </cell>
          <cell r="BZ81">
            <v>1488</v>
          </cell>
          <cell r="CA81">
            <v>156</v>
          </cell>
          <cell r="CB81">
            <v>149</v>
          </cell>
          <cell r="CC81">
            <v>186</v>
          </cell>
          <cell r="CD81">
            <v>238</v>
          </cell>
          <cell r="CE81">
            <v>-29</v>
          </cell>
          <cell r="CF81">
            <v>7</v>
          </cell>
          <cell r="CG81">
            <v>0</v>
          </cell>
          <cell r="CH81">
            <v>3763</v>
          </cell>
          <cell r="CI81">
            <v>2191</v>
          </cell>
          <cell r="CJ81">
            <v>408</v>
          </cell>
          <cell r="CK81">
            <v>644</v>
          </cell>
          <cell r="CL81">
            <v>-72</v>
          </cell>
          <cell r="CM81">
            <v>148</v>
          </cell>
          <cell r="CN81">
            <v>0</v>
          </cell>
          <cell r="CO81">
            <v>551</v>
          </cell>
          <cell r="CP81">
            <v>3870</v>
          </cell>
          <cell r="CQ81">
            <v>-107</v>
          </cell>
          <cell r="CR81">
            <v>238</v>
          </cell>
          <cell r="CS81">
            <v>-345</v>
          </cell>
          <cell r="CT81">
            <v>335</v>
          </cell>
          <cell r="CU81">
            <v>238</v>
          </cell>
          <cell r="CV81">
            <v>-174</v>
          </cell>
          <cell r="CW81">
            <v>0</v>
          </cell>
          <cell r="CX81">
            <v>492</v>
          </cell>
          <cell r="CY81">
            <v>128</v>
          </cell>
          <cell r="CZ81">
            <v>-287</v>
          </cell>
          <cell r="DA81">
            <v>-632</v>
          </cell>
          <cell r="DB81">
            <v>0</v>
          </cell>
          <cell r="DC81">
            <v>0</v>
          </cell>
          <cell r="DD81">
            <v>0</v>
          </cell>
          <cell r="DE81">
            <v>0</v>
          </cell>
          <cell r="DF81">
            <v>0</v>
          </cell>
          <cell r="DG81">
            <v>632</v>
          </cell>
          <cell r="DH81">
            <v>0</v>
          </cell>
          <cell r="DI81">
            <v>632</v>
          </cell>
          <cell r="DJ81">
            <v>4395</v>
          </cell>
          <cell r="DK81">
            <v>4</v>
          </cell>
          <cell r="DL81">
            <v>15</v>
          </cell>
          <cell r="DM81">
            <v>4</v>
          </cell>
          <cell r="DN81">
            <v>-7</v>
          </cell>
          <cell r="DO81">
            <v>0</v>
          </cell>
          <cell r="DP81">
            <v>8</v>
          </cell>
          <cell r="DQ81">
            <v>-13</v>
          </cell>
          <cell r="DR81">
            <v>-13</v>
          </cell>
          <cell r="DS81">
            <v>21</v>
          </cell>
          <cell r="DT81">
            <v>16</v>
          </cell>
          <cell r="DU81">
            <v>5</v>
          </cell>
          <cell r="DV81">
            <v>22</v>
          </cell>
          <cell r="DW81">
            <v>16</v>
          </cell>
          <cell r="DX81">
            <v>-4</v>
          </cell>
          <cell r="DY81">
            <v>0</v>
          </cell>
          <cell r="DZ81">
            <v>0</v>
          </cell>
          <cell r="EA81">
            <v>0</v>
          </cell>
          <cell r="EB81">
            <v>-2</v>
          </cell>
          <cell r="EC81">
            <v>3</v>
          </cell>
          <cell r="ED81">
            <v>0</v>
          </cell>
          <cell r="EE81">
            <v>0</v>
          </cell>
          <cell r="EF81">
            <v>0</v>
          </cell>
          <cell r="EG81">
            <v>0</v>
          </cell>
          <cell r="EH81">
            <v>0</v>
          </cell>
          <cell r="EI81">
            <v>-3</v>
          </cell>
          <cell r="EJ81">
            <v>0</v>
          </cell>
          <cell r="EK81">
            <v>-3</v>
          </cell>
          <cell r="EL81">
            <v>5</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1564</v>
          </cell>
          <cell r="GD81">
            <v>1488</v>
          </cell>
          <cell r="GE81">
            <v>156</v>
          </cell>
          <cell r="GF81">
            <v>149</v>
          </cell>
          <cell r="GG81">
            <v>186</v>
          </cell>
          <cell r="GH81">
            <v>253</v>
          </cell>
          <cell r="GI81">
            <v>-25</v>
          </cell>
          <cell r="GJ81">
            <v>0</v>
          </cell>
          <cell r="GK81">
            <v>0</v>
          </cell>
          <cell r="GL81">
            <v>3771</v>
          </cell>
          <cell r="GM81">
            <v>2191</v>
          </cell>
          <cell r="GN81">
            <v>408</v>
          </cell>
          <cell r="GO81">
            <v>644</v>
          </cell>
          <cell r="GP81">
            <v>-72</v>
          </cell>
          <cell r="GQ81">
            <v>538</v>
          </cell>
          <cell r="GR81">
            <v>0</v>
          </cell>
          <cell r="GS81">
            <v>3857</v>
          </cell>
          <cell r="GT81">
            <v>-86</v>
          </cell>
          <cell r="GU81">
            <v>254</v>
          </cell>
          <cell r="GV81">
            <v>-340</v>
          </cell>
          <cell r="GW81">
            <v>357</v>
          </cell>
          <cell r="GX81">
            <v>254</v>
          </cell>
          <cell r="GY81">
            <v>-178</v>
          </cell>
          <cell r="GZ81">
            <v>0</v>
          </cell>
          <cell r="HA81">
            <v>492</v>
          </cell>
          <cell r="HB81">
            <v>128</v>
          </cell>
          <cell r="HC81">
            <v>-289</v>
          </cell>
          <cell r="HD81">
            <v>-629</v>
          </cell>
          <cell r="HE81">
            <v>0</v>
          </cell>
          <cell r="HF81">
            <v>0</v>
          </cell>
          <cell r="HG81">
            <v>0</v>
          </cell>
          <cell r="HH81">
            <v>0</v>
          </cell>
          <cell r="HI81">
            <v>0</v>
          </cell>
          <cell r="HJ81">
            <v>629</v>
          </cell>
          <cell r="HK81">
            <v>0</v>
          </cell>
          <cell r="HL81">
            <v>629</v>
          </cell>
          <cell r="HM81">
            <v>4400</v>
          </cell>
          <cell r="HN81">
            <v>14.8</v>
          </cell>
        </row>
        <row r="82">
          <cell r="B82">
            <v>1428</v>
          </cell>
          <cell r="C82">
            <v>1529</v>
          </cell>
          <cell r="D82">
            <v>36</v>
          </cell>
          <cell r="E82">
            <v>176</v>
          </cell>
          <cell r="F82">
            <v>257</v>
          </cell>
          <cell r="G82">
            <v>189</v>
          </cell>
          <cell r="H82">
            <v>0</v>
          </cell>
          <cell r="I82">
            <v>27</v>
          </cell>
          <cell r="J82">
            <v>2</v>
          </cell>
          <cell r="K82">
            <v>3644</v>
          </cell>
          <cell r="L82">
            <v>1277</v>
          </cell>
          <cell r="M82">
            <v>482</v>
          </cell>
          <cell r="N82">
            <v>643</v>
          </cell>
          <cell r="O82">
            <v>-78</v>
          </cell>
          <cell r="P82">
            <v>280</v>
          </cell>
          <cell r="Q82">
            <v>96</v>
          </cell>
          <cell r="R82">
            <v>0</v>
          </cell>
          <cell r="S82">
            <v>527</v>
          </cell>
          <cell r="T82">
            <v>3227</v>
          </cell>
          <cell r="U82">
            <v>417</v>
          </cell>
          <cell r="V82">
            <v>189</v>
          </cell>
          <cell r="W82">
            <v>228</v>
          </cell>
          <cell r="X82">
            <v>139</v>
          </cell>
          <cell r="Y82">
            <v>189</v>
          </cell>
          <cell r="Z82">
            <v>-82</v>
          </cell>
          <cell r="AA82">
            <v>-18</v>
          </cell>
          <cell r="AB82">
            <v>324</v>
          </cell>
          <cell r="AC82">
            <v>179</v>
          </cell>
          <cell r="AD82">
            <v>-31</v>
          </cell>
          <cell r="AE82">
            <v>197</v>
          </cell>
          <cell r="AF82">
            <v>0</v>
          </cell>
          <cell r="AG82">
            <v>0</v>
          </cell>
          <cell r="AH82">
            <v>0</v>
          </cell>
          <cell r="AI82">
            <v>0</v>
          </cell>
          <cell r="AJ82">
            <v>0</v>
          </cell>
          <cell r="AK82">
            <v>-197</v>
          </cell>
          <cell r="AL82">
            <v>0</v>
          </cell>
          <cell r="AM82">
            <v>0</v>
          </cell>
          <cell r="AN82">
            <v>-197</v>
          </cell>
          <cell r="AO82">
            <v>3447</v>
          </cell>
          <cell r="AP82">
            <v>176</v>
          </cell>
          <cell r="AQ82">
            <v>115</v>
          </cell>
          <cell r="AR82">
            <v>50</v>
          </cell>
          <cell r="AS82">
            <v>24</v>
          </cell>
          <cell r="AT82">
            <v>-17</v>
          </cell>
          <cell r="AU82">
            <v>0</v>
          </cell>
          <cell r="AV82">
            <v>348</v>
          </cell>
          <cell r="AW82">
            <v>562</v>
          </cell>
          <cell r="AX82">
            <v>15</v>
          </cell>
          <cell r="AY82">
            <v>22</v>
          </cell>
          <cell r="AZ82">
            <v>0</v>
          </cell>
          <cell r="BA82">
            <v>280</v>
          </cell>
          <cell r="BB82">
            <v>0</v>
          </cell>
          <cell r="BC82">
            <v>45</v>
          </cell>
          <cell r="BD82">
            <v>364</v>
          </cell>
          <cell r="BE82">
            <v>-16</v>
          </cell>
          <cell r="BF82">
            <v>50</v>
          </cell>
          <cell r="BG82">
            <v>-66</v>
          </cell>
          <cell r="BH82">
            <v>317</v>
          </cell>
          <cell r="BI82">
            <v>50</v>
          </cell>
          <cell r="BJ82">
            <v>0</v>
          </cell>
          <cell r="BK82">
            <v>17</v>
          </cell>
          <cell r="BL82">
            <v>0</v>
          </cell>
          <cell r="BM82">
            <v>0</v>
          </cell>
          <cell r="BN82">
            <v>-250</v>
          </cell>
          <cell r="BO82">
            <v>-316</v>
          </cell>
          <cell r="BP82">
            <v>0</v>
          </cell>
          <cell r="BQ82">
            <v>0</v>
          </cell>
          <cell r="BR82">
            <v>0</v>
          </cell>
          <cell r="BS82">
            <v>0</v>
          </cell>
          <cell r="BT82">
            <v>0</v>
          </cell>
          <cell r="BU82">
            <v>316</v>
          </cell>
          <cell r="BV82">
            <v>0</v>
          </cell>
          <cell r="BW82">
            <v>316</v>
          </cell>
          <cell r="BX82">
            <v>664</v>
          </cell>
          <cell r="BY82">
            <v>1428</v>
          </cell>
          <cell r="BZ82">
            <v>1705</v>
          </cell>
          <cell r="CA82">
            <v>151</v>
          </cell>
          <cell r="CB82">
            <v>176</v>
          </cell>
          <cell r="CC82">
            <v>257</v>
          </cell>
          <cell r="CD82">
            <v>239</v>
          </cell>
          <cell r="CE82">
            <v>24</v>
          </cell>
          <cell r="CF82">
            <v>10</v>
          </cell>
          <cell r="CG82">
            <v>2</v>
          </cell>
          <cell r="CH82">
            <v>3992</v>
          </cell>
          <cell r="CI82">
            <v>1839</v>
          </cell>
          <cell r="CJ82">
            <v>497</v>
          </cell>
          <cell r="CK82">
            <v>665</v>
          </cell>
          <cell r="CL82">
            <v>-78</v>
          </cell>
          <cell r="CM82">
            <v>96</v>
          </cell>
          <cell r="CN82">
            <v>0</v>
          </cell>
          <cell r="CO82">
            <v>572</v>
          </cell>
          <cell r="CP82">
            <v>3591</v>
          </cell>
          <cell r="CQ82">
            <v>401</v>
          </cell>
          <cell r="CR82">
            <v>239</v>
          </cell>
          <cell r="CS82">
            <v>162</v>
          </cell>
          <cell r="CT82">
            <v>456</v>
          </cell>
          <cell r="CU82">
            <v>239</v>
          </cell>
          <cell r="CV82">
            <v>-82</v>
          </cell>
          <cell r="CW82">
            <v>-1</v>
          </cell>
          <cell r="CX82">
            <v>324</v>
          </cell>
          <cell r="CY82">
            <v>179</v>
          </cell>
          <cell r="CZ82">
            <v>-281</v>
          </cell>
          <cell r="DA82">
            <v>-119</v>
          </cell>
          <cell r="DB82">
            <v>0</v>
          </cell>
          <cell r="DC82">
            <v>0</v>
          </cell>
          <cell r="DD82">
            <v>0</v>
          </cell>
          <cell r="DE82">
            <v>0</v>
          </cell>
          <cell r="DF82">
            <v>0</v>
          </cell>
          <cell r="DG82">
            <v>119</v>
          </cell>
          <cell r="DH82">
            <v>0</v>
          </cell>
          <cell r="DI82">
            <v>119</v>
          </cell>
          <cell r="DJ82">
            <v>4111</v>
          </cell>
          <cell r="DK82">
            <v>3</v>
          </cell>
          <cell r="DL82">
            <v>71</v>
          </cell>
          <cell r="DM82">
            <v>6</v>
          </cell>
          <cell r="DN82">
            <v>-10</v>
          </cell>
          <cell r="DO82">
            <v>0</v>
          </cell>
          <cell r="DP82">
            <v>64</v>
          </cell>
          <cell r="DQ82">
            <v>-35</v>
          </cell>
          <cell r="DR82">
            <v>-35</v>
          </cell>
          <cell r="DS82">
            <v>99</v>
          </cell>
          <cell r="DT82">
            <v>76</v>
          </cell>
          <cell r="DU82">
            <v>23</v>
          </cell>
          <cell r="DV82">
            <v>74</v>
          </cell>
          <cell r="DW82">
            <v>76</v>
          </cell>
          <cell r="DX82">
            <v>-13</v>
          </cell>
          <cell r="DY82">
            <v>1</v>
          </cell>
          <cell r="DZ82">
            <v>0</v>
          </cell>
          <cell r="EA82">
            <v>1</v>
          </cell>
          <cell r="EB82">
            <v>17</v>
          </cell>
          <cell r="EC82">
            <v>40</v>
          </cell>
          <cell r="ED82">
            <v>0</v>
          </cell>
          <cell r="EE82">
            <v>0</v>
          </cell>
          <cell r="EF82">
            <v>0</v>
          </cell>
          <cell r="EG82">
            <v>0</v>
          </cell>
          <cell r="EH82">
            <v>0</v>
          </cell>
          <cell r="EI82">
            <v>-40</v>
          </cell>
          <cell r="EJ82">
            <v>0</v>
          </cell>
          <cell r="EK82">
            <v>-40</v>
          </cell>
          <cell r="EL82">
            <v>24</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1425</v>
          </cell>
          <cell r="GD82">
            <v>1705</v>
          </cell>
          <cell r="GE82">
            <v>151</v>
          </cell>
          <cell r="GF82">
            <v>176</v>
          </cell>
          <cell r="GG82">
            <v>257</v>
          </cell>
          <cell r="GH82">
            <v>310</v>
          </cell>
          <cell r="GI82">
            <v>30</v>
          </cell>
          <cell r="GJ82">
            <v>0</v>
          </cell>
          <cell r="GK82">
            <v>2</v>
          </cell>
          <cell r="GL82">
            <v>4056</v>
          </cell>
          <cell r="GM82">
            <v>1839</v>
          </cell>
          <cell r="GN82">
            <v>497</v>
          </cell>
          <cell r="GO82">
            <v>665</v>
          </cell>
          <cell r="GP82">
            <v>-78</v>
          </cell>
          <cell r="GQ82">
            <v>537</v>
          </cell>
          <cell r="GR82">
            <v>0</v>
          </cell>
          <cell r="GS82">
            <v>3556</v>
          </cell>
          <cell r="GT82">
            <v>500</v>
          </cell>
          <cell r="GU82">
            <v>315</v>
          </cell>
          <cell r="GV82">
            <v>185</v>
          </cell>
          <cell r="GW82">
            <v>530</v>
          </cell>
          <cell r="GX82">
            <v>315</v>
          </cell>
          <cell r="GY82">
            <v>-95</v>
          </cell>
          <cell r="GZ82">
            <v>0</v>
          </cell>
          <cell r="HA82">
            <v>324</v>
          </cell>
          <cell r="HB82">
            <v>180</v>
          </cell>
          <cell r="HC82">
            <v>-264</v>
          </cell>
          <cell r="HD82">
            <v>-79</v>
          </cell>
          <cell r="HE82">
            <v>0</v>
          </cell>
          <cell r="HF82">
            <v>0</v>
          </cell>
          <cell r="HG82">
            <v>0</v>
          </cell>
          <cell r="HH82">
            <v>0</v>
          </cell>
          <cell r="HI82">
            <v>0</v>
          </cell>
          <cell r="HJ82">
            <v>79</v>
          </cell>
          <cell r="HK82">
            <v>0</v>
          </cell>
          <cell r="HL82">
            <v>79</v>
          </cell>
          <cell r="HM82">
            <v>4135</v>
          </cell>
          <cell r="HN82">
            <v>12.6</v>
          </cell>
        </row>
        <row r="83">
          <cell r="B83">
            <v>1626</v>
          </cell>
          <cell r="C83">
            <v>1659</v>
          </cell>
          <cell r="D83">
            <v>37</v>
          </cell>
          <cell r="E83">
            <v>225</v>
          </cell>
          <cell r="F83">
            <v>361</v>
          </cell>
          <cell r="G83">
            <v>196</v>
          </cell>
          <cell r="H83">
            <v>126</v>
          </cell>
          <cell r="I83">
            <v>35</v>
          </cell>
          <cell r="J83">
            <v>7</v>
          </cell>
          <cell r="K83">
            <v>4272</v>
          </cell>
          <cell r="L83">
            <v>1463</v>
          </cell>
          <cell r="M83">
            <v>545</v>
          </cell>
          <cell r="N83">
            <v>642</v>
          </cell>
          <cell r="O83">
            <v>-48</v>
          </cell>
          <cell r="P83">
            <v>296</v>
          </cell>
          <cell r="Q83">
            <v>70</v>
          </cell>
          <cell r="R83">
            <v>0</v>
          </cell>
          <cell r="S83">
            <v>520</v>
          </cell>
          <cell r="T83">
            <v>3488</v>
          </cell>
          <cell r="U83">
            <v>784</v>
          </cell>
          <cell r="V83">
            <v>196</v>
          </cell>
          <cell r="W83">
            <v>588</v>
          </cell>
          <cell r="X83">
            <v>153</v>
          </cell>
          <cell r="Y83">
            <v>196</v>
          </cell>
          <cell r="Z83">
            <v>-41</v>
          </cell>
          <cell r="AA83">
            <v>-36</v>
          </cell>
          <cell r="AB83">
            <v>219</v>
          </cell>
          <cell r="AC83">
            <v>260</v>
          </cell>
          <cell r="AD83">
            <v>89</v>
          </cell>
          <cell r="AE83">
            <v>677</v>
          </cell>
          <cell r="AF83">
            <v>0</v>
          </cell>
          <cell r="AG83">
            <v>0</v>
          </cell>
          <cell r="AH83">
            <v>0</v>
          </cell>
          <cell r="AI83">
            <v>0</v>
          </cell>
          <cell r="AJ83">
            <v>0</v>
          </cell>
          <cell r="AK83">
            <v>-677</v>
          </cell>
          <cell r="AL83">
            <v>0</v>
          </cell>
          <cell r="AM83">
            <v>0</v>
          </cell>
          <cell r="AN83">
            <v>-677</v>
          </cell>
          <cell r="AO83">
            <v>3595</v>
          </cell>
          <cell r="AP83">
            <v>192</v>
          </cell>
          <cell r="AQ83">
            <v>151</v>
          </cell>
          <cell r="AR83">
            <v>53</v>
          </cell>
          <cell r="AS83">
            <v>97</v>
          </cell>
          <cell r="AT83">
            <v>-24</v>
          </cell>
          <cell r="AU83">
            <v>0</v>
          </cell>
          <cell r="AV83">
            <v>469</v>
          </cell>
          <cell r="AW83">
            <v>589</v>
          </cell>
          <cell r="AX83">
            <v>16</v>
          </cell>
          <cell r="AY83">
            <v>14</v>
          </cell>
          <cell r="AZ83">
            <v>0</v>
          </cell>
          <cell r="BA83">
            <v>296</v>
          </cell>
          <cell r="BB83">
            <v>0</v>
          </cell>
          <cell r="BC83">
            <v>44</v>
          </cell>
          <cell r="BD83">
            <v>367</v>
          </cell>
          <cell r="BE83">
            <v>102</v>
          </cell>
          <cell r="BF83">
            <v>53</v>
          </cell>
          <cell r="BG83">
            <v>49</v>
          </cell>
          <cell r="BH83">
            <v>374</v>
          </cell>
          <cell r="BI83">
            <v>53</v>
          </cell>
          <cell r="BJ83">
            <v>0</v>
          </cell>
          <cell r="BK83">
            <v>29</v>
          </cell>
          <cell r="BL83">
            <v>0</v>
          </cell>
          <cell r="BM83">
            <v>0</v>
          </cell>
          <cell r="BN83">
            <v>-292</v>
          </cell>
          <cell r="BO83">
            <v>-243</v>
          </cell>
          <cell r="BP83">
            <v>0</v>
          </cell>
          <cell r="BQ83">
            <v>0</v>
          </cell>
          <cell r="BR83">
            <v>0</v>
          </cell>
          <cell r="BS83">
            <v>0</v>
          </cell>
          <cell r="BT83">
            <v>0</v>
          </cell>
          <cell r="BU83">
            <v>243</v>
          </cell>
          <cell r="BV83">
            <v>0</v>
          </cell>
          <cell r="BW83">
            <v>243</v>
          </cell>
          <cell r="BX83">
            <v>712</v>
          </cell>
          <cell r="BY83">
            <v>1626</v>
          </cell>
          <cell r="BZ83">
            <v>1851</v>
          </cell>
          <cell r="CA83">
            <v>188</v>
          </cell>
          <cell r="CB83">
            <v>225</v>
          </cell>
          <cell r="CC83">
            <v>361</v>
          </cell>
          <cell r="CD83">
            <v>249</v>
          </cell>
          <cell r="CE83">
            <v>223</v>
          </cell>
          <cell r="CF83">
            <v>11</v>
          </cell>
          <cell r="CG83">
            <v>7</v>
          </cell>
          <cell r="CH83">
            <v>4741</v>
          </cell>
          <cell r="CI83">
            <v>2052</v>
          </cell>
          <cell r="CJ83">
            <v>561</v>
          </cell>
          <cell r="CK83">
            <v>656</v>
          </cell>
          <cell r="CL83">
            <v>-48</v>
          </cell>
          <cell r="CM83">
            <v>70</v>
          </cell>
          <cell r="CN83">
            <v>0</v>
          </cell>
          <cell r="CO83">
            <v>564</v>
          </cell>
          <cell r="CP83">
            <v>3855</v>
          </cell>
          <cell r="CQ83">
            <v>886</v>
          </cell>
          <cell r="CR83">
            <v>249</v>
          </cell>
          <cell r="CS83">
            <v>637</v>
          </cell>
          <cell r="CT83">
            <v>527</v>
          </cell>
          <cell r="CU83">
            <v>249</v>
          </cell>
          <cell r="CV83">
            <v>-41</v>
          </cell>
          <cell r="CW83">
            <v>-7</v>
          </cell>
          <cell r="CX83">
            <v>219</v>
          </cell>
          <cell r="CY83">
            <v>260</v>
          </cell>
          <cell r="CZ83">
            <v>-203</v>
          </cell>
          <cell r="DA83">
            <v>434</v>
          </cell>
          <cell r="DB83">
            <v>0</v>
          </cell>
          <cell r="DC83">
            <v>0</v>
          </cell>
          <cell r="DD83">
            <v>0</v>
          </cell>
          <cell r="DE83">
            <v>0</v>
          </cell>
          <cell r="DF83">
            <v>0</v>
          </cell>
          <cell r="DG83">
            <v>-434</v>
          </cell>
          <cell r="DH83">
            <v>0</v>
          </cell>
          <cell r="DI83">
            <v>-434</v>
          </cell>
          <cell r="DJ83">
            <v>4307</v>
          </cell>
          <cell r="DK83">
            <v>2</v>
          </cell>
          <cell r="DL83">
            <v>278</v>
          </cell>
          <cell r="DM83">
            <v>6</v>
          </cell>
          <cell r="DN83">
            <v>-11</v>
          </cell>
          <cell r="DO83">
            <v>0</v>
          </cell>
          <cell r="DP83">
            <v>271</v>
          </cell>
          <cell r="DQ83">
            <v>48</v>
          </cell>
          <cell r="DR83">
            <v>48</v>
          </cell>
          <cell r="DS83">
            <v>223</v>
          </cell>
          <cell r="DT83">
            <v>169</v>
          </cell>
          <cell r="DU83">
            <v>54</v>
          </cell>
          <cell r="DV83">
            <v>203</v>
          </cell>
          <cell r="DW83">
            <v>169</v>
          </cell>
          <cell r="DX83">
            <v>-31</v>
          </cell>
          <cell r="DY83">
            <v>7</v>
          </cell>
          <cell r="DZ83">
            <v>0</v>
          </cell>
          <cell r="EA83">
            <v>4</v>
          </cell>
          <cell r="EB83">
            <v>8</v>
          </cell>
          <cell r="EC83">
            <v>62</v>
          </cell>
          <cell r="ED83">
            <v>0</v>
          </cell>
          <cell r="EE83">
            <v>0</v>
          </cell>
          <cell r="EF83">
            <v>0</v>
          </cell>
          <cell r="EG83">
            <v>0</v>
          </cell>
          <cell r="EH83">
            <v>0</v>
          </cell>
          <cell r="EI83">
            <v>-62</v>
          </cell>
          <cell r="EJ83">
            <v>0</v>
          </cell>
          <cell r="EK83">
            <v>-62</v>
          </cell>
          <cell r="EL83">
            <v>209</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1624</v>
          </cell>
          <cell r="GD83">
            <v>1851</v>
          </cell>
          <cell r="GE83">
            <v>188</v>
          </cell>
          <cell r="GF83">
            <v>225</v>
          </cell>
          <cell r="GG83">
            <v>361</v>
          </cell>
          <cell r="GH83">
            <v>527</v>
          </cell>
          <cell r="GI83">
            <v>229</v>
          </cell>
          <cell r="GJ83">
            <v>0</v>
          </cell>
          <cell r="GK83">
            <v>7</v>
          </cell>
          <cell r="GL83">
            <v>5012</v>
          </cell>
          <cell r="GM83">
            <v>2052</v>
          </cell>
          <cell r="GN83">
            <v>561</v>
          </cell>
          <cell r="GO83">
            <v>656</v>
          </cell>
          <cell r="GP83">
            <v>-48</v>
          </cell>
          <cell r="GQ83">
            <v>612</v>
          </cell>
          <cell r="GR83">
            <v>0</v>
          </cell>
          <cell r="GS83">
            <v>3903</v>
          </cell>
          <cell r="GT83">
            <v>1109</v>
          </cell>
          <cell r="GU83">
            <v>418</v>
          </cell>
          <cell r="GV83">
            <v>691</v>
          </cell>
          <cell r="GW83">
            <v>730</v>
          </cell>
          <cell r="GX83">
            <v>418</v>
          </cell>
          <cell r="GY83">
            <v>-72</v>
          </cell>
          <cell r="GZ83">
            <v>0</v>
          </cell>
          <cell r="HA83">
            <v>219</v>
          </cell>
          <cell r="HB83">
            <v>264</v>
          </cell>
          <cell r="HC83">
            <v>-195</v>
          </cell>
          <cell r="HD83">
            <v>496</v>
          </cell>
          <cell r="HE83">
            <v>0</v>
          </cell>
          <cell r="HF83">
            <v>0</v>
          </cell>
          <cell r="HG83">
            <v>0</v>
          </cell>
          <cell r="HH83">
            <v>0</v>
          </cell>
          <cell r="HI83">
            <v>0</v>
          </cell>
          <cell r="HJ83">
            <v>-496</v>
          </cell>
          <cell r="HK83">
            <v>0</v>
          </cell>
          <cell r="HL83">
            <v>-496</v>
          </cell>
          <cell r="HM83">
            <v>4516</v>
          </cell>
          <cell r="HN83">
            <v>8</v>
          </cell>
        </row>
        <row r="84">
          <cell r="B84">
            <v>1807</v>
          </cell>
          <cell r="C84">
            <v>1651</v>
          </cell>
          <cell r="D84">
            <v>41</v>
          </cell>
          <cell r="E84">
            <v>238</v>
          </cell>
          <cell r="F84">
            <v>437</v>
          </cell>
          <cell r="G84">
            <v>201</v>
          </cell>
          <cell r="H84">
            <v>149</v>
          </cell>
          <cell r="I84">
            <v>42</v>
          </cell>
          <cell r="J84">
            <v>8</v>
          </cell>
          <cell r="K84">
            <v>4574</v>
          </cell>
          <cell r="L84">
            <v>1635</v>
          </cell>
          <cell r="M84">
            <v>497</v>
          </cell>
          <cell r="N84">
            <v>651</v>
          </cell>
          <cell r="O84">
            <v>1</v>
          </cell>
          <cell r="P84">
            <v>305</v>
          </cell>
          <cell r="Q84">
            <v>43</v>
          </cell>
          <cell r="R84">
            <v>0</v>
          </cell>
          <cell r="S84">
            <v>519</v>
          </cell>
          <cell r="T84">
            <v>3651</v>
          </cell>
          <cell r="U84">
            <v>923</v>
          </cell>
          <cell r="V84">
            <v>201</v>
          </cell>
          <cell r="W84">
            <v>722</v>
          </cell>
          <cell r="X84">
            <v>159</v>
          </cell>
          <cell r="Y84">
            <v>201</v>
          </cell>
          <cell r="Z84">
            <v>-66</v>
          </cell>
          <cell r="AA84">
            <v>-59</v>
          </cell>
          <cell r="AB84">
            <v>275</v>
          </cell>
          <cell r="AC84">
            <v>298</v>
          </cell>
          <cell r="AD84">
            <v>72</v>
          </cell>
          <cell r="AE84">
            <v>794</v>
          </cell>
          <cell r="AF84">
            <v>0</v>
          </cell>
          <cell r="AG84">
            <v>0</v>
          </cell>
          <cell r="AH84">
            <v>0</v>
          </cell>
          <cell r="AI84">
            <v>0</v>
          </cell>
          <cell r="AJ84">
            <v>0</v>
          </cell>
          <cell r="AK84">
            <v>-794</v>
          </cell>
          <cell r="AL84">
            <v>0</v>
          </cell>
          <cell r="AM84">
            <v>0</v>
          </cell>
          <cell r="AN84">
            <v>-794</v>
          </cell>
          <cell r="AO84">
            <v>3780</v>
          </cell>
          <cell r="AP84">
            <v>197</v>
          </cell>
          <cell r="AQ84">
            <v>123</v>
          </cell>
          <cell r="AR84">
            <v>56</v>
          </cell>
          <cell r="AS84">
            <v>104</v>
          </cell>
          <cell r="AT84">
            <v>-31</v>
          </cell>
          <cell r="AU84">
            <v>0</v>
          </cell>
          <cell r="AV84">
            <v>449</v>
          </cell>
          <cell r="AW84">
            <v>611</v>
          </cell>
          <cell r="AX84">
            <v>17</v>
          </cell>
          <cell r="AY84">
            <v>11</v>
          </cell>
          <cell r="AZ84">
            <v>0</v>
          </cell>
          <cell r="BA84">
            <v>305</v>
          </cell>
          <cell r="BB84">
            <v>0</v>
          </cell>
          <cell r="BC84">
            <v>43</v>
          </cell>
          <cell r="BD84">
            <v>377</v>
          </cell>
          <cell r="BE84">
            <v>72</v>
          </cell>
          <cell r="BF84">
            <v>56</v>
          </cell>
          <cell r="BG84">
            <v>16</v>
          </cell>
          <cell r="BH84">
            <v>389</v>
          </cell>
          <cell r="BI84">
            <v>56</v>
          </cell>
          <cell r="BJ84">
            <v>0</v>
          </cell>
          <cell r="BK84">
            <v>38</v>
          </cell>
          <cell r="BL84">
            <v>0</v>
          </cell>
          <cell r="BM84">
            <v>0</v>
          </cell>
          <cell r="BN84">
            <v>-295</v>
          </cell>
          <cell r="BO84">
            <v>-279</v>
          </cell>
          <cell r="BP84">
            <v>0</v>
          </cell>
          <cell r="BQ84">
            <v>0</v>
          </cell>
          <cell r="BR84">
            <v>0</v>
          </cell>
          <cell r="BS84">
            <v>0</v>
          </cell>
          <cell r="BT84">
            <v>0</v>
          </cell>
          <cell r="BU84">
            <v>279</v>
          </cell>
          <cell r="BV84">
            <v>0</v>
          </cell>
          <cell r="BW84">
            <v>279</v>
          </cell>
          <cell r="BX84">
            <v>728</v>
          </cell>
          <cell r="BY84">
            <v>1807</v>
          </cell>
          <cell r="BZ84">
            <v>1848</v>
          </cell>
          <cell r="CA84">
            <v>164</v>
          </cell>
          <cell r="CB84">
            <v>238</v>
          </cell>
          <cell r="CC84">
            <v>437</v>
          </cell>
          <cell r="CD84">
            <v>257</v>
          </cell>
          <cell r="CE84">
            <v>253</v>
          </cell>
          <cell r="CF84">
            <v>11</v>
          </cell>
          <cell r="CG84">
            <v>8</v>
          </cell>
          <cell r="CH84">
            <v>5023</v>
          </cell>
          <cell r="CI84">
            <v>2246</v>
          </cell>
          <cell r="CJ84">
            <v>514</v>
          </cell>
          <cell r="CK84">
            <v>662</v>
          </cell>
          <cell r="CL84">
            <v>1</v>
          </cell>
          <cell r="CM84">
            <v>43</v>
          </cell>
          <cell r="CN84">
            <v>0</v>
          </cell>
          <cell r="CO84">
            <v>562</v>
          </cell>
          <cell r="CP84">
            <v>4028</v>
          </cell>
          <cell r="CQ84">
            <v>995</v>
          </cell>
          <cell r="CR84">
            <v>257</v>
          </cell>
          <cell r="CS84">
            <v>738</v>
          </cell>
          <cell r="CT84">
            <v>548</v>
          </cell>
          <cell r="CU84">
            <v>257</v>
          </cell>
          <cell r="CV84">
            <v>-66</v>
          </cell>
          <cell r="CW84">
            <v>-21</v>
          </cell>
          <cell r="CX84">
            <v>275</v>
          </cell>
          <cell r="CY84">
            <v>298</v>
          </cell>
          <cell r="CZ84">
            <v>-223</v>
          </cell>
          <cell r="DA84">
            <v>515</v>
          </cell>
          <cell r="DB84">
            <v>0</v>
          </cell>
          <cell r="DC84">
            <v>0</v>
          </cell>
          <cell r="DD84">
            <v>0</v>
          </cell>
          <cell r="DE84">
            <v>0</v>
          </cell>
          <cell r="DF84">
            <v>0</v>
          </cell>
          <cell r="DG84">
            <v>-515</v>
          </cell>
          <cell r="DH84">
            <v>0</v>
          </cell>
          <cell r="DI84">
            <v>-515</v>
          </cell>
          <cell r="DJ84">
            <v>4508</v>
          </cell>
          <cell r="DK84">
            <v>3</v>
          </cell>
          <cell r="DL84">
            <v>361</v>
          </cell>
          <cell r="DM84">
            <v>8</v>
          </cell>
          <cell r="DN84">
            <v>-11</v>
          </cell>
          <cell r="DO84">
            <v>0</v>
          </cell>
          <cell r="DP84">
            <v>355</v>
          </cell>
          <cell r="DQ84">
            <v>70</v>
          </cell>
          <cell r="DR84">
            <v>70</v>
          </cell>
          <cell r="DS84">
            <v>285</v>
          </cell>
          <cell r="DT84">
            <v>181</v>
          </cell>
          <cell r="DU84">
            <v>104</v>
          </cell>
          <cell r="DV84">
            <v>274</v>
          </cell>
          <cell r="DW84">
            <v>181</v>
          </cell>
          <cell r="DX84">
            <v>-28</v>
          </cell>
          <cell r="DY84">
            <v>21</v>
          </cell>
          <cell r="DZ84">
            <v>0</v>
          </cell>
          <cell r="EA84">
            <v>12</v>
          </cell>
          <cell r="EB84">
            <v>-32</v>
          </cell>
          <cell r="EC84">
            <v>72</v>
          </cell>
          <cell r="ED84">
            <v>0</v>
          </cell>
          <cell r="EE84">
            <v>0</v>
          </cell>
          <cell r="EF84">
            <v>0</v>
          </cell>
          <cell r="EG84">
            <v>0</v>
          </cell>
          <cell r="EH84">
            <v>0</v>
          </cell>
          <cell r="EI84">
            <v>-72</v>
          </cell>
          <cell r="EJ84">
            <v>0</v>
          </cell>
          <cell r="EK84">
            <v>-72</v>
          </cell>
          <cell r="EL84">
            <v>283</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1804</v>
          </cell>
          <cell r="GD84">
            <v>1848</v>
          </cell>
          <cell r="GE84">
            <v>164</v>
          </cell>
          <cell r="GF84">
            <v>238</v>
          </cell>
          <cell r="GG84">
            <v>437</v>
          </cell>
          <cell r="GH84">
            <v>618</v>
          </cell>
          <cell r="GI84">
            <v>261</v>
          </cell>
          <cell r="GJ84">
            <v>0</v>
          </cell>
          <cell r="GK84">
            <v>8</v>
          </cell>
          <cell r="GL84">
            <v>5378</v>
          </cell>
          <cell r="GM84">
            <v>2246</v>
          </cell>
          <cell r="GN84">
            <v>514</v>
          </cell>
          <cell r="GO84">
            <v>662</v>
          </cell>
          <cell r="GP84">
            <v>1</v>
          </cell>
          <cell r="GQ84">
            <v>632</v>
          </cell>
          <cell r="GR84">
            <v>0</v>
          </cell>
          <cell r="GS84">
            <v>4098</v>
          </cell>
          <cell r="GT84">
            <v>1280</v>
          </cell>
          <cell r="GU84">
            <v>438</v>
          </cell>
          <cell r="GV84">
            <v>842</v>
          </cell>
          <cell r="GW84">
            <v>822</v>
          </cell>
          <cell r="GX84">
            <v>438</v>
          </cell>
          <cell r="GY84">
            <v>-94</v>
          </cell>
          <cell r="GZ84">
            <v>0</v>
          </cell>
          <cell r="HA84">
            <v>275</v>
          </cell>
          <cell r="HB84">
            <v>310</v>
          </cell>
          <cell r="HC84">
            <v>-255</v>
          </cell>
          <cell r="HD84">
            <v>587</v>
          </cell>
          <cell r="HE84">
            <v>0</v>
          </cell>
          <cell r="HF84">
            <v>0</v>
          </cell>
          <cell r="HG84">
            <v>0</v>
          </cell>
          <cell r="HH84">
            <v>0</v>
          </cell>
          <cell r="HI84">
            <v>0</v>
          </cell>
          <cell r="HJ84">
            <v>-587</v>
          </cell>
          <cell r="HK84">
            <v>0</v>
          </cell>
          <cell r="HL84">
            <v>-587</v>
          </cell>
          <cell r="HM84">
            <v>4791</v>
          </cell>
          <cell r="HN84">
            <v>7.3</v>
          </cell>
        </row>
        <row r="85">
          <cell r="B85">
            <v>1838</v>
          </cell>
          <cell r="C85">
            <v>1737</v>
          </cell>
          <cell r="D85">
            <v>44</v>
          </cell>
          <cell r="E85">
            <v>191</v>
          </cell>
          <cell r="F85">
            <v>443</v>
          </cell>
          <cell r="G85">
            <v>206</v>
          </cell>
          <cell r="H85">
            <v>171</v>
          </cell>
          <cell r="I85">
            <v>50</v>
          </cell>
          <cell r="J85">
            <v>11</v>
          </cell>
          <cell r="K85">
            <v>4691</v>
          </cell>
          <cell r="L85">
            <v>1759</v>
          </cell>
          <cell r="M85">
            <v>458</v>
          </cell>
          <cell r="N85">
            <v>664</v>
          </cell>
          <cell r="O85">
            <v>16</v>
          </cell>
          <cell r="P85">
            <v>323</v>
          </cell>
          <cell r="Q85">
            <v>41</v>
          </cell>
          <cell r="R85">
            <v>0</v>
          </cell>
          <cell r="S85">
            <v>531</v>
          </cell>
          <cell r="T85">
            <v>3792</v>
          </cell>
          <cell r="U85">
            <v>899</v>
          </cell>
          <cell r="V85">
            <v>206</v>
          </cell>
          <cell r="W85">
            <v>693</v>
          </cell>
          <cell r="X85">
            <v>181</v>
          </cell>
          <cell r="Y85">
            <v>206</v>
          </cell>
          <cell r="Z85">
            <v>-30</v>
          </cell>
          <cell r="AA85">
            <v>-17</v>
          </cell>
          <cell r="AB85">
            <v>216</v>
          </cell>
          <cell r="AC85">
            <v>230</v>
          </cell>
          <cell r="AD85">
            <v>52</v>
          </cell>
          <cell r="AE85">
            <v>745</v>
          </cell>
          <cell r="AF85">
            <v>0</v>
          </cell>
          <cell r="AG85">
            <v>0</v>
          </cell>
          <cell r="AH85">
            <v>0</v>
          </cell>
          <cell r="AI85">
            <v>0</v>
          </cell>
          <cell r="AJ85">
            <v>0</v>
          </cell>
          <cell r="AK85">
            <v>-745</v>
          </cell>
          <cell r="AL85">
            <v>0</v>
          </cell>
          <cell r="AM85">
            <v>0</v>
          </cell>
          <cell r="AN85">
            <v>-745</v>
          </cell>
          <cell r="AO85">
            <v>3946</v>
          </cell>
          <cell r="AP85">
            <v>206</v>
          </cell>
          <cell r="AQ85">
            <v>137</v>
          </cell>
          <cell r="AR85">
            <v>62</v>
          </cell>
          <cell r="AS85">
            <v>114</v>
          </cell>
          <cell r="AT85">
            <v>-39</v>
          </cell>
          <cell r="AU85">
            <v>0</v>
          </cell>
          <cell r="AV85">
            <v>480</v>
          </cell>
          <cell r="AW85">
            <v>652</v>
          </cell>
          <cell r="AX85">
            <v>16</v>
          </cell>
          <cell r="AY85">
            <v>14</v>
          </cell>
          <cell r="AZ85">
            <v>0</v>
          </cell>
          <cell r="BA85">
            <v>323</v>
          </cell>
          <cell r="BB85">
            <v>0</v>
          </cell>
          <cell r="BC85">
            <v>44</v>
          </cell>
          <cell r="BD85">
            <v>403</v>
          </cell>
          <cell r="BE85">
            <v>77</v>
          </cell>
          <cell r="BF85">
            <v>62</v>
          </cell>
          <cell r="BG85">
            <v>15</v>
          </cell>
          <cell r="BH85">
            <v>420</v>
          </cell>
          <cell r="BI85">
            <v>62</v>
          </cell>
          <cell r="BJ85">
            <v>0</v>
          </cell>
          <cell r="BK85">
            <v>16</v>
          </cell>
          <cell r="BL85">
            <v>1</v>
          </cell>
          <cell r="BM85">
            <v>0</v>
          </cell>
          <cell r="BN85">
            <v>-343</v>
          </cell>
          <cell r="BO85">
            <v>-328</v>
          </cell>
          <cell r="BP85">
            <v>0</v>
          </cell>
          <cell r="BQ85">
            <v>0</v>
          </cell>
          <cell r="BR85">
            <v>0</v>
          </cell>
          <cell r="BS85">
            <v>0</v>
          </cell>
          <cell r="BT85">
            <v>0</v>
          </cell>
          <cell r="BU85">
            <v>328</v>
          </cell>
          <cell r="BV85">
            <v>0</v>
          </cell>
          <cell r="BW85">
            <v>328</v>
          </cell>
          <cell r="BX85">
            <v>808</v>
          </cell>
          <cell r="BY85">
            <v>1838</v>
          </cell>
          <cell r="BZ85">
            <v>1943</v>
          </cell>
          <cell r="CA85">
            <v>181</v>
          </cell>
          <cell r="CB85">
            <v>191</v>
          </cell>
          <cell r="CC85">
            <v>443</v>
          </cell>
          <cell r="CD85">
            <v>268</v>
          </cell>
          <cell r="CE85">
            <v>285</v>
          </cell>
          <cell r="CF85">
            <v>11</v>
          </cell>
          <cell r="CG85">
            <v>11</v>
          </cell>
          <cell r="CH85">
            <v>5171</v>
          </cell>
          <cell r="CI85">
            <v>2411</v>
          </cell>
          <cell r="CJ85">
            <v>474</v>
          </cell>
          <cell r="CK85">
            <v>678</v>
          </cell>
          <cell r="CL85">
            <v>16</v>
          </cell>
          <cell r="CM85">
            <v>41</v>
          </cell>
          <cell r="CN85">
            <v>0</v>
          </cell>
          <cell r="CO85">
            <v>575</v>
          </cell>
          <cell r="CP85">
            <v>4195</v>
          </cell>
          <cell r="CQ85">
            <v>976</v>
          </cell>
          <cell r="CR85">
            <v>268</v>
          </cell>
          <cell r="CS85">
            <v>708</v>
          </cell>
          <cell r="CT85">
            <v>601</v>
          </cell>
          <cell r="CU85">
            <v>268</v>
          </cell>
          <cell r="CV85">
            <v>-30</v>
          </cell>
          <cell r="CW85">
            <v>-1</v>
          </cell>
          <cell r="CX85">
            <v>217</v>
          </cell>
          <cell r="CY85">
            <v>230</v>
          </cell>
          <cell r="CZ85">
            <v>-291</v>
          </cell>
          <cell r="DA85">
            <v>417</v>
          </cell>
          <cell r="DB85">
            <v>0</v>
          </cell>
          <cell r="DC85">
            <v>0</v>
          </cell>
          <cell r="DD85">
            <v>0</v>
          </cell>
          <cell r="DE85">
            <v>0</v>
          </cell>
          <cell r="DF85">
            <v>0</v>
          </cell>
          <cell r="DG85">
            <v>-417</v>
          </cell>
          <cell r="DH85">
            <v>0</v>
          </cell>
          <cell r="DI85">
            <v>-417</v>
          </cell>
          <cell r="DJ85">
            <v>4754</v>
          </cell>
          <cell r="DK85">
            <v>4</v>
          </cell>
          <cell r="DL85">
            <v>408</v>
          </cell>
          <cell r="DM85">
            <v>8</v>
          </cell>
          <cell r="DN85">
            <v>-11</v>
          </cell>
          <cell r="DO85">
            <v>0</v>
          </cell>
          <cell r="DP85">
            <v>401</v>
          </cell>
          <cell r="DQ85">
            <v>76</v>
          </cell>
          <cell r="DR85">
            <v>76</v>
          </cell>
          <cell r="DS85">
            <v>325</v>
          </cell>
          <cell r="DT85">
            <v>202</v>
          </cell>
          <cell r="DU85">
            <v>123</v>
          </cell>
          <cell r="DV85">
            <v>309</v>
          </cell>
          <cell r="DW85">
            <v>202</v>
          </cell>
          <cell r="DX85">
            <v>-30</v>
          </cell>
          <cell r="DY85">
            <v>1</v>
          </cell>
          <cell r="DZ85">
            <v>0</v>
          </cell>
          <cell r="EA85">
            <v>2</v>
          </cell>
          <cell r="EB85">
            <v>-74</v>
          </cell>
          <cell r="EC85">
            <v>49</v>
          </cell>
          <cell r="ED85">
            <v>0</v>
          </cell>
          <cell r="EE85">
            <v>0</v>
          </cell>
          <cell r="EF85">
            <v>0</v>
          </cell>
          <cell r="EG85">
            <v>0</v>
          </cell>
          <cell r="EH85">
            <v>0</v>
          </cell>
          <cell r="EI85">
            <v>-49</v>
          </cell>
          <cell r="EJ85">
            <v>0</v>
          </cell>
          <cell r="EK85">
            <v>-49</v>
          </cell>
          <cell r="EL85">
            <v>352</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1834</v>
          </cell>
          <cell r="GD85">
            <v>1943</v>
          </cell>
          <cell r="GE85">
            <v>181</v>
          </cell>
          <cell r="GF85">
            <v>191</v>
          </cell>
          <cell r="GG85">
            <v>443</v>
          </cell>
          <cell r="GH85">
            <v>676</v>
          </cell>
          <cell r="GI85">
            <v>293</v>
          </cell>
          <cell r="GJ85">
            <v>0</v>
          </cell>
          <cell r="GK85">
            <v>11</v>
          </cell>
          <cell r="GL85">
            <v>5572</v>
          </cell>
          <cell r="GM85">
            <v>2411</v>
          </cell>
          <cell r="GN85">
            <v>474</v>
          </cell>
          <cell r="GO85">
            <v>678</v>
          </cell>
          <cell r="GP85">
            <v>16</v>
          </cell>
          <cell r="GQ85">
            <v>651</v>
          </cell>
          <cell r="GR85">
            <v>0</v>
          </cell>
          <cell r="GS85">
            <v>4271</v>
          </cell>
          <cell r="GT85">
            <v>1301</v>
          </cell>
          <cell r="GU85">
            <v>470</v>
          </cell>
          <cell r="GV85">
            <v>831</v>
          </cell>
          <cell r="GW85">
            <v>910</v>
          </cell>
          <cell r="GX85">
            <v>470</v>
          </cell>
          <cell r="GY85">
            <v>-60</v>
          </cell>
          <cell r="GZ85">
            <v>0</v>
          </cell>
          <cell r="HA85">
            <v>217</v>
          </cell>
          <cell r="HB85">
            <v>232</v>
          </cell>
          <cell r="HC85">
            <v>-365</v>
          </cell>
          <cell r="HD85">
            <v>466</v>
          </cell>
          <cell r="HE85">
            <v>0</v>
          </cell>
          <cell r="HF85">
            <v>0</v>
          </cell>
          <cell r="HG85">
            <v>0</v>
          </cell>
          <cell r="HH85">
            <v>0</v>
          </cell>
          <cell r="HI85">
            <v>0</v>
          </cell>
          <cell r="HJ85">
            <v>-466</v>
          </cell>
          <cell r="HK85">
            <v>0</v>
          </cell>
          <cell r="HL85">
            <v>-466</v>
          </cell>
          <cell r="HM85">
            <v>5106</v>
          </cell>
          <cell r="HN85">
            <v>6.8</v>
          </cell>
        </row>
        <row r="86">
          <cell r="B86">
            <v>2048</v>
          </cell>
          <cell r="C86">
            <v>1867</v>
          </cell>
          <cell r="D86">
            <v>46</v>
          </cell>
          <cell r="E86">
            <v>185</v>
          </cell>
          <cell r="F86">
            <v>458</v>
          </cell>
          <cell r="G86">
            <v>232</v>
          </cell>
          <cell r="H86">
            <v>161</v>
          </cell>
          <cell r="I86">
            <v>60</v>
          </cell>
          <cell r="J86">
            <v>14</v>
          </cell>
          <cell r="K86">
            <v>5071</v>
          </cell>
          <cell r="L86">
            <v>2102</v>
          </cell>
          <cell r="M86">
            <v>438</v>
          </cell>
          <cell r="N86">
            <v>732</v>
          </cell>
          <cell r="O86">
            <v>-44</v>
          </cell>
          <cell r="P86">
            <v>361</v>
          </cell>
          <cell r="Q86">
            <v>53</v>
          </cell>
          <cell r="R86">
            <v>0</v>
          </cell>
          <cell r="S86">
            <v>579</v>
          </cell>
          <cell r="T86">
            <v>4221</v>
          </cell>
          <cell r="U86">
            <v>850</v>
          </cell>
          <cell r="V86">
            <v>232</v>
          </cell>
          <cell r="W86">
            <v>618</v>
          </cell>
          <cell r="X86">
            <v>238</v>
          </cell>
          <cell r="Y86">
            <v>232</v>
          </cell>
          <cell r="Z86">
            <v>138</v>
          </cell>
          <cell r="AA86">
            <v>-53</v>
          </cell>
          <cell r="AB86">
            <v>115</v>
          </cell>
          <cell r="AC86">
            <v>78</v>
          </cell>
          <cell r="AD86">
            <v>-234</v>
          </cell>
          <cell r="AE86">
            <v>384</v>
          </cell>
          <cell r="AF86">
            <v>0</v>
          </cell>
          <cell r="AG86">
            <v>0</v>
          </cell>
          <cell r="AH86">
            <v>0</v>
          </cell>
          <cell r="AI86">
            <v>0</v>
          </cell>
          <cell r="AJ86">
            <v>0</v>
          </cell>
          <cell r="AK86">
            <v>-384</v>
          </cell>
          <cell r="AL86">
            <v>0</v>
          </cell>
          <cell r="AM86">
            <v>0</v>
          </cell>
          <cell r="AN86">
            <v>-384</v>
          </cell>
          <cell r="AO86">
            <v>4687</v>
          </cell>
          <cell r="AP86">
            <v>222</v>
          </cell>
          <cell r="AQ86">
            <v>149</v>
          </cell>
          <cell r="AR86">
            <v>72</v>
          </cell>
          <cell r="AS86">
            <v>125</v>
          </cell>
          <cell r="AT86">
            <v>-49</v>
          </cell>
          <cell r="AU86">
            <v>0</v>
          </cell>
          <cell r="AV86">
            <v>519</v>
          </cell>
          <cell r="AW86">
            <v>720</v>
          </cell>
          <cell r="AX86">
            <v>19</v>
          </cell>
          <cell r="AY86">
            <v>15</v>
          </cell>
          <cell r="AZ86">
            <v>0</v>
          </cell>
          <cell r="BA86">
            <v>361</v>
          </cell>
          <cell r="BB86">
            <v>0</v>
          </cell>
          <cell r="BC86">
            <v>43</v>
          </cell>
          <cell r="BD86">
            <v>436</v>
          </cell>
          <cell r="BE86">
            <v>83</v>
          </cell>
          <cell r="BF86">
            <v>72</v>
          </cell>
          <cell r="BG86">
            <v>11</v>
          </cell>
          <cell r="BH86">
            <v>480</v>
          </cell>
          <cell r="BI86">
            <v>72</v>
          </cell>
          <cell r="BJ86">
            <v>0</v>
          </cell>
          <cell r="BK86">
            <v>15</v>
          </cell>
          <cell r="BL86">
            <v>1</v>
          </cell>
          <cell r="BM86">
            <v>0</v>
          </cell>
          <cell r="BN86">
            <v>-394</v>
          </cell>
          <cell r="BO86">
            <v>-383</v>
          </cell>
          <cell r="BP86">
            <v>0</v>
          </cell>
          <cell r="BQ86">
            <v>0</v>
          </cell>
          <cell r="BR86">
            <v>0</v>
          </cell>
          <cell r="BS86">
            <v>0</v>
          </cell>
          <cell r="BT86">
            <v>0</v>
          </cell>
          <cell r="BU86">
            <v>383</v>
          </cell>
          <cell r="BV86">
            <v>0</v>
          </cell>
          <cell r="BW86">
            <v>383</v>
          </cell>
          <cell r="BX86">
            <v>902</v>
          </cell>
          <cell r="BY86">
            <v>2048</v>
          </cell>
          <cell r="BZ86">
            <v>2089</v>
          </cell>
          <cell r="CA86">
            <v>195</v>
          </cell>
          <cell r="CB86">
            <v>185</v>
          </cell>
          <cell r="CC86">
            <v>458</v>
          </cell>
          <cell r="CD86">
            <v>304</v>
          </cell>
          <cell r="CE86">
            <v>286</v>
          </cell>
          <cell r="CF86">
            <v>11</v>
          </cell>
          <cell r="CG86">
            <v>14</v>
          </cell>
          <cell r="CH86">
            <v>5590</v>
          </cell>
          <cell r="CI86">
            <v>2822</v>
          </cell>
          <cell r="CJ86">
            <v>457</v>
          </cell>
          <cell r="CK86">
            <v>747</v>
          </cell>
          <cell r="CL86">
            <v>-44</v>
          </cell>
          <cell r="CM86">
            <v>53</v>
          </cell>
          <cell r="CN86">
            <v>0</v>
          </cell>
          <cell r="CO86">
            <v>622</v>
          </cell>
          <cell r="CP86">
            <v>4657</v>
          </cell>
          <cell r="CQ86">
            <v>933</v>
          </cell>
          <cell r="CR86">
            <v>304</v>
          </cell>
          <cell r="CS86">
            <v>629</v>
          </cell>
          <cell r="CT86">
            <v>718</v>
          </cell>
          <cell r="CU86">
            <v>304</v>
          </cell>
          <cell r="CV86">
            <v>138</v>
          </cell>
          <cell r="CW86">
            <v>-38</v>
          </cell>
          <cell r="CX86">
            <v>116</v>
          </cell>
          <cell r="CY86">
            <v>78</v>
          </cell>
          <cell r="CZ86">
            <v>-628</v>
          </cell>
          <cell r="DA86">
            <v>1</v>
          </cell>
          <cell r="DB86">
            <v>0</v>
          </cell>
          <cell r="DC86">
            <v>0</v>
          </cell>
          <cell r="DD86">
            <v>0</v>
          </cell>
          <cell r="DE86">
            <v>0</v>
          </cell>
          <cell r="DF86">
            <v>0</v>
          </cell>
          <cell r="DG86">
            <v>-1</v>
          </cell>
          <cell r="DH86">
            <v>0</v>
          </cell>
          <cell r="DI86">
            <v>-1</v>
          </cell>
          <cell r="DJ86">
            <v>5589</v>
          </cell>
          <cell r="DK86">
            <v>3</v>
          </cell>
          <cell r="DL86">
            <v>427</v>
          </cell>
          <cell r="DM86">
            <v>8</v>
          </cell>
          <cell r="DN86">
            <v>-11</v>
          </cell>
          <cell r="DO86">
            <v>0</v>
          </cell>
          <cell r="DP86">
            <v>421</v>
          </cell>
          <cell r="DQ86">
            <v>91</v>
          </cell>
          <cell r="DR86">
            <v>91</v>
          </cell>
          <cell r="DS86">
            <v>330</v>
          </cell>
          <cell r="DT86">
            <v>240</v>
          </cell>
          <cell r="DU86">
            <v>90</v>
          </cell>
          <cell r="DV86">
            <v>376</v>
          </cell>
          <cell r="DW86">
            <v>240</v>
          </cell>
          <cell r="DX86">
            <v>-73</v>
          </cell>
          <cell r="DY86">
            <v>38</v>
          </cell>
          <cell r="DZ86">
            <v>0</v>
          </cell>
          <cell r="EA86">
            <v>3</v>
          </cell>
          <cell r="EB86">
            <v>-22</v>
          </cell>
          <cell r="EC86">
            <v>68</v>
          </cell>
          <cell r="ED86">
            <v>0</v>
          </cell>
          <cell r="EE86">
            <v>0</v>
          </cell>
          <cell r="EF86">
            <v>0</v>
          </cell>
          <cell r="EG86">
            <v>0</v>
          </cell>
          <cell r="EH86">
            <v>0</v>
          </cell>
          <cell r="EI86">
            <v>-68</v>
          </cell>
          <cell r="EJ86">
            <v>0</v>
          </cell>
          <cell r="EK86">
            <v>-68</v>
          </cell>
          <cell r="EL86">
            <v>353</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2045</v>
          </cell>
          <cell r="GD86">
            <v>2089</v>
          </cell>
          <cell r="GE86">
            <v>195</v>
          </cell>
          <cell r="GF86">
            <v>185</v>
          </cell>
          <cell r="GG86">
            <v>458</v>
          </cell>
          <cell r="GH86">
            <v>731</v>
          </cell>
          <cell r="GI86">
            <v>294</v>
          </cell>
          <cell r="GJ86">
            <v>0</v>
          </cell>
          <cell r="GK86">
            <v>14</v>
          </cell>
          <cell r="GL86">
            <v>6011</v>
          </cell>
          <cell r="GM86">
            <v>2822</v>
          </cell>
          <cell r="GN86">
            <v>457</v>
          </cell>
          <cell r="GO86">
            <v>747</v>
          </cell>
          <cell r="GP86">
            <v>-44</v>
          </cell>
          <cell r="GQ86">
            <v>713</v>
          </cell>
          <cell r="GR86">
            <v>0</v>
          </cell>
          <cell r="GS86">
            <v>4748</v>
          </cell>
          <cell r="GT86">
            <v>1263</v>
          </cell>
          <cell r="GU86">
            <v>544</v>
          </cell>
          <cell r="GV86">
            <v>719</v>
          </cell>
          <cell r="GW86">
            <v>1094</v>
          </cell>
          <cell r="GX86">
            <v>544</v>
          </cell>
          <cell r="GY86">
            <v>65</v>
          </cell>
          <cell r="GZ86">
            <v>0</v>
          </cell>
          <cell r="HA86">
            <v>116</v>
          </cell>
          <cell r="HB86">
            <v>81</v>
          </cell>
          <cell r="HC86">
            <v>-650</v>
          </cell>
          <cell r="HD86">
            <v>69</v>
          </cell>
          <cell r="HE86">
            <v>0</v>
          </cell>
          <cell r="HF86">
            <v>0</v>
          </cell>
          <cell r="HG86">
            <v>0</v>
          </cell>
          <cell r="HH86">
            <v>0</v>
          </cell>
          <cell r="HI86">
            <v>0</v>
          </cell>
          <cell r="HJ86">
            <v>-69</v>
          </cell>
          <cell r="HK86">
            <v>0</v>
          </cell>
          <cell r="HL86">
            <v>-69</v>
          </cell>
          <cell r="HM86">
            <v>5942</v>
          </cell>
          <cell r="HN86">
            <v>7.3</v>
          </cell>
        </row>
        <row r="87">
          <cell r="B87">
            <v>2313</v>
          </cell>
          <cell r="C87">
            <v>1865</v>
          </cell>
          <cell r="D87">
            <v>49</v>
          </cell>
          <cell r="E87">
            <v>161</v>
          </cell>
          <cell r="F87">
            <v>488</v>
          </cell>
          <cell r="G87">
            <v>249</v>
          </cell>
          <cell r="H87">
            <v>118</v>
          </cell>
          <cell r="I87">
            <v>77</v>
          </cell>
          <cell r="J87">
            <v>11</v>
          </cell>
          <cell r="K87">
            <v>5331</v>
          </cell>
          <cell r="L87">
            <v>2436</v>
          </cell>
          <cell r="M87">
            <v>385</v>
          </cell>
          <cell r="N87">
            <v>883</v>
          </cell>
          <cell r="O87">
            <v>-203</v>
          </cell>
          <cell r="P87">
            <v>396</v>
          </cell>
          <cell r="Q87">
            <v>87</v>
          </cell>
          <cell r="R87">
            <v>0</v>
          </cell>
          <cell r="S87">
            <v>634</v>
          </cell>
          <cell r="T87">
            <v>4618</v>
          </cell>
          <cell r="U87">
            <v>713</v>
          </cell>
          <cell r="V87">
            <v>249</v>
          </cell>
          <cell r="W87">
            <v>464</v>
          </cell>
          <cell r="X87">
            <v>283</v>
          </cell>
          <cell r="Y87">
            <v>249</v>
          </cell>
          <cell r="Z87">
            <v>39</v>
          </cell>
          <cell r="AA87">
            <v>-22</v>
          </cell>
          <cell r="AB87">
            <v>100</v>
          </cell>
          <cell r="AC87">
            <v>31</v>
          </cell>
          <cell r="AD87">
            <v>-164</v>
          </cell>
          <cell r="AE87">
            <v>300</v>
          </cell>
          <cell r="AF87">
            <v>0</v>
          </cell>
          <cell r="AG87">
            <v>0</v>
          </cell>
          <cell r="AH87">
            <v>0</v>
          </cell>
          <cell r="AI87">
            <v>0</v>
          </cell>
          <cell r="AJ87">
            <v>0</v>
          </cell>
          <cell r="AK87">
            <v>-300</v>
          </cell>
          <cell r="AL87">
            <v>0</v>
          </cell>
          <cell r="AM87">
            <v>0</v>
          </cell>
          <cell r="AN87">
            <v>-300</v>
          </cell>
          <cell r="AO87">
            <v>5031</v>
          </cell>
          <cell r="AP87">
            <v>241</v>
          </cell>
          <cell r="AQ87">
            <v>158</v>
          </cell>
          <cell r="AR87">
            <v>79</v>
          </cell>
          <cell r="AS87">
            <v>144</v>
          </cell>
          <cell r="AT87">
            <v>-64</v>
          </cell>
          <cell r="AU87">
            <v>0</v>
          </cell>
          <cell r="AV87">
            <v>558</v>
          </cell>
          <cell r="AW87">
            <v>785</v>
          </cell>
          <cell r="AX87">
            <v>22</v>
          </cell>
          <cell r="AY87">
            <v>18</v>
          </cell>
          <cell r="AZ87">
            <v>0</v>
          </cell>
          <cell r="BA87">
            <v>396</v>
          </cell>
          <cell r="BB87">
            <v>0</v>
          </cell>
          <cell r="BC87">
            <v>45</v>
          </cell>
          <cell r="BD87">
            <v>474</v>
          </cell>
          <cell r="BE87">
            <v>84</v>
          </cell>
          <cell r="BF87">
            <v>79</v>
          </cell>
          <cell r="BG87">
            <v>5</v>
          </cell>
          <cell r="BH87">
            <v>556</v>
          </cell>
          <cell r="BI87">
            <v>79</v>
          </cell>
          <cell r="BJ87">
            <v>0</v>
          </cell>
          <cell r="BK87">
            <v>19</v>
          </cell>
          <cell r="BL87">
            <v>1</v>
          </cell>
          <cell r="BM87">
            <v>0</v>
          </cell>
          <cell r="BN87">
            <v>-459</v>
          </cell>
          <cell r="BO87">
            <v>-454</v>
          </cell>
          <cell r="BP87">
            <v>0</v>
          </cell>
          <cell r="BQ87">
            <v>0</v>
          </cell>
          <cell r="BR87">
            <v>0</v>
          </cell>
          <cell r="BS87">
            <v>0</v>
          </cell>
          <cell r="BT87">
            <v>0</v>
          </cell>
          <cell r="BU87">
            <v>454</v>
          </cell>
          <cell r="BV87">
            <v>0</v>
          </cell>
          <cell r="BW87">
            <v>454</v>
          </cell>
          <cell r="BX87">
            <v>1012</v>
          </cell>
          <cell r="BY87">
            <v>2313</v>
          </cell>
          <cell r="BZ87">
            <v>2106</v>
          </cell>
          <cell r="CA87">
            <v>207</v>
          </cell>
          <cell r="CB87">
            <v>161</v>
          </cell>
          <cell r="CC87">
            <v>488</v>
          </cell>
          <cell r="CD87">
            <v>328</v>
          </cell>
          <cell r="CE87">
            <v>262</v>
          </cell>
          <cell r="CF87">
            <v>13</v>
          </cell>
          <cell r="CG87">
            <v>11</v>
          </cell>
          <cell r="CH87">
            <v>5889</v>
          </cell>
          <cell r="CI87">
            <v>3221</v>
          </cell>
          <cell r="CJ87">
            <v>407</v>
          </cell>
          <cell r="CK87">
            <v>901</v>
          </cell>
          <cell r="CL87">
            <v>-203</v>
          </cell>
          <cell r="CM87">
            <v>87</v>
          </cell>
          <cell r="CN87">
            <v>0</v>
          </cell>
          <cell r="CO87">
            <v>679</v>
          </cell>
          <cell r="CP87">
            <v>5092</v>
          </cell>
          <cell r="CQ87">
            <v>797</v>
          </cell>
          <cell r="CR87">
            <v>328</v>
          </cell>
          <cell r="CS87">
            <v>469</v>
          </cell>
          <cell r="CT87">
            <v>839</v>
          </cell>
          <cell r="CU87">
            <v>328</v>
          </cell>
          <cell r="CV87">
            <v>39</v>
          </cell>
          <cell r="CW87">
            <v>-3</v>
          </cell>
          <cell r="CX87">
            <v>101</v>
          </cell>
          <cell r="CY87">
            <v>31</v>
          </cell>
          <cell r="CZ87">
            <v>-623</v>
          </cell>
          <cell r="DA87">
            <v>-154</v>
          </cell>
          <cell r="DB87">
            <v>0</v>
          </cell>
          <cell r="DC87">
            <v>0</v>
          </cell>
          <cell r="DD87">
            <v>0</v>
          </cell>
          <cell r="DE87">
            <v>0</v>
          </cell>
          <cell r="DF87">
            <v>0</v>
          </cell>
          <cell r="DG87">
            <v>154</v>
          </cell>
          <cell r="DH87">
            <v>0</v>
          </cell>
          <cell r="DI87">
            <v>154</v>
          </cell>
          <cell r="DJ87">
            <v>6043</v>
          </cell>
          <cell r="DK87">
            <v>24</v>
          </cell>
          <cell r="DL87">
            <v>477</v>
          </cell>
          <cell r="DM87">
            <v>9</v>
          </cell>
          <cell r="DN87">
            <v>-13</v>
          </cell>
          <cell r="DO87">
            <v>0</v>
          </cell>
          <cell r="DP87">
            <v>449</v>
          </cell>
          <cell r="DQ87">
            <v>98</v>
          </cell>
          <cell r="DR87">
            <v>98</v>
          </cell>
          <cell r="DS87">
            <v>351</v>
          </cell>
          <cell r="DT87">
            <v>267</v>
          </cell>
          <cell r="DU87">
            <v>84</v>
          </cell>
          <cell r="DV87">
            <v>437</v>
          </cell>
          <cell r="DW87">
            <v>267</v>
          </cell>
          <cell r="DX87">
            <v>-24</v>
          </cell>
          <cell r="DY87">
            <v>3</v>
          </cell>
          <cell r="DZ87">
            <v>0</v>
          </cell>
          <cell r="EA87">
            <v>4</v>
          </cell>
          <cell r="EB87">
            <v>-139</v>
          </cell>
          <cell r="EC87">
            <v>-55</v>
          </cell>
          <cell r="ED87">
            <v>0</v>
          </cell>
          <cell r="EE87">
            <v>0</v>
          </cell>
          <cell r="EF87">
            <v>0</v>
          </cell>
          <cell r="EG87">
            <v>0</v>
          </cell>
          <cell r="EH87">
            <v>0</v>
          </cell>
          <cell r="EI87">
            <v>55</v>
          </cell>
          <cell r="EJ87">
            <v>0</v>
          </cell>
          <cell r="EK87">
            <v>55</v>
          </cell>
          <cell r="EL87">
            <v>504</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2289</v>
          </cell>
          <cell r="GD87">
            <v>2106</v>
          </cell>
          <cell r="GE87">
            <v>207</v>
          </cell>
          <cell r="GF87">
            <v>161</v>
          </cell>
          <cell r="GG87">
            <v>488</v>
          </cell>
          <cell r="GH87">
            <v>805</v>
          </cell>
          <cell r="GI87">
            <v>271</v>
          </cell>
          <cell r="GJ87">
            <v>0</v>
          </cell>
          <cell r="GK87">
            <v>11</v>
          </cell>
          <cell r="GL87">
            <v>6338</v>
          </cell>
          <cell r="GM87">
            <v>3221</v>
          </cell>
          <cell r="GN87">
            <v>407</v>
          </cell>
          <cell r="GO87">
            <v>901</v>
          </cell>
          <cell r="GP87">
            <v>-203</v>
          </cell>
          <cell r="GQ87">
            <v>777</v>
          </cell>
          <cell r="GR87">
            <v>0</v>
          </cell>
          <cell r="GS87">
            <v>5190</v>
          </cell>
          <cell r="GT87">
            <v>1148</v>
          </cell>
          <cell r="GU87">
            <v>595</v>
          </cell>
          <cell r="GV87">
            <v>553</v>
          </cell>
          <cell r="GW87">
            <v>1276</v>
          </cell>
          <cell r="GX87">
            <v>595</v>
          </cell>
          <cell r="GY87">
            <v>15</v>
          </cell>
          <cell r="GZ87">
            <v>0</v>
          </cell>
          <cell r="HA87">
            <v>101</v>
          </cell>
          <cell r="HB87">
            <v>35</v>
          </cell>
          <cell r="HC87">
            <v>-762</v>
          </cell>
          <cell r="HD87">
            <v>-209</v>
          </cell>
          <cell r="HE87">
            <v>0</v>
          </cell>
          <cell r="HF87">
            <v>0</v>
          </cell>
          <cell r="HG87">
            <v>0</v>
          </cell>
          <cell r="HH87">
            <v>0</v>
          </cell>
          <cell r="HI87">
            <v>0</v>
          </cell>
          <cell r="HJ87">
            <v>209</v>
          </cell>
          <cell r="HK87">
            <v>0</v>
          </cell>
          <cell r="HL87">
            <v>209</v>
          </cell>
          <cell r="HM87">
            <v>6547</v>
          </cell>
          <cell r="HN87">
            <v>8.3000000000000007</v>
          </cell>
        </row>
        <row r="88">
          <cell r="B88">
            <v>2179</v>
          </cell>
          <cell r="C88">
            <v>1918</v>
          </cell>
          <cell r="D88">
            <v>53</v>
          </cell>
          <cell r="E88">
            <v>169</v>
          </cell>
          <cell r="F88">
            <v>527</v>
          </cell>
          <cell r="G88">
            <v>242</v>
          </cell>
          <cell r="H88">
            <v>139</v>
          </cell>
          <cell r="I88">
            <v>98</v>
          </cell>
          <cell r="J88">
            <v>14</v>
          </cell>
          <cell r="K88">
            <v>5339</v>
          </cell>
          <cell r="L88">
            <v>2500</v>
          </cell>
          <cell r="M88">
            <v>357</v>
          </cell>
          <cell r="N88">
            <v>929</v>
          </cell>
          <cell r="O88">
            <v>-135</v>
          </cell>
          <cell r="P88">
            <v>422</v>
          </cell>
          <cell r="Q88">
            <v>70</v>
          </cell>
          <cell r="R88">
            <v>0</v>
          </cell>
          <cell r="S88">
            <v>657</v>
          </cell>
          <cell r="T88">
            <v>4800</v>
          </cell>
          <cell r="U88">
            <v>539</v>
          </cell>
          <cell r="V88">
            <v>242</v>
          </cell>
          <cell r="W88">
            <v>297</v>
          </cell>
          <cell r="X88">
            <v>284</v>
          </cell>
          <cell r="Y88">
            <v>242</v>
          </cell>
          <cell r="Z88">
            <v>-16</v>
          </cell>
          <cell r="AA88">
            <v>-36</v>
          </cell>
          <cell r="AB88">
            <v>91</v>
          </cell>
          <cell r="AC88">
            <v>14</v>
          </cell>
          <cell r="AD88">
            <v>-139</v>
          </cell>
          <cell r="AE88">
            <v>158</v>
          </cell>
          <cell r="AF88">
            <v>0</v>
          </cell>
          <cell r="AG88">
            <v>0</v>
          </cell>
          <cell r="AH88">
            <v>0</v>
          </cell>
          <cell r="AI88">
            <v>0</v>
          </cell>
          <cell r="AJ88">
            <v>0</v>
          </cell>
          <cell r="AK88">
            <v>-158</v>
          </cell>
          <cell r="AL88">
            <v>0</v>
          </cell>
          <cell r="AM88">
            <v>0</v>
          </cell>
          <cell r="AN88">
            <v>-158</v>
          </cell>
          <cell r="AO88">
            <v>5181</v>
          </cell>
          <cell r="AP88">
            <v>264</v>
          </cell>
          <cell r="AQ88">
            <v>180</v>
          </cell>
          <cell r="AR88">
            <v>76</v>
          </cell>
          <cell r="AS88">
            <v>167</v>
          </cell>
          <cell r="AT88">
            <v>-80</v>
          </cell>
          <cell r="AU88">
            <v>0</v>
          </cell>
          <cell r="AV88">
            <v>607</v>
          </cell>
          <cell r="AW88">
            <v>821</v>
          </cell>
          <cell r="AX88">
            <v>24</v>
          </cell>
          <cell r="AY88">
            <v>19</v>
          </cell>
          <cell r="AZ88">
            <v>0</v>
          </cell>
          <cell r="BA88">
            <v>422</v>
          </cell>
          <cell r="BB88">
            <v>0</v>
          </cell>
          <cell r="BC88">
            <v>48</v>
          </cell>
          <cell r="BD88">
            <v>490</v>
          </cell>
          <cell r="BE88">
            <v>117</v>
          </cell>
          <cell r="BF88">
            <v>76</v>
          </cell>
          <cell r="BG88">
            <v>41</v>
          </cell>
          <cell r="BH88">
            <v>599</v>
          </cell>
          <cell r="BI88">
            <v>76</v>
          </cell>
          <cell r="BJ88">
            <v>0</v>
          </cell>
          <cell r="BK88">
            <v>31</v>
          </cell>
          <cell r="BL88">
            <v>1</v>
          </cell>
          <cell r="BM88">
            <v>0</v>
          </cell>
          <cell r="BN88">
            <v>-493</v>
          </cell>
          <cell r="BO88">
            <v>-452</v>
          </cell>
          <cell r="BP88">
            <v>0</v>
          </cell>
          <cell r="BQ88">
            <v>0</v>
          </cell>
          <cell r="BR88">
            <v>0</v>
          </cell>
          <cell r="BS88">
            <v>0</v>
          </cell>
          <cell r="BT88">
            <v>0</v>
          </cell>
          <cell r="BU88">
            <v>452</v>
          </cell>
          <cell r="BV88">
            <v>0</v>
          </cell>
          <cell r="BW88">
            <v>452</v>
          </cell>
          <cell r="BX88">
            <v>1059</v>
          </cell>
          <cell r="BY88">
            <v>2179</v>
          </cell>
          <cell r="BZ88">
            <v>2182</v>
          </cell>
          <cell r="CA88">
            <v>233</v>
          </cell>
          <cell r="CB88">
            <v>169</v>
          </cell>
          <cell r="CC88">
            <v>527</v>
          </cell>
          <cell r="CD88">
            <v>318</v>
          </cell>
          <cell r="CE88">
            <v>306</v>
          </cell>
          <cell r="CF88">
            <v>18</v>
          </cell>
          <cell r="CG88">
            <v>14</v>
          </cell>
          <cell r="CH88">
            <v>5946</v>
          </cell>
          <cell r="CI88">
            <v>3321</v>
          </cell>
          <cell r="CJ88">
            <v>381</v>
          </cell>
          <cell r="CK88">
            <v>948</v>
          </cell>
          <cell r="CL88">
            <v>-135</v>
          </cell>
          <cell r="CM88">
            <v>70</v>
          </cell>
          <cell r="CN88">
            <v>0</v>
          </cell>
          <cell r="CO88">
            <v>705</v>
          </cell>
          <cell r="CP88">
            <v>5290</v>
          </cell>
          <cell r="CQ88">
            <v>656</v>
          </cell>
          <cell r="CR88">
            <v>318</v>
          </cell>
          <cell r="CS88">
            <v>338</v>
          </cell>
          <cell r="CT88">
            <v>883</v>
          </cell>
          <cell r="CU88">
            <v>318</v>
          </cell>
          <cell r="CV88">
            <v>-16</v>
          </cell>
          <cell r="CW88">
            <v>-5</v>
          </cell>
          <cell r="CX88">
            <v>92</v>
          </cell>
          <cell r="CY88">
            <v>14</v>
          </cell>
          <cell r="CZ88">
            <v>-632</v>
          </cell>
          <cell r="DA88">
            <v>-294</v>
          </cell>
          <cell r="DB88">
            <v>0</v>
          </cell>
          <cell r="DC88">
            <v>0</v>
          </cell>
          <cell r="DD88">
            <v>0</v>
          </cell>
          <cell r="DE88">
            <v>0</v>
          </cell>
          <cell r="DF88">
            <v>0</v>
          </cell>
          <cell r="DG88">
            <v>294</v>
          </cell>
          <cell r="DH88">
            <v>0</v>
          </cell>
          <cell r="DI88">
            <v>294</v>
          </cell>
          <cell r="DJ88">
            <v>6240</v>
          </cell>
          <cell r="DK88">
            <v>37</v>
          </cell>
          <cell r="DL88">
            <v>561</v>
          </cell>
          <cell r="DM88">
            <v>11</v>
          </cell>
          <cell r="DN88">
            <v>-18</v>
          </cell>
          <cell r="DO88">
            <v>0</v>
          </cell>
          <cell r="DP88">
            <v>517</v>
          </cell>
          <cell r="DQ88">
            <v>106</v>
          </cell>
          <cell r="DR88">
            <v>106</v>
          </cell>
          <cell r="DS88">
            <v>411</v>
          </cell>
          <cell r="DT88">
            <v>279</v>
          </cell>
          <cell r="DU88">
            <v>132</v>
          </cell>
          <cell r="DV88">
            <v>506</v>
          </cell>
          <cell r="DW88">
            <v>279</v>
          </cell>
          <cell r="DX88">
            <v>39</v>
          </cell>
          <cell r="DY88">
            <v>5</v>
          </cell>
          <cell r="DZ88">
            <v>0</v>
          </cell>
          <cell r="EA88">
            <v>5</v>
          </cell>
          <cell r="EB88">
            <v>-256</v>
          </cell>
          <cell r="EC88">
            <v>-124</v>
          </cell>
          <cell r="ED88">
            <v>0</v>
          </cell>
          <cell r="EE88">
            <v>0</v>
          </cell>
          <cell r="EF88">
            <v>0</v>
          </cell>
          <cell r="EG88">
            <v>0</v>
          </cell>
          <cell r="EH88">
            <v>0</v>
          </cell>
          <cell r="EI88">
            <v>124</v>
          </cell>
          <cell r="EJ88">
            <v>0</v>
          </cell>
          <cell r="EK88">
            <v>124</v>
          </cell>
          <cell r="EL88">
            <v>641</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2142</v>
          </cell>
          <cell r="GD88">
            <v>2182</v>
          </cell>
          <cell r="GE88">
            <v>233</v>
          </cell>
          <cell r="GF88">
            <v>169</v>
          </cell>
          <cell r="GG88">
            <v>527</v>
          </cell>
          <cell r="GH88">
            <v>879</v>
          </cell>
          <cell r="GI88">
            <v>317</v>
          </cell>
          <cell r="GJ88">
            <v>0</v>
          </cell>
          <cell r="GK88">
            <v>14</v>
          </cell>
          <cell r="GL88">
            <v>6463</v>
          </cell>
          <cell r="GM88">
            <v>3321</v>
          </cell>
          <cell r="GN88">
            <v>381</v>
          </cell>
          <cell r="GO88">
            <v>948</v>
          </cell>
          <cell r="GP88">
            <v>-135</v>
          </cell>
          <cell r="GQ88">
            <v>811</v>
          </cell>
          <cell r="GR88">
            <v>0</v>
          </cell>
          <cell r="GS88">
            <v>5396</v>
          </cell>
          <cell r="GT88">
            <v>1067</v>
          </cell>
          <cell r="GU88">
            <v>597</v>
          </cell>
          <cell r="GV88">
            <v>470</v>
          </cell>
          <cell r="GW88">
            <v>1389</v>
          </cell>
          <cell r="GX88">
            <v>597</v>
          </cell>
          <cell r="GY88">
            <v>23</v>
          </cell>
          <cell r="GZ88">
            <v>0</v>
          </cell>
          <cell r="HA88">
            <v>92</v>
          </cell>
          <cell r="HB88">
            <v>19</v>
          </cell>
          <cell r="HC88">
            <v>-888</v>
          </cell>
          <cell r="HD88">
            <v>-418</v>
          </cell>
          <cell r="HE88">
            <v>0</v>
          </cell>
          <cell r="HF88">
            <v>0</v>
          </cell>
          <cell r="HG88">
            <v>0</v>
          </cell>
          <cell r="HH88">
            <v>0</v>
          </cell>
          <cell r="HI88">
            <v>0</v>
          </cell>
          <cell r="HJ88">
            <v>418</v>
          </cell>
          <cell r="HK88">
            <v>0</v>
          </cell>
          <cell r="HL88">
            <v>418</v>
          </cell>
          <cell r="HM88">
            <v>6881</v>
          </cell>
          <cell r="HN88">
            <v>8</v>
          </cell>
        </row>
        <row r="89">
          <cell r="B89">
            <v>2200</v>
          </cell>
          <cell r="C89">
            <v>1996</v>
          </cell>
          <cell r="D89">
            <v>64</v>
          </cell>
          <cell r="E89">
            <v>184</v>
          </cell>
          <cell r="F89">
            <v>531</v>
          </cell>
          <cell r="G89">
            <v>253</v>
          </cell>
          <cell r="H89">
            <v>177</v>
          </cell>
          <cell r="I89">
            <v>113</v>
          </cell>
          <cell r="J89">
            <v>14</v>
          </cell>
          <cell r="K89">
            <v>5532</v>
          </cell>
          <cell r="L89">
            <v>2542</v>
          </cell>
          <cell r="M89">
            <v>391</v>
          </cell>
          <cell r="N89">
            <v>918</v>
          </cell>
          <cell r="O89">
            <v>-42</v>
          </cell>
          <cell r="P89">
            <v>462</v>
          </cell>
          <cell r="Q89">
            <v>54</v>
          </cell>
          <cell r="R89">
            <v>0</v>
          </cell>
          <cell r="S89">
            <v>656</v>
          </cell>
          <cell r="T89">
            <v>4981</v>
          </cell>
          <cell r="U89">
            <v>551</v>
          </cell>
          <cell r="V89">
            <v>253</v>
          </cell>
          <cell r="W89">
            <v>298</v>
          </cell>
          <cell r="X89">
            <v>256</v>
          </cell>
          <cell r="Y89">
            <v>253</v>
          </cell>
          <cell r="Z89">
            <v>-118</v>
          </cell>
          <cell r="AA89">
            <v>-30</v>
          </cell>
          <cell r="AB89">
            <v>77</v>
          </cell>
          <cell r="AC89">
            <v>1</v>
          </cell>
          <cell r="AD89">
            <v>9</v>
          </cell>
          <cell r="AE89">
            <v>307</v>
          </cell>
          <cell r="AF89">
            <v>0</v>
          </cell>
          <cell r="AG89">
            <v>0</v>
          </cell>
          <cell r="AH89">
            <v>0</v>
          </cell>
          <cell r="AI89">
            <v>0</v>
          </cell>
          <cell r="AJ89">
            <v>0</v>
          </cell>
          <cell r="AK89">
            <v>-307</v>
          </cell>
          <cell r="AL89">
            <v>0</v>
          </cell>
          <cell r="AM89">
            <v>0</v>
          </cell>
          <cell r="AN89">
            <v>-307</v>
          </cell>
          <cell r="AO89">
            <v>5225</v>
          </cell>
          <cell r="AP89">
            <v>273</v>
          </cell>
          <cell r="AQ89">
            <v>193</v>
          </cell>
          <cell r="AR89">
            <v>79</v>
          </cell>
          <cell r="AS89">
            <v>189</v>
          </cell>
          <cell r="AT89">
            <v>-90</v>
          </cell>
          <cell r="AU89">
            <v>0</v>
          </cell>
          <cell r="AV89">
            <v>644</v>
          </cell>
          <cell r="AW89">
            <v>877</v>
          </cell>
          <cell r="AX89">
            <v>24</v>
          </cell>
          <cell r="AY89">
            <v>22</v>
          </cell>
          <cell r="AZ89">
            <v>0</v>
          </cell>
          <cell r="BA89">
            <v>462</v>
          </cell>
          <cell r="BB89">
            <v>0</v>
          </cell>
          <cell r="BC89">
            <v>56</v>
          </cell>
          <cell r="BD89">
            <v>517</v>
          </cell>
          <cell r="BE89">
            <v>127</v>
          </cell>
          <cell r="BF89">
            <v>79</v>
          </cell>
          <cell r="BG89">
            <v>48</v>
          </cell>
          <cell r="BH89">
            <v>572</v>
          </cell>
          <cell r="BI89">
            <v>79</v>
          </cell>
          <cell r="BJ89">
            <v>0</v>
          </cell>
          <cell r="BK89">
            <v>28</v>
          </cell>
          <cell r="BL89">
            <v>3</v>
          </cell>
          <cell r="BM89">
            <v>0</v>
          </cell>
          <cell r="BN89">
            <v>-468</v>
          </cell>
          <cell r="BO89">
            <v>-420</v>
          </cell>
          <cell r="BP89">
            <v>0</v>
          </cell>
          <cell r="BQ89">
            <v>0</v>
          </cell>
          <cell r="BR89">
            <v>0</v>
          </cell>
          <cell r="BS89">
            <v>0</v>
          </cell>
          <cell r="BT89">
            <v>0</v>
          </cell>
          <cell r="BU89">
            <v>420</v>
          </cell>
          <cell r="BV89">
            <v>0</v>
          </cell>
          <cell r="BW89">
            <v>420</v>
          </cell>
          <cell r="BX89">
            <v>1064</v>
          </cell>
          <cell r="BY89">
            <v>2200</v>
          </cell>
          <cell r="BZ89">
            <v>2269</v>
          </cell>
          <cell r="CA89">
            <v>257</v>
          </cell>
          <cell r="CB89">
            <v>184</v>
          </cell>
          <cell r="CC89">
            <v>531</v>
          </cell>
          <cell r="CD89">
            <v>332</v>
          </cell>
          <cell r="CE89">
            <v>366</v>
          </cell>
          <cell r="CF89">
            <v>23</v>
          </cell>
          <cell r="CG89">
            <v>14</v>
          </cell>
          <cell r="CH89">
            <v>6176</v>
          </cell>
          <cell r="CI89">
            <v>3419</v>
          </cell>
          <cell r="CJ89">
            <v>415</v>
          </cell>
          <cell r="CK89">
            <v>940</v>
          </cell>
          <cell r="CL89">
            <v>-42</v>
          </cell>
          <cell r="CM89">
            <v>54</v>
          </cell>
          <cell r="CN89">
            <v>0</v>
          </cell>
          <cell r="CO89">
            <v>712</v>
          </cell>
          <cell r="CP89">
            <v>5498</v>
          </cell>
          <cell r="CQ89">
            <v>678</v>
          </cell>
          <cell r="CR89">
            <v>332</v>
          </cell>
          <cell r="CS89">
            <v>346</v>
          </cell>
          <cell r="CT89">
            <v>828</v>
          </cell>
          <cell r="CU89">
            <v>332</v>
          </cell>
          <cell r="CV89">
            <v>-118</v>
          </cell>
          <cell r="CW89">
            <v>-2</v>
          </cell>
          <cell r="CX89">
            <v>80</v>
          </cell>
          <cell r="CY89">
            <v>1</v>
          </cell>
          <cell r="CZ89">
            <v>-459</v>
          </cell>
          <cell r="DA89">
            <v>-113</v>
          </cell>
          <cell r="DB89">
            <v>0</v>
          </cell>
          <cell r="DC89">
            <v>0</v>
          </cell>
          <cell r="DD89">
            <v>0</v>
          </cell>
          <cell r="DE89">
            <v>0</v>
          </cell>
          <cell r="DF89">
            <v>0</v>
          </cell>
          <cell r="DG89">
            <v>113</v>
          </cell>
          <cell r="DH89">
            <v>0</v>
          </cell>
          <cell r="DI89">
            <v>113</v>
          </cell>
          <cell r="DJ89">
            <v>6289</v>
          </cell>
          <cell r="DK89">
            <v>32</v>
          </cell>
          <cell r="DL89">
            <v>594</v>
          </cell>
          <cell r="DM89">
            <v>12</v>
          </cell>
          <cell r="DN89">
            <v>-23</v>
          </cell>
          <cell r="DO89">
            <v>0</v>
          </cell>
          <cell r="DP89">
            <v>551</v>
          </cell>
          <cell r="DQ89">
            <v>113</v>
          </cell>
          <cell r="DR89">
            <v>113</v>
          </cell>
          <cell r="DS89">
            <v>438</v>
          </cell>
          <cell r="DT89">
            <v>300</v>
          </cell>
          <cell r="DU89">
            <v>138</v>
          </cell>
          <cell r="DV89">
            <v>552</v>
          </cell>
          <cell r="DW89">
            <v>300</v>
          </cell>
          <cell r="DX89">
            <v>37</v>
          </cell>
          <cell r="DY89">
            <v>2</v>
          </cell>
          <cell r="DZ89">
            <v>0</v>
          </cell>
          <cell r="EA89">
            <v>5</v>
          </cell>
          <cell r="EB89">
            <v>-282</v>
          </cell>
          <cell r="EC89">
            <v>-144</v>
          </cell>
          <cell r="ED89">
            <v>0</v>
          </cell>
          <cell r="EE89">
            <v>0</v>
          </cell>
          <cell r="EF89">
            <v>0</v>
          </cell>
          <cell r="EG89">
            <v>0</v>
          </cell>
          <cell r="EH89">
            <v>0</v>
          </cell>
          <cell r="EI89">
            <v>144</v>
          </cell>
          <cell r="EJ89">
            <v>0</v>
          </cell>
          <cell r="EK89">
            <v>144</v>
          </cell>
          <cell r="EL89">
            <v>695</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2168</v>
          </cell>
          <cell r="GD89">
            <v>2269</v>
          </cell>
          <cell r="GE89">
            <v>257</v>
          </cell>
          <cell r="GF89">
            <v>184</v>
          </cell>
          <cell r="GG89">
            <v>531</v>
          </cell>
          <cell r="GH89">
            <v>926</v>
          </cell>
          <cell r="GI89">
            <v>378</v>
          </cell>
          <cell r="GJ89">
            <v>0</v>
          </cell>
          <cell r="GK89">
            <v>14</v>
          </cell>
          <cell r="GL89">
            <v>6727</v>
          </cell>
          <cell r="GM89">
            <v>3419</v>
          </cell>
          <cell r="GN89">
            <v>415</v>
          </cell>
          <cell r="GO89">
            <v>940</v>
          </cell>
          <cell r="GP89">
            <v>-42</v>
          </cell>
          <cell r="GQ89">
            <v>825</v>
          </cell>
          <cell r="GR89">
            <v>0</v>
          </cell>
          <cell r="GS89">
            <v>5611</v>
          </cell>
          <cell r="GT89">
            <v>1116</v>
          </cell>
          <cell r="GU89">
            <v>632</v>
          </cell>
          <cell r="GV89">
            <v>484</v>
          </cell>
          <cell r="GW89">
            <v>1380</v>
          </cell>
          <cell r="GX89">
            <v>632</v>
          </cell>
          <cell r="GY89">
            <v>-81</v>
          </cell>
          <cell r="GZ89">
            <v>0</v>
          </cell>
          <cell r="HA89">
            <v>80</v>
          </cell>
          <cell r="HB89">
            <v>6</v>
          </cell>
          <cell r="HC89">
            <v>-741</v>
          </cell>
          <cell r="HD89">
            <v>-257</v>
          </cell>
          <cell r="HE89">
            <v>0</v>
          </cell>
          <cell r="HF89">
            <v>0</v>
          </cell>
          <cell r="HG89">
            <v>0</v>
          </cell>
          <cell r="HH89">
            <v>0</v>
          </cell>
          <cell r="HI89">
            <v>0</v>
          </cell>
          <cell r="HJ89">
            <v>257</v>
          </cell>
          <cell r="HK89">
            <v>0</v>
          </cell>
          <cell r="HL89">
            <v>257</v>
          </cell>
          <cell r="HM89">
            <v>6984</v>
          </cell>
          <cell r="HN89">
            <v>7</v>
          </cell>
        </row>
        <row r="90">
          <cell r="B90">
            <v>2294</v>
          </cell>
          <cell r="C90">
            <v>2158</v>
          </cell>
          <cell r="D90">
            <v>71</v>
          </cell>
          <cell r="E90">
            <v>180</v>
          </cell>
          <cell r="F90">
            <v>621</v>
          </cell>
          <cell r="G90">
            <v>265</v>
          </cell>
          <cell r="H90">
            <v>194</v>
          </cell>
          <cell r="I90">
            <v>131</v>
          </cell>
          <cell r="J90">
            <v>15</v>
          </cell>
          <cell r="K90">
            <v>5929</v>
          </cell>
          <cell r="L90">
            <v>2541</v>
          </cell>
          <cell r="M90">
            <v>332</v>
          </cell>
          <cell r="N90">
            <v>933</v>
          </cell>
          <cell r="O90">
            <v>-20</v>
          </cell>
          <cell r="P90">
            <v>496</v>
          </cell>
          <cell r="Q90">
            <v>41</v>
          </cell>
          <cell r="R90">
            <v>0</v>
          </cell>
          <cell r="S90">
            <v>742</v>
          </cell>
          <cell r="T90">
            <v>5065</v>
          </cell>
          <cell r="U90">
            <v>864</v>
          </cell>
          <cell r="V90">
            <v>265</v>
          </cell>
          <cell r="W90">
            <v>599</v>
          </cell>
          <cell r="X90">
            <v>267</v>
          </cell>
          <cell r="Y90">
            <v>265</v>
          </cell>
          <cell r="Z90">
            <v>-81</v>
          </cell>
          <cell r="AA90">
            <v>-28</v>
          </cell>
          <cell r="AB90">
            <v>94</v>
          </cell>
          <cell r="AC90">
            <v>0</v>
          </cell>
          <cell r="AD90">
            <v>-43</v>
          </cell>
          <cell r="AE90">
            <v>556</v>
          </cell>
          <cell r="AF90">
            <v>0</v>
          </cell>
          <cell r="AG90">
            <v>0</v>
          </cell>
          <cell r="AH90">
            <v>0</v>
          </cell>
          <cell r="AI90">
            <v>0</v>
          </cell>
          <cell r="AJ90">
            <v>0</v>
          </cell>
          <cell r="AK90">
            <v>-556</v>
          </cell>
          <cell r="AL90">
            <v>0</v>
          </cell>
          <cell r="AM90">
            <v>0</v>
          </cell>
          <cell r="AN90">
            <v>-556</v>
          </cell>
          <cell r="AO90">
            <v>5373</v>
          </cell>
          <cell r="AP90">
            <v>268</v>
          </cell>
          <cell r="AQ90">
            <v>211</v>
          </cell>
          <cell r="AR90">
            <v>90</v>
          </cell>
          <cell r="AS90">
            <v>211</v>
          </cell>
          <cell r="AT90">
            <v>-103</v>
          </cell>
          <cell r="AU90">
            <v>0</v>
          </cell>
          <cell r="AV90">
            <v>677</v>
          </cell>
          <cell r="AW90">
            <v>951</v>
          </cell>
          <cell r="AX90">
            <v>32</v>
          </cell>
          <cell r="AY90">
            <v>23</v>
          </cell>
          <cell r="AZ90">
            <v>0</v>
          </cell>
          <cell r="BA90">
            <v>496</v>
          </cell>
          <cell r="BB90">
            <v>0</v>
          </cell>
          <cell r="BC90">
            <v>66</v>
          </cell>
          <cell r="BD90">
            <v>576</v>
          </cell>
          <cell r="BE90">
            <v>101</v>
          </cell>
          <cell r="BF90">
            <v>90</v>
          </cell>
          <cell r="BG90">
            <v>11</v>
          </cell>
          <cell r="BH90">
            <v>564</v>
          </cell>
          <cell r="BI90">
            <v>90</v>
          </cell>
          <cell r="BJ90">
            <v>0</v>
          </cell>
          <cell r="BK90">
            <v>21</v>
          </cell>
          <cell r="BL90">
            <v>6</v>
          </cell>
          <cell r="BM90">
            <v>0</v>
          </cell>
          <cell r="BN90">
            <v>-459</v>
          </cell>
          <cell r="BO90">
            <v>-448</v>
          </cell>
          <cell r="BP90">
            <v>0</v>
          </cell>
          <cell r="BQ90">
            <v>0</v>
          </cell>
          <cell r="BR90">
            <v>0</v>
          </cell>
          <cell r="BS90">
            <v>0</v>
          </cell>
          <cell r="BT90">
            <v>0</v>
          </cell>
          <cell r="BU90">
            <v>448</v>
          </cell>
          <cell r="BV90">
            <v>0</v>
          </cell>
          <cell r="BW90">
            <v>448</v>
          </cell>
          <cell r="BX90">
            <v>1125</v>
          </cell>
          <cell r="BY90">
            <v>2294</v>
          </cell>
          <cell r="BZ90">
            <v>2426</v>
          </cell>
          <cell r="CA90">
            <v>282</v>
          </cell>
          <cell r="CB90">
            <v>180</v>
          </cell>
          <cell r="CC90">
            <v>621</v>
          </cell>
          <cell r="CD90">
            <v>355</v>
          </cell>
          <cell r="CE90">
            <v>405</v>
          </cell>
          <cell r="CF90">
            <v>28</v>
          </cell>
          <cell r="CG90">
            <v>15</v>
          </cell>
          <cell r="CH90">
            <v>6606</v>
          </cell>
          <cell r="CI90">
            <v>3492</v>
          </cell>
          <cell r="CJ90">
            <v>364</v>
          </cell>
          <cell r="CK90">
            <v>956</v>
          </cell>
          <cell r="CL90">
            <v>-20</v>
          </cell>
          <cell r="CM90">
            <v>41</v>
          </cell>
          <cell r="CN90">
            <v>0</v>
          </cell>
          <cell r="CO90">
            <v>808</v>
          </cell>
          <cell r="CP90">
            <v>5641</v>
          </cell>
          <cell r="CQ90">
            <v>965</v>
          </cell>
          <cell r="CR90">
            <v>355</v>
          </cell>
          <cell r="CS90">
            <v>610</v>
          </cell>
          <cell r="CT90">
            <v>831</v>
          </cell>
          <cell r="CU90">
            <v>355</v>
          </cell>
          <cell r="CV90">
            <v>-81</v>
          </cell>
          <cell r="CW90">
            <v>-7</v>
          </cell>
          <cell r="CX90">
            <v>100</v>
          </cell>
          <cell r="CY90">
            <v>0</v>
          </cell>
          <cell r="CZ90">
            <v>-502</v>
          </cell>
          <cell r="DA90">
            <v>108</v>
          </cell>
          <cell r="DB90">
            <v>0</v>
          </cell>
          <cell r="DC90">
            <v>0</v>
          </cell>
          <cell r="DD90">
            <v>0</v>
          </cell>
          <cell r="DE90">
            <v>0</v>
          </cell>
          <cell r="DF90">
            <v>0</v>
          </cell>
          <cell r="DG90">
            <v>-108</v>
          </cell>
          <cell r="DH90">
            <v>0</v>
          </cell>
          <cell r="DI90">
            <v>-108</v>
          </cell>
          <cell r="DJ90">
            <v>6498</v>
          </cell>
          <cell r="DK90">
            <v>30</v>
          </cell>
          <cell r="DL90">
            <v>620</v>
          </cell>
          <cell r="DM90">
            <v>15</v>
          </cell>
          <cell r="DN90">
            <v>-28</v>
          </cell>
          <cell r="DO90">
            <v>0</v>
          </cell>
          <cell r="DP90">
            <v>577</v>
          </cell>
          <cell r="DQ90">
            <v>113</v>
          </cell>
          <cell r="DR90">
            <v>113</v>
          </cell>
          <cell r="DS90">
            <v>464</v>
          </cell>
          <cell r="DT90">
            <v>335</v>
          </cell>
          <cell r="DU90">
            <v>129</v>
          </cell>
          <cell r="DV90">
            <v>589</v>
          </cell>
          <cell r="DW90">
            <v>335</v>
          </cell>
          <cell r="DX90">
            <v>-43</v>
          </cell>
          <cell r="DY90">
            <v>7</v>
          </cell>
          <cell r="DZ90">
            <v>0</v>
          </cell>
          <cell r="EA90">
            <v>5</v>
          </cell>
          <cell r="EB90">
            <v>-199</v>
          </cell>
          <cell r="EC90">
            <v>-70</v>
          </cell>
          <cell r="ED90">
            <v>0</v>
          </cell>
          <cell r="EE90">
            <v>0</v>
          </cell>
          <cell r="EF90">
            <v>0</v>
          </cell>
          <cell r="EG90">
            <v>0</v>
          </cell>
          <cell r="EH90">
            <v>0</v>
          </cell>
          <cell r="EI90">
            <v>70</v>
          </cell>
          <cell r="EJ90">
            <v>0</v>
          </cell>
          <cell r="EK90">
            <v>70</v>
          </cell>
          <cell r="EL90">
            <v>647</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2264</v>
          </cell>
          <cell r="GD90">
            <v>2426</v>
          </cell>
          <cell r="GE90">
            <v>282</v>
          </cell>
          <cell r="GF90">
            <v>180</v>
          </cell>
          <cell r="GG90">
            <v>621</v>
          </cell>
          <cell r="GH90">
            <v>975</v>
          </cell>
          <cell r="GI90">
            <v>420</v>
          </cell>
          <cell r="GJ90">
            <v>0</v>
          </cell>
          <cell r="GK90">
            <v>15</v>
          </cell>
          <cell r="GL90">
            <v>7183</v>
          </cell>
          <cell r="GM90">
            <v>3492</v>
          </cell>
          <cell r="GN90">
            <v>364</v>
          </cell>
          <cell r="GO90">
            <v>956</v>
          </cell>
          <cell r="GP90">
            <v>-20</v>
          </cell>
          <cell r="GQ90">
            <v>921</v>
          </cell>
          <cell r="GR90">
            <v>0</v>
          </cell>
          <cell r="GS90">
            <v>5754</v>
          </cell>
          <cell r="GT90">
            <v>1429</v>
          </cell>
          <cell r="GU90">
            <v>690</v>
          </cell>
          <cell r="GV90">
            <v>739</v>
          </cell>
          <cell r="GW90">
            <v>1420</v>
          </cell>
          <cell r="GX90">
            <v>690</v>
          </cell>
          <cell r="GY90">
            <v>-124</v>
          </cell>
          <cell r="GZ90">
            <v>0</v>
          </cell>
          <cell r="HA90">
            <v>100</v>
          </cell>
          <cell r="HB90">
            <v>5</v>
          </cell>
          <cell r="HC90">
            <v>-701</v>
          </cell>
          <cell r="HD90">
            <v>38</v>
          </cell>
          <cell r="HE90">
            <v>0</v>
          </cell>
          <cell r="HF90">
            <v>0</v>
          </cell>
          <cell r="HG90">
            <v>0</v>
          </cell>
          <cell r="HH90">
            <v>0</v>
          </cell>
          <cell r="HI90">
            <v>0</v>
          </cell>
          <cell r="HJ90">
            <v>-38</v>
          </cell>
          <cell r="HK90">
            <v>0</v>
          </cell>
          <cell r="HL90">
            <v>-38</v>
          </cell>
          <cell r="HM90">
            <v>7145</v>
          </cell>
          <cell r="HN90">
            <v>7.4</v>
          </cell>
        </row>
        <row r="91">
          <cell r="B91">
            <v>2488</v>
          </cell>
          <cell r="C91">
            <v>2234</v>
          </cell>
          <cell r="D91">
            <v>75</v>
          </cell>
          <cell r="E91">
            <v>168</v>
          </cell>
          <cell r="F91">
            <v>644</v>
          </cell>
          <cell r="G91">
            <v>283</v>
          </cell>
          <cell r="H91">
            <v>201</v>
          </cell>
          <cell r="I91">
            <v>153</v>
          </cell>
          <cell r="J91">
            <v>16</v>
          </cell>
          <cell r="K91">
            <v>6262</v>
          </cell>
          <cell r="L91">
            <v>2751</v>
          </cell>
          <cell r="M91">
            <v>340</v>
          </cell>
          <cell r="N91">
            <v>1056</v>
          </cell>
          <cell r="O91">
            <v>12</v>
          </cell>
          <cell r="P91">
            <v>564</v>
          </cell>
          <cell r="Q91">
            <v>45</v>
          </cell>
          <cell r="R91">
            <v>0</v>
          </cell>
          <cell r="S91">
            <v>731</v>
          </cell>
          <cell r="T91">
            <v>5499</v>
          </cell>
          <cell r="U91">
            <v>763</v>
          </cell>
          <cell r="V91">
            <v>283</v>
          </cell>
          <cell r="W91">
            <v>480</v>
          </cell>
          <cell r="X91">
            <v>301</v>
          </cell>
          <cell r="Y91">
            <v>283</v>
          </cell>
          <cell r="Z91">
            <v>-27</v>
          </cell>
          <cell r="AA91">
            <v>-34</v>
          </cell>
          <cell r="AB91">
            <v>75</v>
          </cell>
          <cell r="AC91">
            <v>0</v>
          </cell>
          <cell r="AD91">
            <v>-100</v>
          </cell>
          <cell r="AE91">
            <v>380</v>
          </cell>
          <cell r="AF91">
            <v>0</v>
          </cell>
          <cell r="AG91">
            <v>0</v>
          </cell>
          <cell r="AH91">
            <v>0</v>
          </cell>
          <cell r="AI91">
            <v>0</v>
          </cell>
          <cell r="AJ91">
            <v>0</v>
          </cell>
          <cell r="AK91">
            <v>-380</v>
          </cell>
          <cell r="AL91">
            <v>0</v>
          </cell>
          <cell r="AM91">
            <v>0</v>
          </cell>
          <cell r="AN91">
            <v>-380</v>
          </cell>
          <cell r="AO91">
            <v>5882</v>
          </cell>
          <cell r="AP91">
            <v>326</v>
          </cell>
          <cell r="AQ91">
            <v>255</v>
          </cell>
          <cell r="AR91">
            <v>102</v>
          </cell>
          <cell r="AS91">
            <v>235</v>
          </cell>
          <cell r="AT91">
            <v>-116</v>
          </cell>
          <cell r="AU91">
            <v>0</v>
          </cell>
          <cell r="AV91">
            <v>802</v>
          </cell>
          <cell r="AW91">
            <v>1079</v>
          </cell>
          <cell r="AX91">
            <v>35</v>
          </cell>
          <cell r="AY91">
            <v>27</v>
          </cell>
          <cell r="AZ91">
            <v>0</v>
          </cell>
          <cell r="BA91">
            <v>564</v>
          </cell>
          <cell r="BB91">
            <v>0</v>
          </cell>
          <cell r="BC91">
            <v>85</v>
          </cell>
          <cell r="BD91">
            <v>662</v>
          </cell>
          <cell r="BE91">
            <v>140</v>
          </cell>
          <cell r="BF91">
            <v>102</v>
          </cell>
          <cell r="BG91">
            <v>38</v>
          </cell>
          <cell r="BH91">
            <v>568</v>
          </cell>
          <cell r="BI91">
            <v>102</v>
          </cell>
          <cell r="BJ91">
            <v>0</v>
          </cell>
          <cell r="BK91">
            <v>24</v>
          </cell>
          <cell r="BL91">
            <v>8</v>
          </cell>
          <cell r="BM91">
            <v>0</v>
          </cell>
          <cell r="BN91">
            <v>-450</v>
          </cell>
          <cell r="BO91">
            <v>-412</v>
          </cell>
          <cell r="BP91">
            <v>0</v>
          </cell>
          <cell r="BQ91">
            <v>0</v>
          </cell>
          <cell r="BR91">
            <v>0</v>
          </cell>
          <cell r="BS91">
            <v>0</v>
          </cell>
          <cell r="BT91">
            <v>0</v>
          </cell>
          <cell r="BU91">
            <v>412</v>
          </cell>
          <cell r="BV91">
            <v>0</v>
          </cell>
          <cell r="BW91">
            <v>412</v>
          </cell>
          <cell r="BX91">
            <v>1214</v>
          </cell>
          <cell r="BY91">
            <v>2488</v>
          </cell>
          <cell r="BZ91">
            <v>2560</v>
          </cell>
          <cell r="CA91">
            <v>330</v>
          </cell>
          <cell r="CB91">
            <v>168</v>
          </cell>
          <cell r="CC91">
            <v>644</v>
          </cell>
          <cell r="CD91">
            <v>385</v>
          </cell>
          <cell r="CE91">
            <v>436</v>
          </cell>
          <cell r="CF91">
            <v>37</v>
          </cell>
          <cell r="CG91">
            <v>16</v>
          </cell>
          <cell r="CH91">
            <v>7064</v>
          </cell>
          <cell r="CI91">
            <v>3830</v>
          </cell>
          <cell r="CJ91">
            <v>375</v>
          </cell>
          <cell r="CK91">
            <v>1083</v>
          </cell>
          <cell r="CL91">
            <v>12</v>
          </cell>
          <cell r="CM91">
            <v>45</v>
          </cell>
          <cell r="CN91">
            <v>0</v>
          </cell>
          <cell r="CO91">
            <v>816</v>
          </cell>
          <cell r="CP91">
            <v>6161</v>
          </cell>
          <cell r="CQ91">
            <v>903</v>
          </cell>
          <cell r="CR91">
            <v>385</v>
          </cell>
          <cell r="CS91">
            <v>518</v>
          </cell>
          <cell r="CT91">
            <v>869</v>
          </cell>
          <cell r="CU91">
            <v>385</v>
          </cell>
          <cell r="CV91">
            <v>-27</v>
          </cell>
          <cell r="CW91">
            <v>-10</v>
          </cell>
          <cell r="CX91">
            <v>83</v>
          </cell>
          <cell r="CY91">
            <v>0</v>
          </cell>
          <cell r="CZ91">
            <v>-550</v>
          </cell>
          <cell r="DA91">
            <v>-32</v>
          </cell>
          <cell r="DB91">
            <v>0</v>
          </cell>
          <cell r="DC91">
            <v>0</v>
          </cell>
          <cell r="DD91">
            <v>0</v>
          </cell>
          <cell r="DE91">
            <v>0</v>
          </cell>
          <cell r="DF91">
            <v>0</v>
          </cell>
          <cell r="DG91">
            <v>32</v>
          </cell>
          <cell r="DH91">
            <v>0</v>
          </cell>
          <cell r="DI91">
            <v>32</v>
          </cell>
          <cell r="DJ91">
            <v>7096</v>
          </cell>
          <cell r="DK91">
            <v>22</v>
          </cell>
          <cell r="DL91">
            <v>664</v>
          </cell>
          <cell r="DM91">
            <v>15</v>
          </cell>
          <cell r="DN91">
            <v>-37</v>
          </cell>
          <cell r="DO91">
            <v>0</v>
          </cell>
          <cell r="DP91">
            <v>620</v>
          </cell>
          <cell r="DQ91">
            <v>108</v>
          </cell>
          <cell r="DR91">
            <v>108</v>
          </cell>
          <cell r="DS91">
            <v>512</v>
          </cell>
          <cell r="DT91">
            <v>369</v>
          </cell>
          <cell r="DU91">
            <v>143</v>
          </cell>
          <cell r="DV91">
            <v>603</v>
          </cell>
          <cell r="DW91">
            <v>369</v>
          </cell>
          <cell r="DX91">
            <v>-25</v>
          </cell>
          <cell r="DY91">
            <v>10</v>
          </cell>
          <cell r="DZ91">
            <v>0</v>
          </cell>
          <cell r="EA91">
            <v>6</v>
          </cell>
          <cell r="EB91">
            <v>-193</v>
          </cell>
          <cell r="EC91">
            <v>-50</v>
          </cell>
          <cell r="ED91">
            <v>0</v>
          </cell>
          <cell r="EE91">
            <v>0</v>
          </cell>
          <cell r="EF91">
            <v>0</v>
          </cell>
          <cell r="EG91">
            <v>0</v>
          </cell>
          <cell r="EH91">
            <v>0</v>
          </cell>
          <cell r="EI91">
            <v>50</v>
          </cell>
          <cell r="EJ91">
            <v>0</v>
          </cell>
          <cell r="EK91">
            <v>50</v>
          </cell>
          <cell r="EL91">
            <v>670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2466</v>
          </cell>
          <cell r="GD91">
            <v>2560</v>
          </cell>
          <cell r="GE91">
            <v>330</v>
          </cell>
          <cell r="GF91">
            <v>168</v>
          </cell>
          <cell r="GG91">
            <v>644</v>
          </cell>
          <cell r="GH91">
            <v>1049</v>
          </cell>
          <cell r="GI91">
            <v>451</v>
          </cell>
          <cell r="GJ91">
            <v>0</v>
          </cell>
          <cell r="GK91">
            <v>16</v>
          </cell>
          <cell r="GL91">
            <v>7684</v>
          </cell>
          <cell r="GM91">
            <v>3830</v>
          </cell>
          <cell r="GN91">
            <v>375</v>
          </cell>
          <cell r="GO91">
            <v>1083</v>
          </cell>
          <cell r="GP91">
            <v>12</v>
          </cell>
          <cell r="GQ91">
            <v>924</v>
          </cell>
          <cell r="GR91">
            <v>0</v>
          </cell>
          <cell r="GS91">
            <v>6269</v>
          </cell>
          <cell r="GT91">
            <v>1415</v>
          </cell>
          <cell r="GU91">
            <v>754</v>
          </cell>
          <cell r="GV91">
            <v>661</v>
          </cell>
          <cell r="GW91">
            <v>1472</v>
          </cell>
          <cell r="GX91">
            <v>754</v>
          </cell>
          <cell r="GY91">
            <v>-52</v>
          </cell>
          <cell r="GZ91">
            <v>0</v>
          </cell>
          <cell r="HA91">
            <v>83</v>
          </cell>
          <cell r="HB91">
            <v>6</v>
          </cell>
          <cell r="HC91">
            <v>-743</v>
          </cell>
          <cell r="HD91">
            <v>-82</v>
          </cell>
          <cell r="HE91">
            <v>0</v>
          </cell>
          <cell r="HF91">
            <v>0</v>
          </cell>
          <cell r="HG91">
            <v>0</v>
          </cell>
          <cell r="HH91">
            <v>0</v>
          </cell>
          <cell r="HI91">
            <v>0</v>
          </cell>
          <cell r="HJ91">
            <v>82</v>
          </cell>
          <cell r="HK91">
            <v>0</v>
          </cell>
          <cell r="HL91">
            <v>82</v>
          </cell>
          <cell r="HM91">
            <v>7766</v>
          </cell>
          <cell r="HN91">
            <v>6.5</v>
          </cell>
        </row>
        <row r="92">
          <cell r="B92">
            <v>2637</v>
          </cell>
          <cell r="C92">
            <v>2294</v>
          </cell>
          <cell r="D92">
            <v>81</v>
          </cell>
          <cell r="E92">
            <v>178</v>
          </cell>
          <cell r="F92">
            <v>693</v>
          </cell>
          <cell r="G92">
            <v>289</v>
          </cell>
          <cell r="H92">
            <v>205</v>
          </cell>
          <cell r="I92">
            <v>177</v>
          </cell>
          <cell r="J92">
            <v>16</v>
          </cell>
          <cell r="K92">
            <v>6570</v>
          </cell>
          <cell r="L92">
            <v>2741</v>
          </cell>
          <cell r="M92">
            <v>377</v>
          </cell>
          <cell r="N92">
            <v>1122</v>
          </cell>
          <cell r="O92">
            <v>34</v>
          </cell>
          <cell r="P92">
            <v>633</v>
          </cell>
          <cell r="Q92">
            <v>42</v>
          </cell>
          <cell r="R92">
            <v>0</v>
          </cell>
          <cell r="S92">
            <v>769</v>
          </cell>
          <cell r="T92">
            <v>5718</v>
          </cell>
          <cell r="U92">
            <v>852</v>
          </cell>
          <cell r="V92">
            <v>289</v>
          </cell>
          <cell r="W92">
            <v>563</v>
          </cell>
          <cell r="X92">
            <v>313</v>
          </cell>
          <cell r="Y92">
            <v>289</v>
          </cell>
          <cell r="Z92">
            <v>-29</v>
          </cell>
          <cell r="AA92">
            <v>-30</v>
          </cell>
          <cell r="AB92">
            <v>70</v>
          </cell>
          <cell r="AC92">
            <v>0</v>
          </cell>
          <cell r="AD92">
            <v>-95</v>
          </cell>
          <cell r="AE92">
            <v>468</v>
          </cell>
          <cell r="AF92">
            <v>0</v>
          </cell>
          <cell r="AG92">
            <v>0</v>
          </cell>
          <cell r="AH92">
            <v>0</v>
          </cell>
          <cell r="AI92">
            <v>0</v>
          </cell>
          <cell r="AJ92">
            <v>0</v>
          </cell>
          <cell r="AK92">
            <v>-468</v>
          </cell>
          <cell r="AL92">
            <v>0</v>
          </cell>
          <cell r="AM92">
            <v>0</v>
          </cell>
          <cell r="AN92">
            <v>-468</v>
          </cell>
          <cell r="AO92">
            <v>6102</v>
          </cell>
          <cell r="AP92">
            <v>350</v>
          </cell>
          <cell r="AQ92">
            <v>276</v>
          </cell>
          <cell r="AR92">
            <v>109</v>
          </cell>
          <cell r="AS92">
            <v>265</v>
          </cell>
          <cell r="AT92">
            <v>-121</v>
          </cell>
          <cell r="AU92">
            <v>0</v>
          </cell>
          <cell r="AV92">
            <v>879</v>
          </cell>
          <cell r="AW92">
            <v>1169</v>
          </cell>
          <cell r="AX92">
            <v>36</v>
          </cell>
          <cell r="AY92">
            <v>30</v>
          </cell>
          <cell r="AZ92">
            <v>0</v>
          </cell>
          <cell r="BA92">
            <v>633</v>
          </cell>
          <cell r="BB92">
            <v>0</v>
          </cell>
          <cell r="BC92">
            <v>105</v>
          </cell>
          <cell r="BD92">
            <v>707</v>
          </cell>
          <cell r="BE92">
            <v>172</v>
          </cell>
          <cell r="BF92">
            <v>109</v>
          </cell>
          <cell r="BG92">
            <v>63</v>
          </cell>
          <cell r="BH92">
            <v>563</v>
          </cell>
          <cell r="BI92">
            <v>109</v>
          </cell>
          <cell r="BJ92">
            <v>0</v>
          </cell>
          <cell r="BK92">
            <v>29</v>
          </cell>
          <cell r="BL92">
            <v>8</v>
          </cell>
          <cell r="BM92">
            <v>0</v>
          </cell>
          <cell r="BN92">
            <v>-433</v>
          </cell>
          <cell r="BO92">
            <v>-370</v>
          </cell>
          <cell r="BP92">
            <v>0</v>
          </cell>
          <cell r="BQ92">
            <v>0</v>
          </cell>
          <cell r="BR92">
            <v>0</v>
          </cell>
          <cell r="BS92">
            <v>0</v>
          </cell>
          <cell r="BT92">
            <v>0</v>
          </cell>
          <cell r="BU92">
            <v>370</v>
          </cell>
          <cell r="BV92">
            <v>0</v>
          </cell>
          <cell r="BW92">
            <v>370</v>
          </cell>
          <cell r="BX92">
            <v>1249</v>
          </cell>
          <cell r="BY92">
            <v>2637</v>
          </cell>
          <cell r="BZ92">
            <v>2644</v>
          </cell>
          <cell r="CA92">
            <v>357</v>
          </cell>
          <cell r="CB92">
            <v>178</v>
          </cell>
          <cell r="CC92">
            <v>693</v>
          </cell>
          <cell r="CD92">
            <v>398</v>
          </cell>
          <cell r="CE92">
            <v>470</v>
          </cell>
          <cell r="CF92">
            <v>56</v>
          </cell>
          <cell r="CG92">
            <v>16</v>
          </cell>
          <cell r="CH92">
            <v>7449</v>
          </cell>
          <cell r="CI92">
            <v>3910</v>
          </cell>
          <cell r="CJ92">
            <v>413</v>
          </cell>
          <cell r="CK92">
            <v>1152</v>
          </cell>
          <cell r="CL92">
            <v>34</v>
          </cell>
          <cell r="CM92">
            <v>42</v>
          </cell>
          <cell r="CN92">
            <v>0</v>
          </cell>
          <cell r="CO92">
            <v>874</v>
          </cell>
          <cell r="CP92">
            <v>6425</v>
          </cell>
          <cell r="CQ92">
            <v>1024</v>
          </cell>
          <cell r="CR92">
            <v>398</v>
          </cell>
          <cell r="CS92">
            <v>626</v>
          </cell>
          <cell r="CT92">
            <v>876</v>
          </cell>
          <cell r="CU92">
            <v>398</v>
          </cell>
          <cell r="CV92">
            <v>-29</v>
          </cell>
          <cell r="CW92">
            <v>-1</v>
          </cell>
          <cell r="CX92">
            <v>78</v>
          </cell>
          <cell r="CY92">
            <v>0</v>
          </cell>
          <cell r="CZ92">
            <v>-528</v>
          </cell>
          <cell r="DA92">
            <v>98</v>
          </cell>
          <cell r="DB92">
            <v>0</v>
          </cell>
          <cell r="DC92">
            <v>0</v>
          </cell>
          <cell r="DD92">
            <v>0</v>
          </cell>
          <cell r="DE92">
            <v>0</v>
          </cell>
          <cell r="DF92">
            <v>0</v>
          </cell>
          <cell r="DG92">
            <v>-98</v>
          </cell>
          <cell r="DH92">
            <v>0</v>
          </cell>
          <cell r="DI92">
            <v>-98</v>
          </cell>
          <cell r="DJ92">
            <v>7351</v>
          </cell>
          <cell r="DK92">
            <v>21</v>
          </cell>
          <cell r="DL92">
            <v>684</v>
          </cell>
          <cell r="DM92">
            <v>18</v>
          </cell>
          <cell r="DN92">
            <v>-56</v>
          </cell>
          <cell r="DO92">
            <v>0</v>
          </cell>
          <cell r="DP92">
            <v>625</v>
          </cell>
          <cell r="DQ92">
            <v>121</v>
          </cell>
          <cell r="DR92">
            <v>121</v>
          </cell>
          <cell r="DS92">
            <v>504</v>
          </cell>
          <cell r="DT92">
            <v>402</v>
          </cell>
          <cell r="DU92">
            <v>102</v>
          </cell>
          <cell r="DV92">
            <v>690</v>
          </cell>
          <cell r="DW92">
            <v>402</v>
          </cell>
          <cell r="DX92">
            <v>-73</v>
          </cell>
          <cell r="DY92">
            <v>1</v>
          </cell>
          <cell r="DZ92">
            <v>0</v>
          </cell>
          <cell r="EA92">
            <v>8</v>
          </cell>
          <cell r="EB92">
            <v>-206</v>
          </cell>
          <cell r="EC92">
            <v>-104</v>
          </cell>
          <cell r="ED92">
            <v>0</v>
          </cell>
          <cell r="EE92">
            <v>0</v>
          </cell>
          <cell r="EF92">
            <v>0</v>
          </cell>
          <cell r="EG92">
            <v>0</v>
          </cell>
          <cell r="EH92">
            <v>0</v>
          </cell>
          <cell r="EI92">
            <v>104</v>
          </cell>
          <cell r="EJ92">
            <v>0</v>
          </cell>
          <cell r="EK92">
            <v>104</v>
          </cell>
          <cell r="EL92">
            <v>729</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2616</v>
          </cell>
          <cell r="GD92">
            <v>2644</v>
          </cell>
          <cell r="GE92">
            <v>357</v>
          </cell>
          <cell r="GF92">
            <v>178</v>
          </cell>
          <cell r="GG92">
            <v>693</v>
          </cell>
          <cell r="GH92">
            <v>1082</v>
          </cell>
          <cell r="GI92">
            <v>488</v>
          </cell>
          <cell r="GJ92">
            <v>0</v>
          </cell>
          <cell r="GK92">
            <v>16</v>
          </cell>
          <cell r="GL92">
            <v>8074</v>
          </cell>
          <cell r="GM92">
            <v>3910</v>
          </cell>
          <cell r="GN92">
            <v>413</v>
          </cell>
          <cell r="GO92">
            <v>1152</v>
          </cell>
          <cell r="GP92">
            <v>34</v>
          </cell>
          <cell r="GQ92">
            <v>995</v>
          </cell>
          <cell r="GR92">
            <v>0</v>
          </cell>
          <cell r="GS92">
            <v>6546</v>
          </cell>
          <cell r="GT92">
            <v>1528</v>
          </cell>
          <cell r="GU92">
            <v>800</v>
          </cell>
          <cell r="GV92">
            <v>728</v>
          </cell>
          <cell r="GW92">
            <v>1566</v>
          </cell>
          <cell r="GX92">
            <v>800</v>
          </cell>
          <cell r="GY92">
            <v>-102</v>
          </cell>
          <cell r="GZ92">
            <v>0</v>
          </cell>
          <cell r="HA92">
            <v>78</v>
          </cell>
          <cell r="HB92">
            <v>8</v>
          </cell>
          <cell r="HC92">
            <v>-734</v>
          </cell>
          <cell r="HD92">
            <v>-6</v>
          </cell>
          <cell r="HE92">
            <v>0</v>
          </cell>
          <cell r="HF92">
            <v>0</v>
          </cell>
          <cell r="HG92">
            <v>0</v>
          </cell>
          <cell r="HH92">
            <v>0</v>
          </cell>
          <cell r="HI92">
            <v>0</v>
          </cell>
          <cell r="HJ92">
            <v>6</v>
          </cell>
          <cell r="HK92">
            <v>0</v>
          </cell>
          <cell r="HL92">
            <v>6</v>
          </cell>
          <cell r="HM92">
            <v>8080</v>
          </cell>
          <cell r="HN92">
            <v>6.7</v>
          </cell>
        </row>
        <row r="93">
          <cell r="B93">
            <v>2759</v>
          </cell>
          <cell r="C93">
            <v>2318</v>
          </cell>
          <cell r="D93">
            <v>87</v>
          </cell>
          <cell r="E93">
            <v>189</v>
          </cell>
          <cell r="F93">
            <v>880</v>
          </cell>
          <cell r="G93">
            <v>297</v>
          </cell>
          <cell r="H93">
            <v>225</v>
          </cell>
          <cell r="I93">
            <v>209</v>
          </cell>
          <cell r="J93">
            <v>16</v>
          </cell>
          <cell r="K93">
            <v>6980</v>
          </cell>
          <cell r="L93">
            <v>2799</v>
          </cell>
          <cell r="M93">
            <v>329</v>
          </cell>
          <cell r="N93">
            <v>1356</v>
          </cell>
          <cell r="O93">
            <v>53</v>
          </cell>
          <cell r="P93">
            <v>675</v>
          </cell>
          <cell r="Q93">
            <v>42</v>
          </cell>
          <cell r="R93">
            <v>0</v>
          </cell>
          <cell r="S93">
            <v>793</v>
          </cell>
          <cell r="T93">
            <v>6047</v>
          </cell>
          <cell r="U93">
            <v>933</v>
          </cell>
          <cell r="V93">
            <v>297</v>
          </cell>
          <cell r="W93">
            <v>636</v>
          </cell>
          <cell r="X93">
            <v>315</v>
          </cell>
          <cell r="Y93">
            <v>297</v>
          </cell>
          <cell r="Z93">
            <v>-8</v>
          </cell>
          <cell r="AA93">
            <v>-33</v>
          </cell>
          <cell r="AB93">
            <v>73</v>
          </cell>
          <cell r="AC93">
            <v>0</v>
          </cell>
          <cell r="AD93">
            <v>-116</v>
          </cell>
          <cell r="AE93">
            <v>520</v>
          </cell>
          <cell r="AF93">
            <v>0</v>
          </cell>
          <cell r="AG93">
            <v>0</v>
          </cell>
          <cell r="AH93">
            <v>0</v>
          </cell>
          <cell r="AI93">
            <v>0</v>
          </cell>
          <cell r="AJ93">
            <v>0</v>
          </cell>
          <cell r="AK93">
            <v>-520</v>
          </cell>
          <cell r="AL93">
            <v>0</v>
          </cell>
          <cell r="AM93">
            <v>0</v>
          </cell>
          <cell r="AN93">
            <v>-520</v>
          </cell>
          <cell r="AO93">
            <v>6460</v>
          </cell>
          <cell r="AP93">
            <v>369</v>
          </cell>
          <cell r="AQ93">
            <v>290</v>
          </cell>
          <cell r="AR93">
            <v>112</v>
          </cell>
          <cell r="AS93">
            <v>281</v>
          </cell>
          <cell r="AT93">
            <v>-124</v>
          </cell>
          <cell r="AU93">
            <v>0</v>
          </cell>
          <cell r="AV93">
            <v>928</v>
          </cell>
          <cell r="AW93">
            <v>1237</v>
          </cell>
          <cell r="AX93">
            <v>33</v>
          </cell>
          <cell r="AY93">
            <v>34</v>
          </cell>
          <cell r="AZ93">
            <v>0</v>
          </cell>
          <cell r="BA93">
            <v>675</v>
          </cell>
          <cell r="BB93">
            <v>0</v>
          </cell>
          <cell r="BC93">
            <v>122</v>
          </cell>
          <cell r="BD93">
            <v>751</v>
          </cell>
          <cell r="BE93">
            <v>177</v>
          </cell>
          <cell r="BF93">
            <v>112</v>
          </cell>
          <cell r="BG93">
            <v>65</v>
          </cell>
          <cell r="BH93">
            <v>553</v>
          </cell>
          <cell r="BI93">
            <v>112</v>
          </cell>
          <cell r="BJ93">
            <v>0</v>
          </cell>
          <cell r="BK93">
            <v>33</v>
          </cell>
          <cell r="BL93">
            <v>7</v>
          </cell>
          <cell r="BM93">
            <v>0</v>
          </cell>
          <cell r="BN93">
            <v>-415</v>
          </cell>
          <cell r="BO93">
            <v>-350</v>
          </cell>
          <cell r="BP93">
            <v>0</v>
          </cell>
          <cell r="BQ93">
            <v>0</v>
          </cell>
          <cell r="BR93">
            <v>0</v>
          </cell>
          <cell r="BS93">
            <v>0</v>
          </cell>
          <cell r="BT93">
            <v>0</v>
          </cell>
          <cell r="BU93">
            <v>350</v>
          </cell>
          <cell r="BV93">
            <v>0</v>
          </cell>
          <cell r="BW93">
            <v>350</v>
          </cell>
          <cell r="BX93">
            <v>1278</v>
          </cell>
          <cell r="BY93">
            <v>2759</v>
          </cell>
          <cell r="BZ93">
            <v>2687</v>
          </cell>
          <cell r="CA93">
            <v>377</v>
          </cell>
          <cell r="CB93">
            <v>189</v>
          </cell>
          <cell r="CC93">
            <v>880</v>
          </cell>
          <cell r="CD93">
            <v>409</v>
          </cell>
          <cell r="CE93">
            <v>506</v>
          </cell>
          <cell r="CF93">
            <v>85</v>
          </cell>
          <cell r="CG93">
            <v>16</v>
          </cell>
          <cell r="CH93">
            <v>7908</v>
          </cell>
          <cell r="CI93">
            <v>4036</v>
          </cell>
          <cell r="CJ93">
            <v>362</v>
          </cell>
          <cell r="CK93">
            <v>1390</v>
          </cell>
          <cell r="CL93">
            <v>53</v>
          </cell>
          <cell r="CM93">
            <v>42</v>
          </cell>
          <cell r="CN93">
            <v>0</v>
          </cell>
          <cell r="CO93">
            <v>915</v>
          </cell>
          <cell r="CP93">
            <v>6798</v>
          </cell>
          <cell r="CQ93">
            <v>1110</v>
          </cell>
          <cell r="CR93">
            <v>409</v>
          </cell>
          <cell r="CS93">
            <v>701</v>
          </cell>
          <cell r="CT93">
            <v>868</v>
          </cell>
          <cell r="CU93">
            <v>409</v>
          </cell>
          <cell r="CV93">
            <v>-8</v>
          </cell>
          <cell r="CW93">
            <v>0</v>
          </cell>
          <cell r="CX93">
            <v>80</v>
          </cell>
          <cell r="CY93">
            <v>0</v>
          </cell>
          <cell r="CZ93">
            <v>-531</v>
          </cell>
          <cell r="DA93">
            <v>170</v>
          </cell>
          <cell r="DB93">
            <v>0</v>
          </cell>
          <cell r="DC93">
            <v>0</v>
          </cell>
          <cell r="DD93">
            <v>0</v>
          </cell>
          <cell r="DE93">
            <v>0</v>
          </cell>
          <cell r="DF93">
            <v>0</v>
          </cell>
          <cell r="DG93">
            <v>-170</v>
          </cell>
          <cell r="DH93">
            <v>0</v>
          </cell>
          <cell r="DI93">
            <v>-170</v>
          </cell>
          <cell r="DJ93">
            <v>7738</v>
          </cell>
          <cell r="DK93">
            <v>11</v>
          </cell>
          <cell r="DL93">
            <v>747</v>
          </cell>
          <cell r="DM93">
            <v>-77</v>
          </cell>
          <cell r="DN93">
            <v>-85</v>
          </cell>
          <cell r="DO93">
            <v>0</v>
          </cell>
          <cell r="DP93">
            <v>574</v>
          </cell>
          <cell r="DQ93">
            <v>131</v>
          </cell>
          <cell r="DR93">
            <v>131</v>
          </cell>
          <cell r="DS93">
            <v>443</v>
          </cell>
          <cell r="DT93">
            <v>427</v>
          </cell>
          <cell r="DU93">
            <v>16</v>
          </cell>
          <cell r="DV93">
            <v>693</v>
          </cell>
          <cell r="DW93">
            <v>427</v>
          </cell>
          <cell r="DX93">
            <v>-2</v>
          </cell>
          <cell r="DY93">
            <v>0</v>
          </cell>
          <cell r="DZ93">
            <v>0</v>
          </cell>
          <cell r="EA93">
            <v>7</v>
          </cell>
          <cell r="EB93">
            <v>-257</v>
          </cell>
          <cell r="EC93">
            <v>-241</v>
          </cell>
          <cell r="ED93">
            <v>0</v>
          </cell>
          <cell r="EE93">
            <v>0</v>
          </cell>
          <cell r="EF93">
            <v>0</v>
          </cell>
          <cell r="EG93">
            <v>0</v>
          </cell>
          <cell r="EH93">
            <v>0</v>
          </cell>
          <cell r="EI93">
            <v>241</v>
          </cell>
          <cell r="EJ93">
            <v>0</v>
          </cell>
          <cell r="EK93">
            <v>241</v>
          </cell>
          <cell r="EL93">
            <v>815</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2748</v>
          </cell>
          <cell r="GD93">
            <v>2687</v>
          </cell>
          <cell r="GE93">
            <v>377</v>
          </cell>
          <cell r="GF93">
            <v>189</v>
          </cell>
          <cell r="GG93">
            <v>880</v>
          </cell>
          <cell r="GH93">
            <v>1156</v>
          </cell>
          <cell r="GI93">
            <v>429</v>
          </cell>
          <cell r="GJ93">
            <v>0</v>
          </cell>
          <cell r="GK93">
            <v>16</v>
          </cell>
          <cell r="GL93">
            <v>8482</v>
          </cell>
          <cell r="GM93">
            <v>4036</v>
          </cell>
          <cell r="GN93">
            <v>362</v>
          </cell>
          <cell r="GO93">
            <v>1390</v>
          </cell>
          <cell r="GP93">
            <v>53</v>
          </cell>
          <cell r="GQ93">
            <v>1046</v>
          </cell>
          <cell r="GR93">
            <v>0</v>
          </cell>
          <cell r="GS93">
            <v>6929</v>
          </cell>
          <cell r="GT93">
            <v>1553</v>
          </cell>
          <cell r="GU93">
            <v>836</v>
          </cell>
          <cell r="GV93">
            <v>717</v>
          </cell>
          <cell r="GW93">
            <v>1561</v>
          </cell>
          <cell r="GX93">
            <v>836</v>
          </cell>
          <cell r="GY93">
            <v>-10</v>
          </cell>
          <cell r="GZ93">
            <v>0</v>
          </cell>
          <cell r="HA93">
            <v>80</v>
          </cell>
          <cell r="HB93">
            <v>7</v>
          </cell>
          <cell r="HC93">
            <v>-788</v>
          </cell>
          <cell r="HD93">
            <v>-71</v>
          </cell>
          <cell r="HE93">
            <v>0</v>
          </cell>
          <cell r="HF93">
            <v>0</v>
          </cell>
          <cell r="HG93">
            <v>0</v>
          </cell>
          <cell r="HH93">
            <v>0</v>
          </cell>
          <cell r="HI93">
            <v>0</v>
          </cell>
          <cell r="HJ93">
            <v>71</v>
          </cell>
          <cell r="HK93">
            <v>0</v>
          </cell>
          <cell r="HL93">
            <v>71</v>
          </cell>
          <cell r="HM93">
            <v>8553</v>
          </cell>
          <cell r="HN93">
            <v>7.7</v>
          </cell>
        </row>
        <row r="94">
          <cell r="B94">
            <v>2660</v>
          </cell>
          <cell r="C94">
            <v>2456</v>
          </cell>
          <cell r="D94">
            <v>94</v>
          </cell>
          <cell r="E94">
            <v>226</v>
          </cell>
          <cell r="F94">
            <v>906</v>
          </cell>
          <cell r="G94">
            <v>304</v>
          </cell>
          <cell r="H94">
            <v>255</v>
          </cell>
          <cell r="I94">
            <v>239</v>
          </cell>
          <cell r="J94">
            <v>18</v>
          </cell>
          <cell r="K94">
            <v>7158</v>
          </cell>
          <cell r="L94">
            <v>2966</v>
          </cell>
          <cell r="M94">
            <v>379</v>
          </cell>
          <cell r="N94">
            <v>1441</v>
          </cell>
          <cell r="O94">
            <v>64</v>
          </cell>
          <cell r="P94">
            <v>719</v>
          </cell>
          <cell r="Q94">
            <v>61</v>
          </cell>
          <cell r="R94">
            <v>0</v>
          </cell>
          <cell r="S94">
            <v>819</v>
          </cell>
          <cell r="T94">
            <v>6449</v>
          </cell>
          <cell r="U94">
            <v>709</v>
          </cell>
          <cell r="V94">
            <v>304</v>
          </cell>
          <cell r="W94">
            <v>405</v>
          </cell>
          <cell r="X94">
            <v>327</v>
          </cell>
          <cell r="Y94">
            <v>304</v>
          </cell>
          <cell r="Z94">
            <v>-12</v>
          </cell>
          <cell r="AA94">
            <v>-44</v>
          </cell>
          <cell r="AB94">
            <v>68</v>
          </cell>
          <cell r="AC94">
            <v>0</v>
          </cell>
          <cell r="AD94">
            <v>-123</v>
          </cell>
          <cell r="AE94">
            <v>282</v>
          </cell>
          <cell r="AF94">
            <v>0</v>
          </cell>
          <cell r="AG94">
            <v>0</v>
          </cell>
          <cell r="AH94">
            <v>0</v>
          </cell>
          <cell r="AI94">
            <v>0</v>
          </cell>
          <cell r="AJ94">
            <v>0</v>
          </cell>
          <cell r="AK94">
            <v>-282</v>
          </cell>
          <cell r="AL94">
            <v>0</v>
          </cell>
          <cell r="AM94">
            <v>0</v>
          </cell>
          <cell r="AN94">
            <v>-282</v>
          </cell>
          <cell r="AO94">
            <v>6876</v>
          </cell>
          <cell r="AP94">
            <v>409</v>
          </cell>
          <cell r="AQ94">
            <v>324</v>
          </cell>
          <cell r="AR94">
            <v>113</v>
          </cell>
          <cell r="AS94">
            <v>308</v>
          </cell>
          <cell r="AT94">
            <v>-123</v>
          </cell>
          <cell r="AU94">
            <v>0</v>
          </cell>
          <cell r="AV94">
            <v>1031</v>
          </cell>
          <cell r="AW94">
            <v>1319</v>
          </cell>
          <cell r="AX94">
            <v>34</v>
          </cell>
          <cell r="AY94">
            <v>38</v>
          </cell>
          <cell r="AZ94">
            <v>0</v>
          </cell>
          <cell r="BA94">
            <v>719</v>
          </cell>
          <cell r="BB94">
            <v>0</v>
          </cell>
          <cell r="BC94">
            <v>146</v>
          </cell>
          <cell r="BD94">
            <v>818</v>
          </cell>
          <cell r="BE94">
            <v>213</v>
          </cell>
          <cell r="BF94">
            <v>113</v>
          </cell>
          <cell r="BG94">
            <v>100</v>
          </cell>
          <cell r="BH94">
            <v>588</v>
          </cell>
          <cell r="BI94">
            <v>113</v>
          </cell>
          <cell r="BJ94">
            <v>0</v>
          </cell>
          <cell r="BK94">
            <v>44</v>
          </cell>
          <cell r="BL94">
            <v>8</v>
          </cell>
          <cell r="BM94">
            <v>0</v>
          </cell>
          <cell r="BN94">
            <v>-439</v>
          </cell>
          <cell r="BO94">
            <v>-339</v>
          </cell>
          <cell r="BP94">
            <v>0</v>
          </cell>
          <cell r="BQ94">
            <v>0</v>
          </cell>
          <cell r="BR94">
            <v>0</v>
          </cell>
          <cell r="BS94">
            <v>0</v>
          </cell>
          <cell r="BT94">
            <v>0</v>
          </cell>
          <cell r="BU94">
            <v>339</v>
          </cell>
          <cell r="BV94">
            <v>0</v>
          </cell>
          <cell r="BW94">
            <v>339</v>
          </cell>
          <cell r="BX94">
            <v>1370</v>
          </cell>
          <cell r="BY94">
            <v>2660</v>
          </cell>
          <cell r="BZ94">
            <v>2865</v>
          </cell>
          <cell r="CA94">
            <v>418</v>
          </cell>
          <cell r="CB94">
            <v>226</v>
          </cell>
          <cell r="CC94">
            <v>906</v>
          </cell>
          <cell r="CD94">
            <v>417</v>
          </cell>
          <cell r="CE94">
            <v>563</v>
          </cell>
          <cell r="CF94">
            <v>116</v>
          </cell>
          <cell r="CG94">
            <v>18</v>
          </cell>
          <cell r="CH94">
            <v>8189</v>
          </cell>
          <cell r="CI94">
            <v>4285</v>
          </cell>
          <cell r="CJ94">
            <v>413</v>
          </cell>
          <cell r="CK94">
            <v>1479</v>
          </cell>
          <cell r="CL94">
            <v>64</v>
          </cell>
          <cell r="CM94">
            <v>61</v>
          </cell>
          <cell r="CN94">
            <v>0</v>
          </cell>
          <cell r="CO94">
            <v>965</v>
          </cell>
          <cell r="CP94">
            <v>7267</v>
          </cell>
          <cell r="CQ94">
            <v>922</v>
          </cell>
          <cell r="CR94">
            <v>417</v>
          </cell>
          <cell r="CS94">
            <v>505</v>
          </cell>
          <cell r="CT94">
            <v>915</v>
          </cell>
          <cell r="CU94">
            <v>417</v>
          </cell>
          <cell r="CV94">
            <v>-12</v>
          </cell>
          <cell r="CW94">
            <v>0</v>
          </cell>
          <cell r="CX94">
            <v>76</v>
          </cell>
          <cell r="CY94">
            <v>0</v>
          </cell>
          <cell r="CZ94">
            <v>-562</v>
          </cell>
          <cell r="DA94">
            <v>-57</v>
          </cell>
          <cell r="DB94">
            <v>0</v>
          </cell>
          <cell r="DC94">
            <v>0</v>
          </cell>
          <cell r="DD94">
            <v>0</v>
          </cell>
          <cell r="DE94">
            <v>0</v>
          </cell>
          <cell r="DF94">
            <v>0</v>
          </cell>
          <cell r="DG94">
            <v>57</v>
          </cell>
          <cell r="DH94">
            <v>0</v>
          </cell>
          <cell r="DI94">
            <v>57</v>
          </cell>
          <cell r="DJ94">
            <v>8246</v>
          </cell>
          <cell r="DK94">
            <v>12</v>
          </cell>
          <cell r="DL94">
            <v>876</v>
          </cell>
          <cell r="DM94">
            <v>-396</v>
          </cell>
          <cell r="DN94">
            <v>-116</v>
          </cell>
          <cell r="DO94">
            <v>0</v>
          </cell>
          <cell r="DP94">
            <v>352</v>
          </cell>
          <cell r="DQ94">
            <v>134</v>
          </cell>
          <cell r="DR94">
            <v>134</v>
          </cell>
          <cell r="DS94">
            <v>218</v>
          </cell>
          <cell r="DT94">
            <v>437</v>
          </cell>
          <cell r="DU94">
            <v>-219</v>
          </cell>
          <cell r="DV94">
            <v>797</v>
          </cell>
          <cell r="DW94">
            <v>437</v>
          </cell>
          <cell r="DX94">
            <v>-60</v>
          </cell>
          <cell r="DY94">
            <v>0</v>
          </cell>
          <cell r="DZ94">
            <v>0</v>
          </cell>
          <cell r="EA94">
            <v>7</v>
          </cell>
          <cell r="EB94">
            <v>-293</v>
          </cell>
          <cell r="EC94">
            <v>-512</v>
          </cell>
          <cell r="ED94">
            <v>0</v>
          </cell>
          <cell r="EE94">
            <v>0</v>
          </cell>
          <cell r="EF94">
            <v>0</v>
          </cell>
          <cell r="EG94">
            <v>0</v>
          </cell>
          <cell r="EH94">
            <v>0</v>
          </cell>
          <cell r="EI94">
            <v>512</v>
          </cell>
          <cell r="EJ94">
            <v>0</v>
          </cell>
          <cell r="EK94">
            <v>512</v>
          </cell>
          <cell r="EL94">
            <v>864</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2648</v>
          </cell>
          <cell r="GD94">
            <v>2865</v>
          </cell>
          <cell r="GE94">
            <v>418</v>
          </cell>
          <cell r="GF94">
            <v>226</v>
          </cell>
          <cell r="GG94">
            <v>906</v>
          </cell>
          <cell r="GH94">
            <v>1293</v>
          </cell>
          <cell r="GI94">
            <v>167</v>
          </cell>
          <cell r="GJ94">
            <v>0</v>
          </cell>
          <cell r="GK94">
            <v>18</v>
          </cell>
          <cell r="GL94">
            <v>8541</v>
          </cell>
          <cell r="GM94">
            <v>4285</v>
          </cell>
          <cell r="GN94">
            <v>413</v>
          </cell>
          <cell r="GO94">
            <v>1479</v>
          </cell>
          <cell r="GP94">
            <v>64</v>
          </cell>
          <cell r="GQ94">
            <v>1099</v>
          </cell>
          <cell r="GR94">
            <v>0</v>
          </cell>
          <cell r="GS94">
            <v>7401</v>
          </cell>
          <cell r="GT94">
            <v>1140</v>
          </cell>
          <cell r="GU94">
            <v>854</v>
          </cell>
          <cell r="GV94">
            <v>286</v>
          </cell>
          <cell r="GW94">
            <v>1712</v>
          </cell>
          <cell r="GX94">
            <v>854</v>
          </cell>
          <cell r="GY94">
            <v>-72</v>
          </cell>
          <cell r="GZ94">
            <v>0</v>
          </cell>
          <cell r="HA94">
            <v>76</v>
          </cell>
          <cell r="HB94">
            <v>7</v>
          </cell>
          <cell r="HC94">
            <v>-855</v>
          </cell>
          <cell r="HD94">
            <v>-569</v>
          </cell>
          <cell r="HE94">
            <v>0</v>
          </cell>
          <cell r="HF94">
            <v>0</v>
          </cell>
          <cell r="HG94">
            <v>0</v>
          </cell>
          <cell r="HH94">
            <v>0</v>
          </cell>
          <cell r="HI94">
            <v>0</v>
          </cell>
          <cell r="HJ94">
            <v>569</v>
          </cell>
          <cell r="HK94">
            <v>0</v>
          </cell>
          <cell r="HL94">
            <v>569</v>
          </cell>
          <cell r="HM94">
            <v>9110</v>
          </cell>
          <cell r="HN94">
            <v>11.1</v>
          </cell>
        </row>
        <row r="95">
          <cell r="B95">
            <v>2883</v>
          </cell>
          <cell r="C95">
            <v>2548</v>
          </cell>
          <cell r="D95">
            <v>104</v>
          </cell>
          <cell r="E95">
            <v>236</v>
          </cell>
          <cell r="F95">
            <v>913</v>
          </cell>
          <cell r="G95">
            <v>297</v>
          </cell>
          <cell r="H95">
            <v>272</v>
          </cell>
          <cell r="I95">
            <v>269</v>
          </cell>
          <cell r="J95">
            <v>19</v>
          </cell>
          <cell r="K95">
            <v>7541</v>
          </cell>
          <cell r="L95">
            <v>3149</v>
          </cell>
          <cell r="M95">
            <v>476</v>
          </cell>
          <cell r="N95">
            <v>1456</v>
          </cell>
          <cell r="O95">
            <v>79</v>
          </cell>
          <cell r="P95">
            <v>791</v>
          </cell>
          <cell r="Q95">
            <v>53</v>
          </cell>
          <cell r="R95">
            <v>0</v>
          </cell>
          <cell r="S95">
            <v>887</v>
          </cell>
          <cell r="T95">
            <v>6891</v>
          </cell>
          <cell r="U95">
            <v>650</v>
          </cell>
          <cell r="V95">
            <v>297</v>
          </cell>
          <cell r="W95">
            <v>353</v>
          </cell>
          <cell r="X95">
            <v>322</v>
          </cell>
          <cell r="Y95">
            <v>297</v>
          </cell>
          <cell r="Z95">
            <v>-11</v>
          </cell>
          <cell r="AA95">
            <v>-47</v>
          </cell>
          <cell r="AB95">
            <v>81</v>
          </cell>
          <cell r="AC95">
            <v>0</v>
          </cell>
          <cell r="AD95">
            <v>-142</v>
          </cell>
          <cell r="AE95">
            <v>211</v>
          </cell>
          <cell r="AF95">
            <v>0</v>
          </cell>
          <cell r="AG95">
            <v>0</v>
          </cell>
          <cell r="AH95">
            <v>0</v>
          </cell>
          <cell r="AI95">
            <v>0</v>
          </cell>
          <cell r="AJ95">
            <v>0</v>
          </cell>
          <cell r="AK95">
            <v>-211</v>
          </cell>
          <cell r="AL95">
            <v>0</v>
          </cell>
          <cell r="AM95">
            <v>0</v>
          </cell>
          <cell r="AN95">
            <v>-211</v>
          </cell>
          <cell r="AO95">
            <v>7330</v>
          </cell>
          <cell r="AP95">
            <v>439</v>
          </cell>
          <cell r="AQ95">
            <v>345</v>
          </cell>
          <cell r="AR95">
            <v>118</v>
          </cell>
          <cell r="AS95">
            <v>334</v>
          </cell>
          <cell r="AT95">
            <v>-134</v>
          </cell>
          <cell r="AU95">
            <v>0</v>
          </cell>
          <cell r="AV95">
            <v>1102</v>
          </cell>
          <cell r="AW95">
            <v>1417</v>
          </cell>
          <cell r="AX95">
            <v>38</v>
          </cell>
          <cell r="AY95">
            <v>41</v>
          </cell>
          <cell r="AZ95">
            <v>0</v>
          </cell>
          <cell r="BA95">
            <v>791</v>
          </cell>
          <cell r="BB95">
            <v>0</v>
          </cell>
          <cell r="BC95">
            <v>182</v>
          </cell>
          <cell r="BD95">
            <v>887</v>
          </cell>
          <cell r="BE95">
            <v>215</v>
          </cell>
          <cell r="BF95">
            <v>118</v>
          </cell>
          <cell r="BG95">
            <v>97</v>
          </cell>
          <cell r="BH95">
            <v>628</v>
          </cell>
          <cell r="BI95">
            <v>118</v>
          </cell>
          <cell r="BJ95">
            <v>0</v>
          </cell>
          <cell r="BK95">
            <v>47</v>
          </cell>
          <cell r="BL95">
            <v>13</v>
          </cell>
          <cell r="BM95">
            <v>0</v>
          </cell>
          <cell r="BN95">
            <v>-476</v>
          </cell>
          <cell r="BO95">
            <v>-379</v>
          </cell>
          <cell r="BP95">
            <v>0</v>
          </cell>
          <cell r="BQ95">
            <v>0</v>
          </cell>
          <cell r="BR95">
            <v>0</v>
          </cell>
          <cell r="BS95">
            <v>0</v>
          </cell>
          <cell r="BT95">
            <v>0</v>
          </cell>
          <cell r="BU95">
            <v>379</v>
          </cell>
          <cell r="BV95">
            <v>0</v>
          </cell>
          <cell r="BW95">
            <v>379</v>
          </cell>
          <cell r="BX95">
            <v>1481</v>
          </cell>
          <cell r="BY95">
            <v>2883</v>
          </cell>
          <cell r="BZ95">
            <v>2987</v>
          </cell>
          <cell r="CA95">
            <v>449</v>
          </cell>
          <cell r="CB95">
            <v>236</v>
          </cell>
          <cell r="CC95">
            <v>913</v>
          </cell>
          <cell r="CD95">
            <v>415</v>
          </cell>
          <cell r="CE95">
            <v>606</v>
          </cell>
          <cell r="CF95">
            <v>135</v>
          </cell>
          <cell r="CG95">
            <v>19</v>
          </cell>
          <cell r="CH95">
            <v>8643</v>
          </cell>
          <cell r="CI95">
            <v>4566</v>
          </cell>
          <cell r="CJ95">
            <v>514</v>
          </cell>
          <cell r="CK95">
            <v>1497</v>
          </cell>
          <cell r="CL95">
            <v>79</v>
          </cell>
          <cell r="CM95">
            <v>53</v>
          </cell>
          <cell r="CN95">
            <v>0</v>
          </cell>
          <cell r="CO95">
            <v>1069</v>
          </cell>
          <cell r="CP95">
            <v>7778</v>
          </cell>
          <cell r="CQ95">
            <v>865</v>
          </cell>
          <cell r="CR95">
            <v>415</v>
          </cell>
          <cell r="CS95">
            <v>450</v>
          </cell>
          <cell r="CT95">
            <v>950</v>
          </cell>
          <cell r="CU95">
            <v>415</v>
          </cell>
          <cell r="CV95">
            <v>-11</v>
          </cell>
          <cell r="CW95">
            <v>0</v>
          </cell>
          <cell r="CX95">
            <v>94</v>
          </cell>
          <cell r="CY95">
            <v>0</v>
          </cell>
          <cell r="CZ95">
            <v>-618</v>
          </cell>
          <cell r="DA95">
            <v>-168</v>
          </cell>
          <cell r="DB95">
            <v>0</v>
          </cell>
          <cell r="DC95">
            <v>0</v>
          </cell>
          <cell r="DD95">
            <v>0</v>
          </cell>
          <cell r="DE95">
            <v>0</v>
          </cell>
          <cell r="DF95">
            <v>0</v>
          </cell>
          <cell r="DG95">
            <v>168</v>
          </cell>
          <cell r="DH95">
            <v>0</v>
          </cell>
          <cell r="DI95">
            <v>168</v>
          </cell>
          <cell r="DJ95">
            <v>8811</v>
          </cell>
          <cell r="DK95">
            <v>30</v>
          </cell>
          <cell r="DL95">
            <v>1012</v>
          </cell>
          <cell r="DM95">
            <v>-424</v>
          </cell>
          <cell r="DN95">
            <v>-135</v>
          </cell>
          <cell r="DO95">
            <v>0</v>
          </cell>
          <cell r="DP95">
            <v>423</v>
          </cell>
          <cell r="DQ95">
            <v>142</v>
          </cell>
          <cell r="DR95">
            <v>142</v>
          </cell>
          <cell r="DS95">
            <v>281</v>
          </cell>
          <cell r="DT95">
            <v>480</v>
          </cell>
          <cell r="DU95">
            <v>-199</v>
          </cell>
          <cell r="DV95">
            <v>812</v>
          </cell>
          <cell r="DW95">
            <v>480</v>
          </cell>
          <cell r="DX95">
            <v>-29</v>
          </cell>
          <cell r="DY95">
            <v>0</v>
          </cell>
          <cell r="DZ95">
            <v>0</v>
          </cell>
          <cell r="EA95">
            <v>8</v>
          </cell>
          <cell r="EB95">
            <v>-295</v>
          </cell>
          <cell r="EC95">
            <v>-494</v>
          </cell>
          <cell r="ED95">
            <v>0</v>
          </cell>
          <cell r="EE95">
            <v>0</v>
          </cell>
          <cell r="EF95">
            <v>0</v>
          </cell>
          <cell r="EG95">
            <v>0</v>
          </cell>
          <cell r="EH95">
            <v>0</v>
          </cell>
          <cell r="EI95">
            <v>494</v>
          </cell>
          <cell r="EJ95">
            <v>0</v>
          </cell>
          <cell r="EK95">
            <v>494</v>
          </cell>
          <cell r="EL95">
            <v>917</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2853</v>
          </cell>
          <cell r="GD95">
            <v>2987</v>
          </cell>
          <cell r="GE95">
            <v>449</v>
          </cell>
          <cell r="GF95">
            <v>236</v>
          </cell>
          <cell r="GG95">
            <v>913</v>
          </cell>
          <cell r="GH95">
            <v>1427</v>
          </cell>
          <cell r="GI95">
            <v>182</v>
          </cell>
          <cell r="GJ95">
            <v>0</v>
          </cell>
          <cell r="GK95">
            <v>19</v>
          </cell>
          <cell r="GL95">
            <v>9066</v>
          </cell>
          <cell r="GM95">
            <v>4566</v>
          </cell>
          <cell r="GN95">
            <v>514</v>
          </cell>
          <cell r="GO95">
            <v>1497</v>
          </cell>
          <cell r="GP95">
            <v>79</v>
          </cell>
          <cell r="GQ95">
            <v>1211</v>
          </cell>
          <cell r="GR95">
            <v>0</v>
          </cell>
          <cell r="GS95">
            <v>7920</v>
          </cell>
          <cell r="GT95">
            <v>1146</v>
          </cell>
          <cell r="GU95">
            <v>895</v>
          </cell>
          <cell r="GV95">
            <v>251</v>
          </cell>
          <cell r="GW95">
            <v>1762</v>
          </cell>
          <cell r="GX95">
            <v>895</v>
          </cell>
          <cell r="GY95">
            <v>-40</v>
          </cell>
          <cell r="GZ95">
            <v>0</v>
          </cell>
          <cell r="HA95">
            <v>94</v>
          </cell>
          <cell r="HB95">
            <v>8</v>
          </cell>
          <cell r="HC95">
            <v>-913</v>
          </cell>
          <cell r="HD95">
            <v>-662</v>
          </cell>
          <cell r="HE95">
            <v>0</v>
          </cell>
          <cell r="HF95">
            <v>0</v>
          </cell>
          <cell r="HG95">
            <v>0</v>
          </cell>
          <cell r="HH95">
            <v>0</v>
          </cell>
          <cell r="HI95">
            <v>0</v>
          </cell>
          <cell r="HJ95">
            <v>662</v>
          </cell>
          <cell r="HK95">
            <v>0</v>
          </cell>
          <cell r="HL95">
            <v>662</v>
          </cell>
          <cell r="HM95">
            <v>9728</v>
          </cell>
          <cell r="HN95">
            <v>11.6</v>
          </cell>
        </row>
        <row r="96">
          <cell r="B96">
            <v>3278</v>
          </cell>
          <cell r="C96">
            <v>2764</v>
          </cell>
          <cell r="D96">
            <v>113</v>
          </cell>
          <cell r="E96">
            <v>261</v>
          </cell>
          <cell r="F96">
            <v>1144</v>
          </cell>
          <cell r="G96">
            <v>244</v>
          </cell>
          <cell r="H96">
            <v>167</v>
          </cell>
          <cell r="I96">
            <v>338</v>
          </cell>
          <cell r="J96">
            <v>22</v>
          </cell>
          <cell r="K96">
            <v>8331</v>
          </cell>
          <cell r="L96">
            <v>3253</v>
          </cell>
          <cell r="M96">
            <v>572</v>
          </cell>
          <cell r="N96">
            <v>1630</v>
          </cell>
          <cell r="O96">
            <v>106</v>
          </cell>
          <cell r="P96">
            <v>850</v>
          </cell>
          <cell r="Q96">
            <v>54</v>
          </cell>
          <cell r="R96">
            <v>0</v>
          </cell>
          <cell r="S96">
            <v>949</v>
          </cell>
          <cell r="T96">
            <v>7414</v>
          </cell>
          <cell r="U96">
            <v>917</v>
          </cell>
          <cell r="V96">
            <v>244</v>
          </cell>
          <cell r="W96">
            <v>673</v>
          </cell>
          <cell r="X96">
            <v>298</v>
          </cell>
          <cell r="Y96">
            <v>244</v>
          </cell>
          <cell r="Z96">
            <v>8</v>
          </cell>
          <cell r="AA96">
            <v>-47</v>
          </cell>
          <cell r="AB96">
            <v>94</v>
          </cell>
          <cell r="AC96">
            <v>0</v>
          </cell>
          <cell r="AD96">
            <v>-203</v>
          </cell>
          <cell r="AE96">
            <v>470</v>
          </cell>
          <cell r="AF96">
            <v>0</v>
          </cell>
          <cell r="AG96">
            <v>0</v>
          </cell>
          <cell r="AH96">
            <v>0</v>
          </cell>
          <cell r="AI96">
            <v>0</v>
          </cell>
          <cell r="AJ96">
            <v>0</v>
          </cell>
          <cell r="AK96">
            <v>-470</v>
          </cell>
          <cell r="AL96">
            <v>0</v>
          </cell>
          <cell r="AM96">
            <v>0</v>
          </cell>
          <cell r="AN96">
            <v>-470</v>
          </cell>
          <cell r="AO96">
            <v>7861</v>
          </cell>
          <cell r="AP96">
            <v>475</v>
          </cell>
          <cell r="AQ96">
            <v>373</v>
          </cell>
          <cell r="AR96">
            <v>128</v>
          </cell>
          <cell r="AS96">
            <v>359</v>
          </cell>
          <cell r="AT96">
            <v>-125</v>
          </cell>
          <cell r="AU96">
            <v>0</v>
          </cell>
          <cell r="AV96">
            <v>1210</v>
          </cell>
          <cell r="AW96">
            <v>1561</v>
          </cell>
          <cell r="AX96">
            <v>51</v>
          </cell>
          <cell r="AY96">
            <v>44</v>
          </cell>
          <cell r="AZ96">
            <v>0</v>
          </cell>
          <cell r="BA96">
            <v>850</v>
          </cell>
          <cell r="BB96">
            <v>0</v>
          </cell>
          <cell r="BC96">
            <v>219</v>
          </cell>
          <cell r="BD96">
            <v>1025</v>
          </cell>
          <cell r="BE96">
            <v>185</v>
          </cell>
          <cell r="BF96">
            <v>128</v>
          </cell>
          <cell r="BG96">
            <v>57</v>
          </cell>
          <cell r="BH96">
            <v>730</v>
          </cell>
          <cell r="BI96">
            <v>128</v>
          </cell>
          <cell r="BJ96">
            <v>0</v>
          </cell>
          <cell r="BK96">
            <v>46</v>
          </cell>
          <cell r="BL96">
            <v>18</v>
          </cell>
          <cell r="BM96">
            <v>0</v>
          </cell>
          <cell r="BN96">
            <v>-574</v>
          </cell>
          <cell r="BO96">
            <v>-517</v>
          </cell>
          <cell r="BP96">
            <v>0</v>
          </cell>
          <cell r="BQ96">
            <v>0</v>
          </cell>
          <cell r="BR96">
            <v>0</v>
          </cell>
          <cell r="BS96">
            <v>0</v>
          </cell>
          <cell r="BT96">
            <v>0</v>
          </cell>
          <cell r="BU96">
            <v>517</v>
          </cell>
          <cell r="BV96">
            <v>0</v>
          </cell>
          <cell r="BW96">
            <v>517</v>
          </cell>
          <cell r="BX96">
            <v>1727</v>
          </cell>
          <cell r="BY96">
            <v>3278</v>
          </cell>
          <cell r="BZ96">
            <v>3239</v>
          </cell>
          <cell r="CA96">
            <v>486</v>
          </cell>
          <cell r="CB96">
            <v>261</v>
          </cell>
          <cell r="CC96">
            <v>1144</v>
          </cell>
          <cell r="CD96">
            <v>372</v>
          </cell>
          <cell r="CE96">
            <v>526</v>
          </cell>
          <cell r="CF96">
            <v>213</v>
          </cell>
          <cell r="CG96">
            <v>22</v>
          </cell>
          <cell r="CH96">
            <v>9541</v>
          </cell>
          <cell r="CI96">
            <v>4814</v>
          </cell>
          <cell r="CJ96">
            <v>623</v>
          </cell>
          <cell r="CK96">
            <v>1674</v>
          </cell>
          <cell r="CL96">
            <v>106</v>
          </cell>
          <cell r="CM96">
            <v>54</v>
          </cell>
          <cell r="CN96">
            <v>0</v>
          </cell>
          <cell r="CO96">
            <v>1168</v>
          </cell>
          <cell r="CP96">
            <v>8439</v>
          </cell>
          <cell r="CQ96">
            <v>1102</v>
          </cell>
          <cell r="CR96">
            <v>372</v>
          </cell>
          <cell r="CS96">
            <v>730</v>
          </cell>
          <cell r="CT96">
            <v>1028</v>
          </cell>
          <cell r="CU96">
            <v>372</v>
          </cell>
          <cell r="CV96">
            <v>8</v>
          </cell>
          <cell r="CW96">
            <v>-1</v>
          </cell>
          <cell r="CX96">
            <v>112</v>
          </cell>
          <cell r="CY96">
            <v>0</v>
          </cell>
          <cell r="CZ96">
            <v>-777</v>
          </cell>
          <cell r="DA96">
            <v>-47</v>
          </cell>
          <cell r="DB96">
            <v>0</v>
          </cell>
          <cell r="DC96">
            <v>0</v>
          </cell>
          <cell r="DD96">
            <v>0</v>
          </cell>
          <cell r="DE96">
            <v>0</v>
          </cell>
          <cell r="DF96">
            <v>0</v>
          </cell>
          <cell r="DG96">
            <v>47</v>
          </cell>
          <cell r="DH96">
            <v>0</v>
          </cell>
          <cell r="DI96">
            <v>47</v>
          </cell>
          <cell r="DJ96">
            <v>9588</v>
          </cell>
          <cell r="DK96">
            <v>8</v>
          </cell>
          <cell r="DL96">
            <v>1089</v>
          </cell>
          <cell r="DM96">
            <v>-337</v>
          </cell>
          <cell r="DN96">
            <v>-213</v>
          </cell>
          <cell r="DO96">
            <v>0</v>
          </cell>
          <cell r="DP96">
            <v>531</v>
          </cell>
          <cell r="DQ96">
            <v>139</v>
          </cell>
          <cell r="DR96">
            <v>139</v>
          </cell>
          <cell r="DS96">
            <v>392</v>
          </cell>
          <cell r="DT96">
            <v>585</v>
          </cell>
          <cell r="DU96">
            <v>-193</v>
          </cell>
          <cell r="DV96">
            <v>963</v>
          </cell>
          <cell r="DW96">
            <v>585</v>
          </cell>
          <cell r="DX96">
            <v>0</v>
          </cell>
          <cell r="DY96">
            <v>1</v>
          </cell>
          <cell r="DZ96">
            <v>0</v>
          </cell>
          <cell r="EA96">
            <v>7</v>
          </cell>
          <cell r="EB96">
            <v>-370</v>
          </cell>
          <cell r="EC96">
            <v>-563</v>
          </cell>
          <cell r="ED96">
            <v>0</v>
          </cell>
          <cell r="EE96">
            <v>0</v>
          </cell>
          <cell r="EF96">
            <v>0</v>
          </cell>
          <cell r="EG96">
            <v>0</v>
          </cell>
          <cell r="EH96">
            <v>0</v>
          </cell>
          <cell r="EI96">
            <v>563</v>
          </cell>
          <cell r="EJ96">
            <v>0</v>
          </cell>
          <cell r="EK96">
            <v>563</v>
          </cell>
          <cell r="EL96">
            <v>1094</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3270</v>
          </cell>
          <cell r="GD96">
            <v>3239</v>
          </cell>
          <cell r="GE96">
            <v>486</v>
          </cell>
          <cell r="GF96">
            <v>261</v>
          </cell>
          <cell r="GG96">
            <v>1144</v>
          </cell>
          <cell r="GH96">
            <v>1461</v>
          </cell>
          <cell r="GI96">
            <v>189</v>
          </cell>
          <cell r="GJ96">
            <v>0</v>
          </cell>
          <cell r="GK96">
            <v>22</v>
          </cell>
          <cell r="GL96">
            <v>10072</v>
          </cell>
          <cell r="GM96">
            <v>4814</v>
          </cell>
          <cell r="GN96">
            <v>623</v>
          </cell>
          <cell r="GO96">
            <v>1674</v>
          </cell>
          <cell r="GP96">
            <v>106</v>
          </cell>
          <cell r="GQ96">
            <v>1307</v>
          </cell>
          <cell r="GR96">
            <v>0</v>
          </cell>
          <cell r="GS96">
            <v>8578</v>
          </cell>
          <cell r="GT96">
            <v>1494</v>
          </cell>
          <cell r="GU96">
            <v>957</v>
          </cell>
          <cell r="GV96">
            <v>537</v>
          </cell>
          <cell r="GW96">
            <v>1991</v>
          </cell>
          <cell r="GX96">
            <v>957</v>
          </cell>
          <cell r="GY96">
            <v>8</v>
          </cell>
          <cell r="GZ96">
            <v>0</v>
          </cell>
          <cell r="HA96">
            <v>112</v>
          </cell>
          <cell r="HB96">
            <v>7</v>
          </cell>
          <cell r="HC96">
            <v>-1147</v>
          </cell>
          <cell r="HD96">
            <v>-610</v>
          </cell>
          <cell r="HE96">
            <v>0</v>
          </cell>
          <cell r="HF96">
            <v>0</v>
          </cell>
          <cell r="HG96">
            <v>0</v>
          </cell>
          <cell r="HH96">
            <v>0</v>
          </cell>
          <cell r="HI96">
            <v>0</v>
          </cell>
          <cell r="HJ96">
            <v>610</v>
          </cell>
          <cell r="HK96">
            <v>0</v>
          </cell>
          <cell r="HL96">
            <v>610</v>
          </cell>
          <cell r="HM96">
            <v>10682</v>
          </cell>
          <cell r="HN96">
            <v>11.3</v>
          </cell>
        </row>
        <row r="97">
          <cell r="B97">
            <v>3355</v>
          </cell>
          <cell r="C97">
            <v>2834</v>
          </cell>
          <cell r="D97">
            <v>139</v>
          </cell>
          <cell r="E97">
            <v>270</v>
          </cell>
          <cell r="F97">
            <v>1194</v>
          </cell>
          <cell r="G97">
            <v>271</v>
          </cell>
          <cell r="H97">
            <v>173</v>
          </cell>
          <cell r="I97">
            <v>398</v>
          </cell>
          <cell r="J97">
            <v>22</v>
          </cell>
          <cell r="K97">
            <v>8656</v>
          </cell>
          <cell r="L97">
            <v>3322</v>
          </cell>
          <cell r="M97">
            <v>538</v>
          </cell>
          <cell r="N97">
            <v>1748</v>
          </cell>
          <cell r="O97">
            <v>96</v>
          </cell>
          <cell r="P97">
            <v>950</v>
          </cell>
          <cell r="Q97">
            <v>83</v>
          </cell>
          <cell r="R97">
            <v>0</v>
          </cell>
          <cell r="S97">
            <v>935</v>
          </cell>
          <cell r="T97">
            <v>7672</v>
          </cell>
          <cell r="U97">
            <v>984</v>
          </cell>
          <cell r="V97">
            <v>271</v>
          </cell>
          <cell r="W97">
            <v>713</v>
          </cell>
          <cell r="X97">
            <v>356</v>
          </cell>
          <cell r="Y97">
            <v>271</v>
          </cell>
          <cell r="Z97">
            <v>6</v>
          </cell>
          <cell r="AA97">
            <v>-72</v>
          </cell>
          <cell r="AB97">
            <v>123</v>
          </cell>
          <cell r="AC97">
            <v>0</v>
          </cell>
          <cell r="AD97">
            <v>-286</v>
          </cell>
          <cell r="AE97">
            <v>427</v>
          </cell>
          <cell r="AF97">
            <v>21</v>
          </cell>
          <cell r="AG97">
            <v>-2</v>
          </cell>
          <cell r="AH97">
            <v>-121</v>
          </cell>
          <cell r="AI97">
            <v>-2</v>
          </cell>
          <cell r="AJ97">
            <v>86</v>
          </cell>
          <cell r="AK97">
            <v>-445</v>
          </cell>
          <cell r="AL97">
            <v>-13</v>
          </cell>
          <cell r="AM97">
            <v>74</v>
          </cell>
          <cell r="AN97">
            <v>-384</v>
          </cell>
          <cell r="AO97">
            <v>8229</v>
          </cell>
          <cell r="AP97">
            <v>526</v>
          </cell>
          <cell r="AQ97">
            <v>412</v>
          </cell>
          <cell r="AR97">
            <v>139</v>
          </cell>
          <cell r="AS97">
            <v>306</v>
          </cell>
          <cell r="AT97">
            <v>-32</v>
          </cell>
          <cell r="AU97">
            <v>0</v>
          </cell>
          <cell r="AV97">
            <v>1351</v>
          </cell>
          <cell r="AW97">
            <v>1718</v>
          </cell>
          <cell r="AX97">
            <v>47</v>
          </cell>
          <cell r="AY97">
            <v>56</v>
          </cell>
          <cell r="AZ97">
            <v>0</v>
          </cell>
          <cell r="BA97">
            <v>950</v>
          </cell>
          <cell r="BB97">
            <v>0</v>
          </cell>
          <cell r="BC97">
            <v>248</v>
          </cell>
          <cell r="BD97">
            <v>1119</v>
          </cell>
          <cell r="BE97">
            <v>232</v>
          </cell>
          <cell r="BF97">
            <v>139</v>
          </cell>
          <cell r="BG97">
            <v>93</v>
          </cell>
          <cell r="BH97">
            <v>771</v>
          </cell>
          <cell r="BI97">
            <v>139</v>
          </cell>
          <cell r="BJ97">
            <v>0</v>
          </cell>
          <cell r="BK97">
            <v>61</v>
          </cell>
          <cell r="BL97">
            <v>16</v>
          </cell>
          <cell r="BM97">
            <v>0</v>
          </cell>
          <cell r="BN97">
            <v>-587</v>
          </cell>
          <cell r="BO97">
            <v>-494</v>
          </cell>
          <cell r="BP97">
            <v>8</v>
          </cell>
          <cell r="BQ97">
            <v>0</v>
          </cell>
          <cell r="BR97">
            <v>78</v>
          </cell>
          <cell r="BS97">
            <v>0</v>
          </cell>
          <cell r="BT97">
            <v>-6</v>
          </cell>
          <cell r="BU97">
            <v>574</v>
          </cell>
          <cell r="BV97">
            <v>-13</v>
          </cell>
          <cell r="BW97">
            <v>587</v>
          </cell>
          <cell r="BX97">
            <v>1845</v>
          </cell>
          <cell r="BY97">
            <v>3355</v>
          </cell>
          <cell r="BZ97">
            <v>3360</v>
          </cell>
          <cell r="CA97">
            <v>551</v>
          </cell>
          <cell r="CB97">
            <v>270</v>
          </cell>
          <cell r="CC97">
            <v>1194</v>
          </cell>
          <cell r="CD97">
            <v>410</v>
          </cell>
          <cell r="CE97">
            <v>479</v>
          </cell>
          <cell r="CF97">
            <v>366</v>
          </cell>
          <cell r="CG97">
            <v>22</v>
          </cell>
          <cell r="CH97">
            <v>10007</v>
          </cell>
          <cell r="CI97">
            <v>5040</v>
          </cell>
          <cell r="CJ97">
            <v>585</v>
          </cell>
          <cell r="CK97">
            <v>1804</v>
          </cell>
          <cell r="CL97">
            <v>96</v>
          </cell>
          <cell r="CM97">
            <v>83</v>
          </cell>
          <cell r="CN97">
            <v>0</v>
          </cell>
          <cell r="CO97">
            <v>1183</v>
          </cell>
          <cell r="CP97">
            <v>8791</v>
          </cell>
          <cell r="CQ97">
            <v>1216</v>
          </cell>
          <cell r="CR97">
            <v>410</v>
          </cell>
          <cell r="CS97">
            <v>806</v>
          </cell>
          <cell r="CT97">
            <v>1127</v>
          </cell>
          <cell r="CU97">
            <v>410</v>
          </cell>
          <cell r="CV97">
            <v>6</v>
          </cell>
          <cell r="CW97">
            <v>-11</v>
          </cell>
          <cell r="CX97">
            <v>139</v>
          </cell>
          <cell r="CY97">
            <v>0</v>
          </cell>
          <cell r="CZ97">
            <v>-873</v>
          </cell>
          <cell r="DA97">
            <v>-67</v>
          </cell>
          <cell r="DB97">
            <v>29</v>
          </cell>
          <cell r="DC97">
            <v>-2</v>
          </cell>
          <cell r="DD97">
            <v>-43</v>
          </cell>
          <cell r="DE97">
            <v>-2</v>
          </cell>
          <cell r="DF97">
            <v>80</v>
          </cell>
          <cell r="DG97">
            <v>129</v>
          </cell>
          <cell r="DH97">
            <v>74</v>
          </cell>
          <cell r="DI97">
            <v>203</v>
          </cell>
          <cell r="DJ97">
            <v>10074</v>
          </cell>
          <cell r="DK97">
            <v>-1</v>
          </cell>
          <cell r="DL97">
            <v>1174</v>
          </cell>
          <cell r="DM97">
            <v>-255</v>
          </cell>
          <cell r="DN97">
            <v>-366</v>
          </cell>
          <cell r="DO97">
            <v>0</v>
          </cell>
          <cell r="DP97">
            <v>554</v>
          </cell>
          <cell r="DQ97">
            <v>129</v>
          </cell>
          <cell r="DR97">
            <v>129</v>
          </cell>
          <cell r="DS97">
            <v>425</v>
          </cell>
          <cell r="DT97">
            <v>623</v>
          </cell>
          <cell r="DU97">
            <v>-198</v>
          </cell>
          <cell r="DV97">
            <v>934</v>
          </cell>
          <cell r="DW97">
            <v>623</v>
          </cell>
          <cell r="DX97">
            <v>-20</v>
          </cell>
          <cell r="DY97">
            <v>11</v>
          </cell>
          <cell r="DZ97">
            <v>0</v>
          </cell>
          <cell r="EA97">
            <v>7</v>
          </cell>
          <cell r="EB97">
            <v>-273</v>
          </cell>
          <cell r="EC97">
            <v>-471</v>
          </cell>
          <cell r="ED97">
            <v>14</v>
          </cell>
          <cell r="EE97">
            <v>0</v>
          </cell>
          <cell r="EF97">
            <v>33</v>
          </cell>
          <cell r="EG97">
            <v>0</v>
          </cell>
          <cell r="EH97">
            <v>-1</v>
          </cell>
          <cell r="EI97">
            <v>517</v>
          </cell>
          <cell r="EJ97">
            <v>74</v>
          </cell>
          <cell r="EK97">
            <v>443</v>
          </cell>
          <cell r="EL97">
            <v>1025</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3356</v>
          </cell>
          <cell r="GD97">
            <v>3360</v>
          </cell>
          <cell r="GE97">
            <v>551</v>
          </cell>
          <cell r="GF97">
            <v>270</v>
          </cell>
          <cell r="GG97">
            <v>1194</v>
          </cell>
          <cell r="GH97">
            <v>1584</v>
          </cell>
          <cell r="GI97">
            <v>224</v>
          </cell>
          <cell r="GJ97">
            <v>0</v>
          </cell>
          <cell r="GK97">
            <v>22</v>
          </cell>
          <cell r="GL97">
            <v>10561</v>
          </cell>
          <cell r="GM97">
            <v>5040</v>
          </cell>
          <cell r="GN97">
            <v>585</v>
          </cell>
          <cell r="GO97">
            <v>1804</v>
          </cell>
          <cell r="GP97">
            <v>96</v>
          </cell>
          <cell r="GQ97">
            <v>1312</v>
          </cell>
          <cell r="GR97">
            <v>0</v>
          </cell>
          <cell r="GS97">
            <v>8920</v>
          </cell>
          <cell r="GT97">
            <v>1641</v>
          </cell>
          <cell r="GU97">
            <v>1033</v>
          </cell>
          <cell r="GV97">
            <v>608</v>
          </cell>
          <cell r="GW97">
            <v>2061</v>
          </cell>
          <cell r="GX97">
            <v>1033</v>
          </cell>
          <cell r="GY97">
            <v>-14</v>
          </cell>
          <cell r="GZ97">
            <v>0</v>
          </cell>
          <cell r="HA97">
            <v>139</v>
          </cell>
          <cell r="HB97">
            <v>7</v>
          </cell>
          <cell r="HC97">
            <v>-1146</v>
          </cell>
          <cell r="HD97">
            <v>-538</v>
          </cell>
          <cell r="HE97">
            <v>43</v>
          </cell>
          <cell r="HF97">
            <v>-2</v>
          </cell>
          <cell r="HG97">
            <v>-10</v>
          </cell>
          <cell r="HH97">
            <v>-2</v>
          </cell>
          <cell r="HI97">
            <v>79</v>
          </cell>
          <cell r="HJ97">
            <v>646</v>
          </cell>
          <cell r="HK97">
            <v>0</v>
          </cell>
          <cell r="HL97">
            <v>646</v>
          </cell>
          <cell r="HM97">
            <v>11099</v>
          </cell>
          <cell r="HN97">
            <v>10.5</v>
          </cell>
        </row>
        <row r="98">
          <cell r="B98">
            <v>3334</v>
          </cell>
          <cell r="C98">
            <v>2977</v>
          </cell>
          <cell r="D98">
            <v>142</v>
          </cell>
          <cell r="E98">
            <v>313</v>
          </cell>
          <cell r="F98">
            <v>1361</v>
          </cell>
          <cell r="G98">
            <v>367</v>
          </cell>
          <cell r="H98">
            <v>163</v>
          </cell>
          <cell r="I98">
            <v>404</v>
          </cell>
          <cell r="J98">
            <v>22</v>
          </cell>
          <cell r="K98">
            <v>9083</v>
          </cell>
          <cell r="L98">
            <v>3279</v>
          </cell>
          <cell r="M98">
            <v>505</v>
          </cell>
          <cell r="N98">
            <v>1941</v>
          </cell>
          <cell r="O98">
            <v>124</v>
          </cell>
          <cell r="P98">
            <v>1073</v>
          </cell>
          <cell r="Q98">
            <v>107</v>
          </cell>
          <cell r="R98">
            <v>0</v>
          </cell>
          <cell r="S98">
            <v>984</v>
          </cell>
          <cell r="T98">
            <v>8013</v>
          </cell>
          <cell r="U98">
            <v>1070</v>
          </cell>
          <cell r="V98">
            <v>367</v>
          </cell>
          <cell r="W98">
            <v>703</v>
          </cell>
          <cell r="X98">
            <v>579</v>
          </cell>
          <cell r="Y98">
            <v>367</v>
          </cell>
          <cell r="Z98">
            <v>-2</v>
          </cell>
          <cell r="AA98">
            <v>-497</v>
          </cell>
          <cell r="AB98">
            <v>135</v>
          </cell>
          <cell r="AC98">
            <v>0</v>
          </cell>
          <cell r="AD98">
            <v>-842</v>
          </cell>
          <cell r="AE98">
            <v>-139</v>
          </cell>
          <cell r="AF98">
            <v>-357</v>
          </cell>
          <cell r="AG98">
            <v>-20</v>
          </cell>
          <cell r="AH98">
            <v>46</v>
          </cell>
          <cell r="AI98">
            <v>-11</v>
          </cell>
          <cell r="AJ98">
            <v>23</v>
          </cell>
          <cell r="AK98">
            <v>-180</v>
          </cell>
          <cell r="AL98">
            <v>-7</v>
          </cell>
          <cell r="AM98">
            <v>490</v>
          </cell>
          <cell r="AN98">
            <v>303</v>
          </cell>
          <cell r="AO98">
            <v>9222</v>
          </cell>
          <cell r="AP98">
            <v>590</v>
          </cell>
          <cell r="AQ98">
            <v>450</v>
          </cell>
          <cell r="AR98">
            <v>152</v>
          </cell>
          <cell r="AS98">
            <v>53</v>
          </cell>
          <cell r="AT98">
            <v>243</v>
          </cell>
          <cell r="AU98">
            <v>0</v>
          </cell>
          <cell r="AV98">
            <v>1488</v>
          </cell>
          <cell r="AW98">
            <v>1873</v>
          </cell>
          <cell r="AX98">
            <v>44</v>
          </cell>
          <cell r="AY98">
            <v>68</v>
          </cell>
          <cell r="AZ98">
            <v>0</v>
          </cell>
          <cell r="BA98">
            <v>1073</v>
          </cell>
          <cell r="BB98">
            <v>0</v>
          </cell>
          <cell r="BC98">
            <v>282</v>
          </cell>
          <cell r="BD98">
            <v>1194</v>
          </cell>
          <cell r="BE98">
            <v>294</v>
          </cell>
          <cell r="BF98">
            <v>152</v>
          </cell>
          <cell r="BG98">
            <v>142</v>
          </cell>
          <cell r="BH98">
            <v>974</v>
          </cell>
          <cell r="BI98">
            <v>152</v>
          </cell>
          <cell r="BJ98">
            <v>0</v>
          </cell>
          <cell r="BK98">
            <v>64</v>
          </cell>
          <cell r="BL98">
            <v>18</v>
          </cell>
          <cell r="BM98">
            <v>0</v>
          </cell>
          <cell r="BN98">
            <v>-776</v>
          </cell>
          <cell r="BO98">
            <v>-634</v>
          </cell>
          <cell r="BP98">
            <v>75</v>
          </cell>
          <cell r="BQ98">
            <v>0</v>
          </cell>
          <cell r="BR98">
            <v>-3</v>
          </cell>
          <cell r="BS98">
            <v>0</v>
          </cell>
          <cell r="BT98">
            <v>-40</v>
          </cell>
          <cell r="BU98">
            <v>666</v>
          </cell>
          <cell r="BV98">
            <v>-7</v>
          </cell>
          <cell r="BW98">
            <v>673</v>
          </cell>
          <cell r="BX98">
            <v>2122</v>
          </cell>
          <cell r="BY98">
            <v>3334</v>
          </cell>
          <cell r="BZ98">
            <v>3567</v>
          </cell>
          <cell r="CA98">
            <v>592</v>
          </cell>
          <cell r="CB98">
            <v>313</v>
          </cell>
          <cell r="CC98">
            <v>1361</v>
          </cell>
          <cell r="CD98">
            <v>519</v>
          </cell>
          <cell r="CE98">
            <v>216</v>
          </cell>
          <cell r="CF98">
            <v>647</v>
          </cell>
          <cell r="CG98">
            <v>22</v>
          </cell>
          <cell r="CH98">
            <v>10571</v>
          </cell>
          <cell r="CI98">
            <v>5152</v>
          </cell>
          <cell r="CJ98">
            <v>549</v>
          </cell>
          <cell r="CK98">
            <v>2009</v>
          </cell>
          <cell r="CL98">
            <v>124</v>
          </cell>
          <cell r="CM98">
            <v>107</v>
          </cell>
          <cell r="CN98">
            <v>0</v>
          </cell>
          <cell r="CO98">
            <v>1266</v>
          </cell>
          <cell r="CP98">
            <v>9207</v>
          </cell>
          <cell r="CQ98">
            <v>1364</v>
          </cell>
          <cell r="CR98">
            <v>519</v>
          </cell>
          <cell r="CS98">
            <v>845</v>
          </cell>
          <cell r="CT98">
            <v>1553</v>
          </cell>
          <cell r="CU98">
            <v>519</v>
          </cell>
          <cell r="CV98">
            <v>-2</v>
          </cell>
          <cell r="CW98">
            <v>-433</v>
          </cell>
          <cell r="CX98">
            <v>153</v>
          </cell>
          <cell r="CY98">
            <v>0</v>
          </cell>
          <cell r="CZ98">
            <v>-1618</v>
          </cell>
          <cell r="DA98">
            <v>-773</v>
          </cell>
          <cell r="DB98">
            <v>-282</v>
          </cell>
          <cell r="DC98">
            <v>-20</v>
          </cell>
          <cell r="DD98">
            <v>43</v>
          </cell>
          <cell r="DE98">
            <v>-11</v>
          </cell>
          <cell r="DF98">
            <v>-17</v>
          </cell>
          <cell r="DG98">
            <v>486</v>
          </cell>
          <cell r="DH98">
            <v>490</v>
          </cell>
          <cell r="DI98">
            <v>976</v>
          </cell>
          <cell r="DJ98">
            <v>11344</v>
          </cell>
          <cell r="DK98">
            <v>7</v>
          </cell>
          <cell r="DL98">
            <v>1298</v>
          </cell>
          <cell r="DM98">
            <v>33</v>
          </cell>
          <cell r="DN98">
            <v>-647</v>
          </cell>
          <cell r="DO98">
            <v>0</v>
          </cell>
          <cell r="DP98">
            <v>677</v>
          </cell>
          <cell r="DQ98">
            <v>135</v>
          </cell>
          <cell r="DR98">
            <v>135</v>
          </cell>
          <cell r="DS98">
            <v>542</v>
          </cell>
          <cell r="DT98">
            <v>675</v>
          </cell>
          <cell r="DU98">
            <v>-133</v>
          </cell>
          <cell r="DV98">
            <v>1108</v>
          </cell>
          <cell r="DW98">
            <v>675</v>
          </cell>
          <cell r="DX98">
            <v>-35</v>
          </cell>
          <cell r="DY98">
            <v>433</v>
          </cell>
          <cell r="DZ98">
            <v>0</v>
          </cell>
          <cell r="EA98">
            <v>8</v>
          </cell>
          <cell r="EB98">
            <v>43</v>
          </cell>
          <cell r="EC98">
            <v>-90</v>
          </cell>
          <cell r="ED98">
            <v>11</v>
          </cell>
          <cell r="EE98">
            <v>0</v>
          </cell>
          <cell r="EF98">
            <v>-68</v>
          </cell>
          <cell r="EG98">
            <v>0</v>
          </cell>
          <cell r="EH98">
            <v>470</v>
          </cell>
          <cell r="EI98">
            <v>503</v>
          </cell>
          <cell r="EJ98">
            <v>490</v>
          </cell>
          <cell r="EK98">
            <v>13</v>
          </cell>
          <cell r="EL98">
            <v>767</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3327</v>
          </cell>
          <cell r="GD98">
            <v>3567</v>
          </cell>
          <cell r="GE98">
            <v>592</v>
          </cell>
          <cell r="GF98">
            <v>313</v>
          </cell>
          <cell r="GG98">
            <v>1361</v>
          </cell>
          <cell r="GH98">
            <v>1817</v>
          </cell>
          <cell r="GI98">
            <v>249</v>
          </cell>
          <cell r="GJ98">
            <v>0</v>
          </cell>
          <cell r="GK98">
            <v>22</v>
          </cell>
          <cell r="GL98">
            <v>11248</v>
          </cell>
          <cell r="GM98">
            <v>5152</v>
          </cell>
          <cell r="GN98">
            <v>549</v>
          </cell>
          <cell r="GO98">
            <v>2009</v>
          </cell>
          <cell r="GP98">
            <v>124</v>
          </cell>
          <cell r="GQ98">
            <v>1401</v>
          </cell>
          <cell r="GR98">
            <v>0</v>
          </cell>
          <cell r="GS98">
            <v>9342</v>
          </cell>
          <cell r="GT98">
            <v>1906</v>
          </cell>
          <cell r="GU98">
            <v>1194</v>
          </cell>
          <cell r="GV98">
            <v>712</v>
          </cell>
          <cell r="GW98">
            <v>2661</v>
          </cell>
          <cell r="GX98">
            <v>1194</v>
          </cell>
          <cell r="GY98">
            <v>-37</v>
          </cell>
          <cell r="GZ98">
            <v>0</v>
          </cell>
          <cell r="HA98">
            <v>153</v>
          </cell>
          <cell r="HB98">
            <v>8</v>
          </cell>
          <cell r="HC98">
            <v>-1575</v>
          </cell>
          <cell r="HD98">
            <v>-863</v>
          </cell>
          <cell r="HE98">
            <v>-271</v>
          </cell>
          <cell r="HF98">
            <v>-20</v>
          </cell>
          <cell r="HG98">
            <v>-25</v>
          </cell>
          <cell r="HH98">
            <v>-11</v>
          </cell>
          <cell r="HI98">
            <v>453</v>
          </cell>
          <cell r="HJ98">
            <v>989</v>
          </cell>
          <cell r="HK98">
            <v>0</v>
          </cell>
          <cell r="HL98">
            <v>989</v>
          </cell>
          <cell r="HM98">
            <v>12111</v>
          </cell>
          <cell r="HN98">
            <v>10.5</v>
          </cell>
        </row>
        <row r="99">
          <cell r="B99">
            <v>3739</v>
          </cell>
          <cell r="C99">
            <v>3385</v>
          </cell>
          <cell r="D99">
            <v>154</v>
          </cell>
          <cell r="E99">
            <v>297</v>
          </cell>
          <cell r="F99">
            <v>1461</v>
          </cell>
          <cell r="G99">
            <v>392</v>
          </cell>
          <cell r="H99">
            <v>187</v>
          </cell>
          <cell r="I99">
            <v>433</v>
          </cell>
          <cell r="J99">
            <v>24</v>
          </cell>
          <cell r="K99">
            <v>10072</v>
          </cell>
          <cell r="L99">
            <v>3520</v>
          </cell>
          <cell r="M99">
            <v>472</v>
          </cell>
          <cell r="N99">
            <v>2033</v>
          </cell>
          <cell r="O99">
            <v>153</v>
          </cell>
          <cell r="P99">
            <v>1169</v>
          </cell>
          <cell r="Q99">
            <v>121</v>
          </cell>
          <cell r="R99">
            <v>0</v>
          </cell>
          <cell r="S99">
            <v>986</v>
          </cell>
          <cell r="T99">
            <v>8454</v>
          </cell>
          <cell r="U99">
            <v>1618</v>
          </cell>
          <cell r="V99">
            <v>392</v>
          </cell>
          <cell r="W99">
            <v>1226</v>
          </cell>
          <cell r="X99">
            <v>634</v>
          </cell>
          <cell r="Y99">
            <v>392</v>
          </cell>
          <cell r="Z99">
            <v>-2</v>
          </cell>
          <cell r="AA99">
            <v>-75</v>
          </cell>
          <cell r="AB99">
            <v>166</v>
          </cell>
          <cell r="AC99">
            <v>0</v>
          </cell>
          <cell r="AD99">
            <v>-481</v>
          </cell>
          <cell r="AE99">
            <v>745</v>
          </cell>
          <cell r="AF99">
            <v>94</v>
          </cell>
          <cell r="AG99">
            <v>-18</v>
          </cell>
          <cell r="AH99">
            <v>39</v>
          </cell>
          <cell r="AI99">
            <v>-12</v>
          </cell>
          <cell r="AJ99">
            <v>120</v>
          </cell>
          <cell r="AK99">
            <v>-522</v>
          </cell>
          <cell r="AL99">
            <v>244</v>
          </cell>
          <cell r="AM99">
            <v>604</v>
          </cell>
          <cell r="AN99">
            <v>326</v>
          </cell>
          <cell r="AO99">
            <v>9327</v>
          </cell>
          <cell r="AP99">
            <v>625</v>
          </cell>
          <cell r="AQ99">
            <v>490</v>
          </cell>
          <cell r="AR99">
            <v>165</v>
          </cell>
          <cell r="AS99">
            <v>60</v>
          </cell>
          <cell r="AT99">
            <v>283</v>
          </cell>
          <cell r="AU99">
            <v>0</v>
          </cell>
          <cell r="AV99">
            <v>1623</v>
          </cell>
          <cell r="AW99">
            <v>2010</v>
          </cell>
          <cell r="AX99">
            <v>60</v>
          </cell>
          <cell r="AY99">
            <v>78</v>
          </cell>
          <cell r="AZ99">
            <v>0</v>
          </cell>
          <cell r="BA99">
            <v>1169</v>
          </cell>
          <cell r="BB99">
            <v>0</v>
          </cell>
          <cell r="BC99">
            <v>337</v>
          </cell>
          <cell r="BD99">
            <v>1316</v>
          </cell>
          <cell r="BE99">
            <v>307</v>
          </cell>
          <cell r="BF99">
            <v>165</v>
          </cell>
          <cell r="BG99">
            <v>142</v>
          </cell>
          <cell r="BH99">
            <v>1136</v>
          </cell>
          <cell r="BI99">
            <v>165</v>
          </cell>
          <cell r="BJ99">
            <v>0</v>
          </cell>
          <cell r="BK99">
            <v>73</v>
          </cell>
          <cell r="BL99">
            <v>20</v>
          </cell>
          <cell r="BM99">
            <v>0</v>
          </cell>
          <cell r="BN99">
            <v>-918</v>
          </cell>
          <cell r="BO99">
            <v>-776</v>
          </cell>
          <cell r="BP99">
            <v>136</v>
          </cell>
          <cell r="BQ99">
            <v>0</v>
          </cell>
          <cell r="BR99">
            <v>-3</v>
          </cell>
          <cell r="BS99">
            <v>0</v>
          </cell>
          <cell r="BT99">
            <v>-74</v>
          </cell>
          <cell r="BU99">
            <v>835</v>
          </cell>
          <cell r="BV99">
            <v>244</v>
          </cell>
          <cell r="BW99">
            <v>591</v>
          </cell>
          <cell r="BX99">
            <v>2399</v>
          </cell>
          <cell r="BY99">
            <v>3739</v>
          </cell>
          <cell r="BZ99">
            <v>4010</v>
          </cell>
          <cell r="CA99">
            <v>644</v>
          </cell>
          <cell r="CB99">
            <v>297</v>
          </cell>
          <cell r="CC99">
            <v>1461</v>
          </cell>
          <cell r="CD99">
            <v>557</v>
          </cell>
          <cell r="CE99">
            <v>247</v>
          </cell>
          <cell r="CF99">
            <v>716</v>
          </cell>
          <cell r="CG99">
            <v>24</v>
          </cell>
          <cell r="CH99">
            <v>11695</v>
          </cell>
          <cell r="CI99">
            <v>5530</v>
          </cell>
          <cell r="CJ99">
            <v>532</v>
          </cell>
          <cell r="CK99">
            <v>2111</v>
          </cell>
          <cell r="CL99">
            <v>153</v>
          </cell>
          <cell r="CM99">
            <v>121</v>
          </cell>
          <cell r="CN99">
            <v>0</v>
          </cell>
          <cell r="CO99">
            <v>1323</v>
          </cell>
          <cell r="CP99">
            <v>9770</v>
          </cell>
          <cell r="CQ99">
            <v>1925</v>
          </cell>
          <cell r="CR99">
            <v>557</v>
          </cell>
          <cell r="CS99">
            <v>1368</v>
          </cell>
          <cell r="CT99">
            <v>1770</v>
          </cell>
          <cell r="CU99">
            <v>557</v>
          </cell>
          <cell r="CV99">
            <v>-2</v>
          </cell>
          <cell r="CW99">
            <v>-2</v>
          </cell>
          <cell r="CX99">
            <v>186</v>
          </cell>
          <cell r="CY99">
            <v>0</v>
          </cell>
          <cell r="CZ99">
            <v>-1399</v>
          </cell>
          <cell r="DA99">
            <v>-31</v>
          </cell>
          <cell r="DB99">
            <v>230</v>
          </cell>
          <cell r="DC99">
            <v>-18</v>
          </cell>
          <cell r="DD99">
            <v>36</v>
          </cell>
          <cell r="DE99">
            <v>-12</v>
          </cell>
          <cell r="DF99">
            <v>46</v>
          </cell>
          <cell r="DG99">
            <v>313</v>
          </cell>
          <cell r="DH99">
            <v>604</v>
          </cell>
          <cell r="DI99">
            <v>917</v>
          </cell>
          <cell r="DJ99">
            <v>11726</v>
          </cell>
          <cell r="DK99">
            <v>5</v>
          </cell>
          <cell r="DL99">
            <v>1443</v>
          </cell>
          <cell r="DM99">
            <v>39</v>
          </cell>
          <cell r="DN99">
            <v>-716</v>
          </cell>
          <cell r="DO99">
            <v>0</v>
          </cell>
          <cell r="DP99">
            <v>761</v>
          </cell>
          <cell r="DQ99">
            <v>153</v>
          </cell>
          <cell r="DR99">
            <v>153</v>
          </cell>
          <cell r="DS99">
            <v>608</v>
          </cell>
          <cell r="DT99">
            <v>730</v>
          </cell>
          <cell r="DU99">
            <v>-122</v>
          </cell>
          <cell r="DV99">
            <v>1235</v>
          </cell>
          <cell r="DW99">
            <v>730</v>
          </cell>
          <cell r="DX99">
            <v>5</v>
          </cell>
          <cell r="DY99">
            <v>2</v>
          </cell>
          <cell r="DZ99">
            <v>0</v>
          </cell>
          <cell r="EA99">
            <v>10</v>
          </cell>
          <cell r="EB99">
            <v>-498</v>
          </cell>
          <cell r="EC99">
            <v>-620</v>
          </cell>
          <cell r="ED99">
            <v>4</v>
          </cell>
          <cell r="EE99">
            <v>1</v>
          </cell>
          <cell r="EF99">
            <v>-82</v>
          </cell>
          <cell r="EG99">
            <v>0</v>
          </cell>
          <cell r="EH99">
            <v>58</v>
          </cell>
          <cell r="EI99">
            <v>601</v>
          </cell>
          <cell r="EJ99">
            <v>604</v>
          </cell>
          <cell r="EK99">
            <v>-3</v>
          </cell>
          <cell r="EL99">
            <v>1381</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3734</v>
          </cell>
          <cell r="GD99">
            <v>4010</v>
          </cell>
          <cell r="GE99">
            <v>644</v>
          </cell>
          <cell r="GF99">
            <v>297</v>
          </cell>
          <cell r="GG99">
            <v>1461</v>
          </cell>
          <cell r="GH99">
            <v>2000</v>
          </cell>
          <cell r="GI99">
            <v>286</v>
          </cell>
          <cell r="GJ99">
            <v>0</v>
          </cell>
          <cell r="GK99">
            <v>24</v>
          </cell>
          <cell r="GL99">
            <v>12456</v>
          </cell>
          <cell r="GM99">
            <v>5530</v>
          </cell>
          <cell r="GN99">
            <v>532</v>
          </cell>
          <cell r="GO99">
            <v>2111</v>
          </cell>
          <cell r="GP99">
            <v>153</v>
          </cell>
          <cell r="GQ99">
            <v>1476</v>
          </cell>
          <cell r="GR99">
            <v>0</v>
          </cell>
          <cell r="GS99">
            <v>9923</v>
          </cell>
          <cell r="GT99">
            <v>2533</v>
          </cell>
          <cell r="GU99">
            <v>1287</v>
          </cell>
          <cell r="GV99">
            <v>1246</v>
          </cell>
          <cell r="GW99">
            <v>3005</v>
          </cell>
          <cell r="GX99">
            <v>1287</v>
          </cell>
          <cell r="GY99">
            <v>3</v>
          </cell>
          <cell r="GZ99">
            <v>0</v>
          </cell>
          <cell r="HA99">
            <v>186</v>
          </cell>
          <cell r="HB99">
            <v>10</v>
          </cell>
          <cell r="HC99">
            <v>-1897</v>
          </cell>
          <cell r="HD99">
            <v>-651</v>
          </cell>
          <cell r="HE99">
            <v>234</v>
          </cell>
          <cell r="HF99">
            <v>-17</v>
          </cell>
          <cell r="HG99">
            <v>-46</v>
          </cell>
          <cell r="HH99">
            <v>-12</v>
          </cell>
          <cell r="HI99">
            <v>104</v>
          </cell>
          <cell r="HJ99">
            <v>914</v>
          </cell>
          <cell r="HK99">
            <v>0</v>
          </cell>
          <cell r="HL99">
            <v>914</v>
          </cell>
          <cell r="HM99">
            <v>13107</v>
          </cell>
          <cell r="HN99">
            <v>9.8000000000000007</v>
          </cell>
        </row>
        <row r="100">
          <cell r="B100">
            <v>4393</v>
          </cell>
          <cell r="C100">
            <v>3621</v>
          </cell>
          <cell r="D100">
            <v>200</v>
          </cell>
          <cell r="E100">
            <v>293</v>
          </cell>
          <cell r="F100">
            <v>1755</v>
          </cell>
          <cell r="G100">
            <v>434</v>
          </cell>
          <cell r="H100">
            <v>216</v>
          </cell>
          <cell r="I100">
            <v>470</v>
          </cell>
          <cell r="J100">
            <v>27</v>
          </cell>
          <cell r="K100">
            <v>11409</v>
          </cell>
          <cell r="L100">
            <v>3972</v>
          </cell>
          <cell r="M100">
            <v>482</v>
          </cell>
          <cell r="N100">
            <v>2401</v>
          </cell>
          <cell r="O100">
            <v>153</v>
          </cell>
          <cell r="P100">
            <v>1320</v>
          </cell>
          <cell r="Q100">
            <v>150</v>
          </cell>
          <cell r="R100">
            <v>0</v>
          </cell>
          <cell r="S100">
            <v>1014</v>
          </cell>
          <cell r="T100">
            <v>9492</v>
          </cell>
          <cell r="U100">
            <v>1917</v>
          </cell>
          <cell r="V100">
            <v>434</v>
          </cell>
          <cell r="W100">
            <v>1483</v>
          </cell>
          <cell r="X100">
            <v>712</v>
          </cell>
          <cell r="Y100">
            <v>434</v>
          </cell>
          <cell r="Z100">
            <v>-2</v>
          </cell>
          <cell r="AA100">
            <v>-601</v>
          </cell>
          <cell r="AB100">
            <v>193</v>
          </cell>
          <cell r="AC100">
            <v>0</v>
          </cell>
          <cell r="AD100">
            <v>-1070</v>
          </cell>
          <cell r="AE100">
            <v>413</v>
          </cell>
          <cell r="AF100">
            <v>-427</v>
          </cell>
          <cell r="AG100">
            <v>17</v>
          </cell>
          <cell r="AH100">
            <v>22</v>
          </cell>
          <cell r="AI100">
            <v>-15</v>
          </cell>
          <cell r="AJ100">
            <v>79</v>
          </cell>
          <cell r="AK100">
            <v>-737</v>
          </cell>
          <cell r="AL100">
            <v>551</v>
          </cell>
          <cell r="AM100">
            <v>655</v>
          </cell>
          <cell r="AN100">
            <v>469</v>
          </cell>
          <cell r="AO100">
            <v>10996</v>
          </cell>
          <cell r="AP100">
            <v>711</v>
          </cell>
          <cell r="AQ100">
            <v>555</v>
          </cell>
          <cell r="AR100">
            <v>174</v>
          </cell>
          <cell r="AS100">
            <v>75</v>
          </cell>
          <cell r="AT100">
            <v>308</v>
          </cell>
          <cell r="AU100">
            <v>0</v>
          </cell>
          <cell r="AV100">
            <v>1823</v>
          </cell>
          <cell r="AW100">
            <v>2264</v>
          </cell>
          <cell r="AX100">
            <v>79</v>
          </cell>
          <cell r="AY100">
            <v>95</v>
          </cell>
          <cell r="AZ100">
            <v>0</v>
          </cell>
          <cell r="BA100">
            <v>1320</v>
          </cell>
          <cell r="BB100">
            <v>0</v>
          </cell>
          <cell r="BC100">
            <v>397</v>
          </cell>
          <cell r="BD100">
            <v>1515</v>
          </cell>
          <cell r="BE100">
            <v>308</v>
          </cell>
          <cell r="BF100">
            <v>174</v>
          </cell>
          <cell r="BG100">
            <v>134</v>
          </cell>
          <cell r="BH100">
            <v>1231</v>
          </cell>
          <cell r="BI100">
            <v>174</v>
          </cell>
          <cell r="BJ100">
            <v>0</v>
          </cell>
          <cell r="BK100">
            <v>74</v>
          </cell>
          <cell r="BL100">
            <v>21</v>
          </cell>
          <cell r="BM100">
            <v>0</v>
          </cell>
          <cell r="BN100">
            <v>-1004</v>
          </cell>
          <cell r="BO100">
            <v>-870</v>
          </cell>
          <cell r="BP100">
            <v>135</v>
          </cell>
          <cell r="BQ100">
            <v>0</v>
          </cell>
          <cell r="BR100">
            <v>-4</v>
          </cell>
          <cell r="BS100">
            <v>0</v>
          </cell>
          <cell r="BT100">
            <v>-13</v>
          </cell>
          <cell r="BU100">
            <v>988</v>
          </cell>
          <cell r="BV100">
            <v>551</v>
          </cell>
          <cell r="BW100">
            <v>437</v>
          </cell>
          <cell r="BX100">
            <v>2693</v>
          </cell>
          <cell r="BY100">
            <v>4393</v>
          </cell>
          <cell r="BZ100">
            <v>4332</v>
          </cell>
          <cell r="CA100">
            <v>755</v>
          </cell>
          <cell r="CB100">
            <v>293</v>
          </cell>
          <cell r="CC100">
            <v>1755</v>
          </cell>
          <cell r="CD100">
            <v>608</v>
          </cell>
          <cell r="CE100">
            <v>291</v>
          </cell>
          <cell r="CF100">
            <v>778</v>
          </cell>
          <cell r="CG100">
            <v>27</v>
          </cell>
          <cell r="CH100">
            <v>13232</v>
          </cell>
          <cell r="CI100">
            <v>6236</v>
          </cell>
          <cell r="CJ100">
            <v>561</v>
          </cell>
          <cell r="CK100">
            <v>2496</v>
          </cell>
          <cell r="CL100">
            <v>153</v>
          </cell>
          <cell r="CM100">
            <v>150</v>
          </cell>
          <cell r="CN100">
            <v>0</v>
          </cell>
          <cell r="CO100">
            <v>1411</v>
          </cell>
          <cell r="CP100">
            <v>11007</v>
          </cell>
          <cell r="CQ100">
            <v>2225</v>
          </cell>
          <cell r="CR100">
            <v>608</v>
          </cell>
          <cell r="CS100">
            <v>1617</v>
          </cell>
          <cell r="CT100">
            <v>1943</v>
          </cell>
          <cell r="CU100">
            <v>608</v>
          </cell>
          <cell r="CV100">
            <v>-2</v>
          </cell>
          <cell r="CW100">
            <v>-527</v>
          </cell>
          <cell r="CX100">
            <v>214</v>
          </cell>
          <cell r="CY100">
            <v>0</v>
          </cell>
          <cell r="CZ100">
            <v>-2074</v>
          </cell>
          <cell r="DA100">
            <v>-457</v>
          </cell>
          <cell r="DB100">
            <v>-292</v>
          </cell>
          <cell r="DC100">
            <v>17</v>
          </cell>
          <cell r="DD100">
            <v>18</v>
          </cell>
          <cell r="DE100">
            <v>-15</v>
          </cell>
          <cell r="DF100">
            <v>66</v>
          </cell>
          <cell r="DG100">
            <v>251</v>
          </cell>
          <cell r="DH100">
            <v>655</v>
          </cell>
          <cell r="DI100">
            <v>906</v>
          </cell>
          <cell r="DJ100">
            <v>13689</v>
          </cell>
          <cell r="DK100">
            <v>9</v>
          </cell>
          <cell r="DL100">
            <v>1555</v>
          </cell>
          <cell r="DM100">
            <v>46</v>
          </cell>
          <cell r="DN100">
            <v>-778</v>
          </cell>
          <cell r="DO100">
            <v>0</v>
          </cell>
          <cell r="DP100">
            <v>814</v>
          </cell>
          <cell r="DQ100">
            <v>159</v>
          </cell>
          <cell r="DR100">
            <v>159</v>
          </cell>
          <cell r="DS100">
            <v>655</v>
          </cell>
          <cell r="DT100">
            <v>792</v>
          </cell>
          <cell r="DU100">
            <v>-137</v>
          </cell>
          <cell r="DV100">
            <v>1317</v>
          </cell>
          <cell r="DW100">
            <v>792</v>
          </cell>
          <cell r="DX100">
            <v>-13</v>
          </cell>
          <cell r="DY100">
            <v>527</v>
          </cell>
          <cell r="DZ100">
            <v>0</v>
          </cell>
          <cell r="EA100">
            <v>8</v>
          </cell>
          <cell r="EB100">
            <v>23</v>
          </cell>
          <cell r="EC100">
            <v>-114</v>
          </cell>
          <cell r="ED100">
            <v>23</v>
          </cell>
          <cell r="EE100">
            <v>12</v>
          </cell>
          <cell r="EF100">
            <v>-9</v>
          </cell>
          <cell r="EG100">
            <v>0</v>
          </cell>
          <cell r="EH100">
            <v>531</v>
          </cell>
          <cell r="EI100">
            <v>671</v>
          </cell>
          <cell r="EJ100">
            <v>655</v>
          </cell>
          <cell r="EK100">
            <v>16</v>
          </cell>
          <cell r="EL100">
            <v>928</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4384</v>
          </cell>
          <cell r="GD100">
            <v>4332</v>
          </cell>
          <cell r="GE100">
            <v>755</v>
          </cell>
          <cell r="GF100">
            <v>293</v>
          </cell>
          <cell r="GG100">
            <v>1755</v>
          </cell>
          <cell r="GH100">
            <v>2163</v>
          </cell>
          <cell r="GI100">
            <v>337</v>
          </cell>
          <cell r="GJ100">
            <v>0</v>
          </cell>
          <cell r="GK100">
            <v>27</v>
          </cell>
          <cell r="GL100">
            <v>14046</v>
          </cell>
          <cell r="GM100">
            <v>6236</v>
          </cell>
          <cell r="GN100">
            <v>561</v>
          </cell>
          <cell r="GO100">
            <v>2496</v>
          </cell>
          <cell r="GP100">
            <v>153</v>
          </cell>
          <cell r="GQ100">
            <v>1570</v>
          </cell>
          <cell r="GR100">
            <v>0</v>
          </cell>
          <cell r="GS100">
            <v>11166</v>
          </cell>
          <cell r="GT100">
            <v>2880</v>
          </cell>
          <cell r="GU100">
            <v>1400</v>
          </cell>
          <cell r="GV100">
            <v>1480</v>
          </cell>
          <cell r="GW100">
            <v>3260</v>
          </cell>
          <cell r="GX100">
            <v>1400</v>
          </cell>
          <cell r="GY100">
            <v>-15</v>
          </cell>
          <cell r="GZ100">
            <v>0</v>
          </cell>
          <cell r="HA100">
            <v>214</v>
          </cell>
          <cell r="HB100">
            <v>8</v>
          </cell>
          <cell r="HC100">
            <v>-2051</v>
          </cell>
          <cell r="HD100">
            <v>-571</v>
          </cell>
          <cell r="HE100">
            <v>-269</v>
          </cell>
          <cell r="HF100">
            <v>29</v>
          </cell>
          <cell r="HG100">
            <v>9</v>
          </cell>
          <cell r="HH100">
            <v>-15</v>
          </cell>
          <cell r="HI100">
            <v>597</v>
          </cell>
          <cell r="HJ100">
            <v>922</v>
          </cell>
          <cell r="HK100">
            <v>0</v>
          </cell>
          <cell r="HL100">
            <v>922</v>
          </cell>
          <cell r="HM100">
            <v>14617</v>
          </cell>
          <cell r="HN100">
            <v>9</v>
          </cell>
        </row>
        <row r="101">
          <cell r="B101">
            <v>4803</v>
          </cell>
          <cell r="C101">
            <v>4016</v>
          </cell>
          <cell r="D101">
            <v>213</v>
          </cell>
          <cell r="E101">
            <v>301</v>
          </cell>
          <cell r="F101">
            <v>1827</v>
          </cell>
          <cell r="G101">
            <v>466</v>
          </cell>
          <cell r="H101">
            <v>214</v>
          </cell>
          <cell r="I101">
            <v>556</v>
          </cell>
          <cell r="J101">
            <v>28</v>
          </cell>
          <cell r="K101">
            <v>12424</v>
          </cell>
          <cell r="L101">
            <v>4303</v>
          </cell>
          <cell r="M101">
            <v>535</v>
          </cell>
          <cell r="N101">
            <v>2569</v>
          </cell>
          <cell r="O101">
            <v>150</v>
          </cell>
          <cell r="P101">
            <v>1520</v>
          </cell>
          <cell r="Q101">
            <v>177</v>
          </cell>
          <cell r="R101">
            <v>0</v>
          </cell>
          <cell r="S101">
            <v>1115</v>
          </cell>
          <cell r="T101">
            <v>10369</v>
          </cell>
          <cell r="U101">
            <v>2055</v>
          </cell>
          <cell r="V101">
            <v>466</v>
          </cell>
          <cell r="W101">
            <v>1589</v>
          </cell>
          <cell r="X101">
            <v>813</v>
          </cell>
          <cell r="Y101">
            <v>466</v>
          </cell>
          <cell r="Z101">
            <v>-1</v>
          </cell>
          <cell r="AA101">
            <v>-90</v>
          </cell>
          <cell r="AB101">
            <v>209</v>
          </cell>
          <cell r="AC101">
            <v>0</v>
          </cell>
          <cell r="AD101">
            <v>-645</v>
          </cell>
          <cell r="AE101">
            <v>944</v>
          </cell>
          <cell r="AF101">
            <v>105</v>
          </cell>
          <cell r="AG101">
            <v>17</v>
          </cell>
          <cell r="AH101">
            <v>53</v>
          </cell>
          <cell r="AI101">
            <v>-25</v>
          </cell>
          <cell r="AJ101">
            <v>52</v>
          </cell>
          <cell r="AK101">
            <v>-742</v>
          </cell>
          <cell r="AL101">
            <v>570</v>
          </cell>
          <cell r="AM101">
            <v>915</v>
          </cell>
          <cell r="AN101">
            <v>743</v>
          </cell>
          <cell r="AO101">
            <v>11480</v>
          </cell>
          <cell r="AP101">
            <v>797</v>
          </cell>
          <cell r="AQ101">
            <v>614</v>
          </cell>
          <cell r="AR101">
            <v>186</v>
          </cell>
          <cell r="AS101">
            <v>86</v>
          </cell>
          <cell r="AT101">
            <v>325</v>
          </cell>
          <cell r="AU101">
            <v>0</v>
          </cell>
          <cell r="AV101">
            <v>2008</v>
          </cell>
          <cell r="AW101">
            <v>2528</v>
          </cell>
          <cell r="AX101">
            <v>77</v>
          </cell>
          <cell r="AY101">
            <v>112</v>
          </cell>
          <cell r="AZ101">
            <v>0</v>
          </cell>
          <cell r="BA101">
            <v>1520</v>
          </cell>
          <cell r="BB101">
            <v>0</v>
          </cell>
          <cell r="BC101">
            <v>443</v>
          </cell>
          <cell r="BD101">
            <v>1640</v>
          </cell>
          <cell r="BE101">
            <v>368</v>
          </cell>
          <cell r="BF101">
            <v>186</v>
          </cell>
          <cell r="BG101">
            <v>182</v>
          </cell>
          <cell r="BH101">
            <v>1412</v>
          </cell>
          <cell r="BI101">
            <v>186</v>
          </cell>
          <cell r="BJ101">
            <v>0</v>
          </cell>
          <cell r="BK101">
            <v>88</v>
          </cell>
          <cell r="BL101">
            <v>20</v>
          </cell>
          <cell r="BM101">
            <v>0</v>
          </cell>
          <cell r="BN101">
            <v>-1158</v>
          </cell>
          <cell r="BO101">
            <v>-976</v>
          </cell>
          <cell r="BP101">
            <v>82</v>
          </cell>
          <cell r="BQ101">
            <v>0</v>
          </cell>
          <cell r="BR101">
            <v>3</v>
          </cell>
          <cell r="BS101">
            <v>0</v>
          </cell>
          <cell r="BT101">
            <v>-23</v>
          </cell>
          <cell r="BU101">
            <v>1038</v>
          </cell>
          <cell r="BV101">
            <v>570</v>
          </cell>
          <cell r="BW101">
            <v>468</v>
          </cell>
          <cell r="BX101">
            <v>2984</v>
          </cell>
          <cell r="BY101">
            <v>4803</v>
          </cell>
          <cell r="BZ101">
            <v>4813</v>
          </cell>
          <cell r="CA101">
            <v>827</v>
          </cell>
          <cell r="CB101">
            <v>301</v>
          </cell>
          <cell r="CC101">
            <v>1827</v>
          </cell>
          <cell r="CD101">
            <v>652</v>
          </cell>
          <cell r="CE101">
            <v>300</v>
          </cell>
          <cell r="CF101">
            <v>881</v>
          </cell>
          <cell r="CG101">
            <v>28</v>
          </cell>
          <cell r="CH101">
            <v>14432</v>
          </cell>
          <cell r="CI101">
            <v>6831</v>
          </cell>
          <cell r="CJ101">
            <v>612</v>
          </cell>
          <cell r="CK101">
            <v>2681</v>
          </cell>
          <cell r="CL101">
            <v>150</v>
          </cell>
          <cell r="CM101">
            <v>177</v>
          </cell>
          <cell r="CN101">
            <v>0</v>
          </cell>
          <cell r="CO101">
            <v>1558</v>
          </cell>
          <cell r="CP101">
            <v>12009</v>
          </cell>
          <cell r="CQ101">
            <v>2423</v>
          </cell>
          <cell r="CR101">
            <v>652</v>
          </cell>
          <cell r="CS101">
            <v>1771</v>
          </cell>
          <cell r="CT101">
            <v>2225</v>
          </cell>
          <cell r="CU101">
            <v>652</v>
          </cell>
          <cell r="CV101">
            <v>-1</v>
          </cell>
          <cell r="CW101">
            <v>-2</v>
          </cell>
          <cell r="CX101">
            <v>229</v>
          </cell>
          <cell r="CY101">
            <v>0</v>
          </cell>
          <cell r="CZ101">
            <v>-1803</v>
          </cell>
          <cell r="DA101">
            <v>-32</v>
          </cell>
          <cell r="DB101">
            <v>187</v>
          </cell>
          <cell r="DC101">
            <v>17</v>
          </cell>
          <cell r="DD101">
            <v>56</v>
          </cell>
          <cell r="DE101">
            <v>-25</v>
          </cell>
          <cell r="DF101">
            <v>29</v>
          </cell>
          <cell r="DG101">
            <v>296</v>
          </cell>
          <cell r="DH101">
            <v>915</v>
          </cell>
          <cell r="DI101">
            <v>1211</v>
          </cell>
          <cell r="DJ101">
            <v>14464</v>
          </cell>
          <cell r="DK101">
            <v>15</v>
          </cell>
          <cell r="DL101">
            <v>1631</v>
          </cell>
          <cell r="DM101">
            <v>52</v>
          </cell>
          <cell r="DN101">
            <v>-881</v>
          </cell>
          <cell r="DO101">
            <v>0</v>
          </cell>
          <cell r="DP101">
            <v>787</v>
          </cell>
          <cell r="DQ101">
            <v>131</v>
          </cell>
          <cell r="DR101">
            <v>131</v>
          </cell>
          <cell r="DS101">
            <v>656</v>
          </cell>
          <cell r="DT101">
            <v>869</v>
          </cell>
          <cell r="DU101">
            <v>-213</v>
          </cell>
          <cell r="DV101">
            <v>1535</v>
          </cell>
          <cell r="DW101">
            <v>869</v>
          </cell>
          <cell r="DX101">
            <v>57</v>
          </cell>
          <cell r="DY101">
            <v>2</v>
          </cell>
          <cell r="DZ101">
            <v>0</v>
          </cell>
          <cell r="EA101">
            <v>9</v>
          </cell>
          <cell r="EB101">
            <v>-712</v>
          </cell>
          <cell r="EC101">
            <v>-925</v>
          </cell>
          <cell r="ED101">
            <v>7</v>
          </cell>
          <cell r="EE101">
            <v>20</v>
          </cell>
          <cell r="EF101">
            <v>-104</v>
          </cell>
          <cell r="EG101">
            <v>0</v>
          </cell>
          <cell r="EH101">
            <v>22</v>
          </cell>
          <cell r="EI101">
            <v>870</v>
          </cell>
          <cell r="EJ101">
            <v>915</v>
          </cell>
          <cell r="EK101">
            <v>-45</v>
          </cell>
          <cell r="EL101">
            <v>1712</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4788</v>
          </cell>
          <cell r="GD101">
            <v>4813</v>
          </cell>
          <cell r="GE101">
            <v>827</v>
          </cell>
          <cell r="GF101">
            <v>301</v>
          </cell>
          <cell r="GG101">
            <v>1827</v>
          </cell>
          <cell r="GH101">
            <v>2283</v>
          </cell>
          <cell r="GI101">
            <v>352</v>
          </cell>
          <cell r="GJ101">
            <v>0</v>
          </cell>
          <cell r="GK101">
            <v>28</v>
          </cell>
          <cell r="GL101">
            <v>15219</v>
          </cell>
          <cell r="GM101">
            <v>6831</v>
          </cell>
          <cell r="GN101">
            <v>612</v>
          </cell>
          <cell r="GO101">
            <v>2681</v>
          </cell>
          <cell r="GP101">
            <v>150</v>
          </cell>
          <cell r="GQ101">
            <v>1689</v>
          </cell>
          <cell r="GR101">
            <v>0</v>
          </cell>
          <cell r="GS101">
            <v>12140</v>
          </cell>
          <cell r="GT101">
            <v>3079</v>
          </cell>
          <cell r="GU101">
            <v>1521</v>
          </cell>
          <cell r="GV101">
            <v>1558</v>
          </cell>
          <cell r="GW101">
            <v>3760</v>
          </cell>
          <cell r="GX101">
            <v>1521</v>
          </cell>
          <cell r="GY101">
            <v>56</v>
          </cell>
          <cell r="GZ101">
            <v>0</v>
          </cell>
          <cell r="HA101">
            <v>229</v>
          </cell>
          <cell r="HB101">
            <v>9</v>
          </cell>
          <cell r="HC101">
            <v>-2515</v>
          </cell>
          <cell r="HD101">
            <v>-957</v>
          </cell>
          <cell r="HE101">
            <v>194</v>
          </cell>
          <cell r="HF101">
            <v>37</v>
          </cell>
          <cell r="HG101">
            <v>-48</v>
          </cell>
          <cell r="HH101">
            <v>-25</v>
          </cell>
          <cell r="HI101">
            <v>51</v>
          </cell>
          <cell r="HJ101">
            <v>1166</v>
          </cell>
          <cell r="HK101">
            <v>0</v>
          </cell>
          <cell r="HL101">
            <v>1166</v>
          </cell>
          <cell r="HM101">
            <v>16176</v>
          </cell>
          <cell r="HN101">
            <v>9</v>
          </cell>
        </row>
        <row r="102">
          <cell r="B102">
            <v>5364</v>
          </cell>
          <cell r="C102">
            <v>4498</v>
          </cell>
          <cell r="D102">
            <v>232</v>
          </cell>
          <cell r="E102">
            <v>331</v>
          </cell>
          <cell r="F102">
            <v>1975</v>
          </cell>
          <cell r="G102">
            <v>497</v>
          </cell>
          <cell r="H102">
            <v>209</v>
          </cell>
          <cell r="I102">
            <v>665</v>
          </cell>
          <cell r="J102">
            <v>31</v>
          </cell>
          <cell r="K102">
            <v>13802</v>
          </cell>
          <cell r="L102">
            <v>4645</v>
          </cell>
          <cell r="M102">
            <v>763</v>
          </cell>
          <cell r="N102">
            <v>2926</v>
          </cell>
          <cell r="O102">
            <v>155</v>
          </cell>
          <cell r="P102">
            <v>1756</v>
          </cell>
          <cell r="Q102">
            <v>203</v>
          </cell>
          <cell r="R102">
            <v>0</v>
          </cell>
          <cell r="S102">
            <v>1224</v>
          </cell>
          <cell r="T102">
            <v>11672</v>
          </cell>
          <cell r="U102">
            <v>2130</v>
          </cell>
          <cell r="V102">
            <v>497</v>
          </cell>
          <cell r="W102">
            <v>1633</v>
          </cell>
          <cell r="X102">
            <v>919</v>
          </cell>
          <cell r="Y102">
            <v>497</v>
          </cell>
          <cell r="Z102">
            <v>4</v>
          </cell>
          <cell r="AA102">
            <v>-150</v>
          </cell>
          <cell r="AB102">
            <v>537</v>
          </cell>
          <cell r="AC102">
            <v>0</v>
          </cell>
          <cell r="AD102">
            <v>-1113</v>
          </cell>
          <cell r="AE102">
            <v>520</v>
          </cell>
          <cell r="AF102">
            <v>79</v>
          </cell>
          <cell r="AG102">
            <v>3</v>
          </cell>
          <cell r="AH102">
            <v>45</v>
          </cell>
          <cell r="AI102">
            <v>-22</v>
          </cell>
          <cell r="AJ102">
            <v>77</v>
          </cell>
          <cell r="AK102">
            <v>-338</v>
          </cell>
          <cell r="AL102">
            <v>393</v>
          </cell>
          <cell r="AM102">
            <v>1319</v>
          </cell>
          <cell r="AN102">
            <v>1374</v>
          </cell>
          <cell r="AO102">
            <v>13282</v>
          </cell>
          <cell r="AP102">
            <v>857</v>
          </cell>
          <cell r="AQ102">
            <v>627</v>
          </cell>
          <cell r="AR102">
            <v>200</v>
          </cell>
          <cell r="AS102">
            <v>94</v>
          </cell>
          <cell r="AT102">
            <v>356</v>
          </cell>
          <cell r="AU102">
            <v>0</v>
          </cell>
          <cell r="AV102">
            <v>2134</v>
          </cell>
          <cell r="AW102">
            <v>2811</v>
          </cell>
          <cell r="AX102">
            <v>83</v>
          </cell>
          <cell r="AY102">
            <v>124</v>
          </cell>
          <cell r="AZ102">
            <v>0</v>
          </cell>
          <cell r="BA102">
            <v>1756</v>
          </cell>
          <cell r="BB102">
            <v>0</v>
          </cell>
          <cell r="BC102">
            <v>497</v>
          </cell>
          <cell r="BD102">
            <v>1759</v>
          </cell>
          <cell r="BE102">
            <v>375</v>
          </cell>
          <cell r="BF102">
            <v>200</v>
          </cell>
          <cell r="BG102">
            <v>175</v>
          </cell>
          <cell r="BH102">
            <v>1637</v>
          </cell>
          <cell r="BI102">
            <v>200</v>
          </cell>
          <cell r="BJ102">
            <v>0</v>
          </cell>
          <cell r="BK102">
            <v>134</v>
          </cell>
          <cell r="BL102">
            <v>23</v>
          </cell>
          <cell r="BM102">
            <v>0</v>
          </cell>
          <cell r="BN102">
            <v>-1326</v>
          </cell>
          <cell r="BO102">
            <v>-1151</v>
          </cell>
          <cell r="BP102">
            <v>33</v>
          </cell>
          <cell r="BQ102">
            <v>0</v>
          </cell>
          <cell r="BR102">
            <v>41</v>
          </cell>
          <cell r="BS102">
            <v>0</v>
          </cell>
          <cell r="BT102">
            <v>-120</v>
          </cell>
          <cell r="BU102">
            <v>1105</v>
          </cell>
          <cell r="BV102">
            <v>393</v>
          </cell>
          <cell r="BW102">
            <v>712</v>
          </cell>
          <cell r="BX102">
            <v>3285</v>
          </cell>
          <cell r="BY102">
            <v>5364</v>
          </cell>
          <cell r="BZ102">
            <v>5355</v>
          </cell>
          <cell r="CA102">
            <v>859</v>
          </cell>
          <cell r="CB102">
            <v>331</v>
          </cell>
          <cell r="CC102">
            <v>1975</v>
          </cell>
          <cell r="CD102">
            <v>697</v>
          </cell>
          <cell r="CE102">
            <v>303</v>
          </cell>
          <cell r="CF102">
            <v>1021</v>
          </cell>
          <cell r="CG102">
            <v>31</v>
          </cell>
          <cell r="CH102">
            <v>15936</v>
          </cell>
          <cell r="CI102">
            <v>7456</v>
          </cell>
          <cell r="CJ102">
            <v>846</v>
          </cell>
          <cell r="CK102">
            <v>3050</v>
          </cell>
          <cell r="CL102">
            <v>155</v>
          </cell>
          <cell r="CM102">
            <v>203</v>
          </cell>
          <cell r="CN102">
            <v>0</v>
          </cell>
          <cell r="CO102">
            <v>1721</v>
          </cell>
          <cell r="CP102">
            <v>13431</v>
          </cell>
          <cell r="CQ102">
            <v>2505</v>
          </cell>
          <cell r="CR102">
            <v>697</v>
          </cell>
          <cell r="CS102">
            <v>1808</v>
          </cell>
          <cell r="CT102">
            <v>2556</v>
          </cell>
          <cell r="CU102">
            <v>697</v>
          </cell>
          <cell r="CV102">
            <v>4</v>
          </cell>
          <cell r="CW102">
            <v>-16</v>
          </cell>
          <cell r="CX102">
            <v>560</v>
          </cell>
          <cell r="CY102">
            <v>0</v>
          </cell>
          <cell r="CZ102">
            <v>-2439</v>
          </cell>
          <cell r="DA102">
            <v>-631</v>
          </cell>
          <cell r="DB102">
            <v>112</v>
          </cell>
          <cell r="DC102">
            <v>3</v>
          </cell>
          <cell r="DD102">
            <v>86</v>
          </cell>
          <cell r="DE102">
            <v>-22</v>
          </cell>
          <cell r="DF102">
            <v>-43</v>
          </cell>
          <cell r="DG102">
            <v>767</v>
          </cell>
          <cell r="DH102">
            <v>1319</v>
          </cell>
          <cell r="DI102">
            <v>2086</v>
          </cell>
          <cell r="DJ102">
            <v>16567</v>
          </cell>
          <cell r="DK102">
            <v>15</v>
          </cell>
          <cell r="DL102">
            <v>1868</v>
          </cell>
          <cell r="DM102">
            <v>57</v>
          </cell>
          <cell r="DN102">
            <v>-1021</v>
          </cell>
          <cell r="DO102">
            <v>0</v>
          </cell>
          <cell r="DP102">
            <v>889</v>
          </cell>
          <cell r="DQ102">
            <v>198</v>
          </cell>
          <cell r="DR102">
            <v>198</v>
          </cell>
          <cell r="DS102">
            <v>691</v>
          </cell>
          <cell r="DT102">
            <v>960</v>
          </cell>
          <cell r="DU102">
            <v>-269</v>
          </cell>
          <cell r="DV102">
            <v>1686</v>
          </cell>
          <cell r="DW102">
            <v>960</v>
          </cell>
          <cell r="DX102">
            <v>38</v>
          </cell>
          <cell r="DY102">
            <v>16</v>
          </cell>
          <cell r="DZ102">
            <v>0</v>
          </cell>
          <cell r="EA102">
            <v>11</v>
          </cell>
          <cell r="EB102">
            <v>-737</v>
          </cell>
          <cell r="EC102">
            <v>-1006</v>
          </cell>
          <cell r="ED102">
            <v>39</v>
          </cell>
          <cell r="EE102">
            <v>47</v>
          </cell>
          <cell r="EF102">
            <v>74</v>
          </cell>
          <cell r="EG102">
            <v>0</v>
          </cell>
          <cell r="EH102">
            <v>88</v>
          </cell>
          <cell r="EI102">
            <v>1254</v>
          </cell>
          <cell r="EJ102">
            <v>1319</v>
          </cell>
          <cell r="EK102">
            <v>-65</v>
          </cell>
          <cell r="EL102">
            <v>1895</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5349</v>
          </cell>
          <cell r="GD102">
            <v>5355</v>
          </cell>
          <cell r="GE102">
            <v>859</v>
          </cell>
          <cell r="GF102">
            <v>331</v>
          </cell>
          <cell r="GG102">
            <v>1975</v>
          </cell>
          <cell r="GH102">
            <v>2565</v>
          </cell>
          <cell r="GI102">
            <v>360</v>
          </cell>
          <cell r="GJ102">
            <v>0</v>
          </cell>
          <cell r="GK102">
            <v>31</v>
          </cell>
          <cell r="GL102">
            <v>16825</v>
          </cell>
          <cell r="GM102">
            <v>7456</v>
          </cell>
          <cell r="GN102">
            <v>846</v>
          </cell>
          <cell r="GO102">
            <v>3050</v>
          </cell>
          <cell r="GP102">
            <v>155</v>
          </cell>
          <cell r="GQ102">
            <v>1919</v>
          </cell>
          <cell r="GR102">
            <v>0</v>
          </cell>
          <cell r="GS102">
            <v>13629</v>
          </cell>
          <cell r="GT102">
            <v>3196</v>
          </cell>
          <cell r="GU102">
            <v>1657</v>
          </cell>
          <cell r="GV102">
            <v>1539</v>
          </cell>
          <cell r="GW102">
            <v>4242</v>
          </cell>
          <cell r="GX102">
            <v>1657</v>
          </cell>
          <cell r="GY102">
            <v>42</v>
          </cell>
          <cell r="GZ102">
            <v>0</v>
          </cell>
          <cell r="HA102">
            <v>560</v>
          </cell>
          <cell r="HB102">
            <v>11</v>
          </cell>
          <cell r="HC102">
            <v>-3176</v>
          </cell>
          <cell r="HD102">
            <v>-1637</v>
          </cell>
          <cell r="HE102">
            <v>151</v>
          </cell>
          <cell r="HF102">
            <v>50</v>
          </cell>
          <cell r="HG102">
            <v>160</v>
          </cell>
          <cell r="HH102">
            <v>-22</v>
          </cell>
          <cell r="HI102">
            <v>45</v>
          </cell>
          <cell r="HJ102">
            <v>2021</v>
          </cell>
          <cell r="HK102">
            <v>0</v>
          </cell>
          <cell r="HL102">
            <v>2021</v>
          </cell>
          <cell r="HM102">
            <v>18462</v>
          </cell>
          <cell r="HN102">
            <v>9.5</v>
          </cell>
        </row>
        <row r="103">
          <cell r="B103">
            <v>6146</v>
          </cell>
          <cell r="C103">
            <v>5211</v>
          </cell>
          <cell r="D103">
            <v>309</v>
          </cell>
          <cell r="E103">
            <v>457</v>
          </cell>
          <cell r="F103">
            <v>2192</v>
          </cell>
          <cell r="G103">
            <v>518</v>
          </cell>
          <cell r="H103">
            <v>231</v>
          </cell>
          <cell r="I103">
            <v>790</v>
          </cell>
          <cell r="J103">
            <v>38</v>
          </cell>
          <cell r="K103">
            <v>15892</v>
          </cell>
          <cell r="L103">
            <v>4837</v>
          </cell>
          <cell r="M103">
            <v>759</v>
          </cell>
          <cell r="N103">
            <v>3330</v>
          </cell>
          <cell r="O103">
            <v>155</v>
          </cell>
          <cell r="P103">
            <v>1922</v>
          </cell>
          <cell r="Q103">
            <v>228</v>
          </cell>
          <cell r="R103">
            <v>0</v>
          </cell>
          <cell r="S103">
            <v>1302</v>
          </cell>
          <cell r="T103">
            <v>12533</v>
          </cell>
          <cell r="U103">
            <v>3359</v>
          </cell>
          <cell r="V103">
            <v>518</v>
          </cell>
          <cell r="W103">
            <v>2841</v>
          </cell>
          <cell r="X103">
            <v>955</v>
          </cell>
          <cell r="Y103">
            <v>518</v>
          </cell>
          <cell r="Z103">
            <v>0</v>
          </cell>
          <cell r="AA103">
            <v>-199</v>
          </cell>
          <cell r="AB103">
            <v>695</v>
          </cell>
          <cell r="AC103">
            <v>0</v>
          </cell>
          <cell r="AD103">
            <v>-1331</v>
          </cell>
          <cell r="AE103">
            <v>1510</v>
          </cell>
          <cell r="AF103">
            <v>53</v>
          </cell>
          <cell r="AG103">
            <v>3</v>
          </cell>
          <cell r="AH103">
            <v>-243</v>
          </cell>
          <cell r="AI103">
            <v>-18</v>
          </cell>
          <cell r="AJ103">
            <v>31</v>
          </cell>
          <cell r="AK103">
            <v>-1684</v>
          </cell>
          <cell r="AL103">
            <v>497</v>
          </cell>
          <cell r="AM103">
            <v>895</v>
          </cell>
          <cell r="AN103">
            <v>-292</v>
          </cell>
          <cell r="AO103">
            <v>14382</v>
          </cell>
          <cell r="AP103">
            <v>911</v>
          </cell>
          <cell r="AQ103">
            <v>658</v>
          </cell>
          <cell r="AR103">
            <v>224</v>
          </cell>
          <cell r="AS103">
            <v>97</v>
          </cell>
          <cell r="AT103">
            <v>394</v>
          </cell>
          <cell r="AU103">
            <v>0</v>
          </cell>
          <cell r="AV103">
            <v>2284</v>
          </cell>
          <cell r="AW103">
            <v>3007</v>
          </cell>
          <cell r="AX103">
            <v>99</v>
          </cell>
          <cell r="AY103">
            <v>138</v>
          </cell>
          <cell r="AZ103">
            <v>0</v>
          </cell>
          <cell r="BA103">
            <v>1922</v>
          </cell>
          <cell r="BB103">
            <v>0</v>
          </cell>
          <cell r="BC103">
            <v>577</v>
          </cell>
          <cell r="BD103">
            <v>1899</v>
          </cell>
          <cell r="BE103">
            <v>385</v>
          </cell>
          <cell r="BF103">
            <v>224</v>
          </cell>
          <cell r="BG103">
            <v>161</v>
          </cell>
          <cell r="BH103">
            <v>1698</v>
          </cell>
          <cell r="BI103">
            <v>224</v>
          </cell>
          <cell r="BJ103">
            <v>0</v>
          </cell>
          <cell r="BK103">
            <v>138</v>
          </cell>
          <cell r="BL103">
            <v>22</v>
          </cell>
          <cell r="BM103">
            <v>0</v>
          </cell>
          <cell r="BN103">
            <v>-1358</v>
          </cell>
          <cell r="BO103">
            <v>-1197</v>
          </cell>
          <cell r="BP103">
            <v>11</v>
          </cell>
          <cell r="BQ103">
            <v>0</v>
          </cell>
          <cell r="BR103">
            <v>-3</v>
          </cell>
          <cell r="BS103">
            <v>0</v>
          </cell>
          <cell r="BT103">
            <v>-39</v>
          </cell>
          <cell r="BU103">
            <v>1166</v>
          </cell>
          <cell r="BV103">
            <v>497</v>
          </cell>
          <cell r="BW103">
            <v>669</v>
          </cell>
          <cell r="BX103">
            <v>3481</v>
          </cell>
          <cell r="BY103">
            <v>6146</v>
          </cell>
          <cell r="BZ103">
            <v>6122</v>
          </cell>
          <cell r="CA103">
            <v>967</v>
          </cell>
          <cell r="CB103">
            <v>457</v>
          </cell>
          <cell r="CC103">
            <v>2192</v>
          </cell>
          <cell r="CD103">
            <v>742</v>
          </cell>
          <cell r="CE103">
            <v>328</v>
          </cell>
          <cell r="CF103">
            <v>1184</v>
          </cell>
          <cell r="CG103">
            <v>38</v>
          </cell>
          <cell r="CH103">
            <v>18176</v>
          </cell>
          <cell r="CI103">
            <v>7844</v>
          </cell>
          <cell r="CJ103">
            <v>858</v>
          </cell>
          <cell r="CK103">
            <v>3468</v>
          </cell>
          <cell r="CL103">
            <v>155</v>
          </cell>
          <cell r="CM103">
            <v>228</v>
          </cell>
          <cell r="CN103">
            <v>0</v>
          </cell>
          <cell r="CO103">
            <v>1879</v>
          </cell>
          <cell r="CP103">
            <v>14432</v>
          </cell>
          <cell r="CQ103">
            <v>3744</v>
          </cell>
          <cell r="CR103">
            <v>742</v>
          </cell>
          <cell r="CS103">
            <v>3002</v>
          </cell>
          <cell r="CT103">
            <v>2653</v>
          </cell>
          <cell r="CU103">
            <v>742</v>
          </cell>
          <cell r="CV103">
            <v>0</v>
          </cell>
          <cell r="CW103">
            <v>-61</v>
          </cell>
          <cell r="CX103">
            <v>717</v>
          </cell>
          <cell r="CY103">
            <v>0</v>
          </cell>
          <cell r="CZ103">
            <v>-2689</v>
          </cell>
          <cell r="DA103">
            <v>313</v>
          </cell>
          <cell r="DB103">
            <v>64</v>
          </cell>
          <cell r="DC103">
            <v>3</v>
          </cell>
          <cell r="DD103">
            <v>-246</v>
          </cell>
          <cell r="DE103">
            <v>-18</v>
          </cell>
          <cell r="DF103">
            <v>-8</v>
          </cell>
          <cell r="DG103">
            <v>-518</v>
          </cell>
          <cell r="DH103">
            <v>895</v>
          </cell>
          <cell r="DI103">
            <v>377</v>
          </cell>
          <cell r="DJ103">
            <v>17863</v>
          </cell>
          <cell r="DK103">
            <v>12</v>
          </cell>
          <cell r="DL103">
            <v>2177</v>
          </cell>
          <cell r="DM103">
            <v>78</v>
          </cell>
          <cell r="DN103">
            <v>-1184</v>
          </cell>
          <cell r="DO103">
            <v>0</v>
          </cell>
          <cell r="DP103">
            <v>1059</v>
          </cell>
          <cell r="DQ103">
            <v>185</v>
          </cell>
          <cell r="DR103">
            <v>185</v>
          </cell>
          <cell r="DS103">
            <v>874</v>
          </cell>
          <cell r="DT103">
            <v>1066</v>
          </cell>
          <cell r="DU103">
            <v>-192</v>
          </cell>
          <cell r="DV103">
            <v>1582</v>
          </cell>
          <cell r="DW103">
            <v>1066</v>
          </cell>
          <cell r="DX103">
            <v>-34</v>
          </cell>
          <cell r="DY103">
            <v>61</v>
          </cell>
          <cell r="DZ103">
            <v>0</v>
          </cell>
          <cell r="EA103">
            <v>30</v>
          </cell>
          <cell r="EB103">
            <v>-391</v>
          </cell>
          <cell r="EC103">
            <v>-583</v>
          </cell>
          <cell r="ED103">
            <v>60</v>
          </cell>
          <cell r="EE103">
            <v>18</v>
          </cell>
          <cell r="EF103">
            <v>183</v>
          </cell>
          <cell r="EG103">
            <v>0</v>
          </cell>
          <cell r="EH103">
            <v>50</v>
          </cell>
          <cell r="EI103">
            <v>894</v>
          </cell>
          <cell r="EJ103">
            <v>895</v>
          </cell>
          <cell r="EK103">
            <v>-1</v>
          </cell>
          <cell r="EL103">
            <v>1642</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6134</v>
          </cell>
          <cell r="GD103">
            <v>6122</v>
          </cell>
          <cell r="GE103">
            <v>967</v>
          </cell>
          <cell r="GF103">
            <v>457</v>
          </cell>
          <cell r="GG103">
            <v>2192</v>
          </cell>
          <cell r="GH103">
            <v>2919</v>
          </cell>
          <cell r="GI103">
            <v>406</v>
          </cell>
          <cell r="GJ103">
            <v>0</v>
          </cell>
          <cell r="GK103">
            <v>38</v>
          </cell>
          <cell r="GL103">
            <v>19235</v>
          </cell>
          <cell r="GM103">
            <v>7844</v>
          </cell>
          <cell r="GN103">
            <v>858</v>
          </cell>
          <cell r="GO103">
            <v>3468</v>
          </cell>
          <cell r="GP103">
            <v>155</v>
          </cell>
          <cell r="GQ103">
            <v>2064</v>
          </cell>
          <cell r="GR103">
            <v>0</v>
          </cell>
          <cell r="GS103">
            <v>14617</v>
          </cell>
          <cell r="GT103">
            <v>4618</v>
          </cell>
          <cell r="GU103">
            <v>1808</v>
          </cell>
          <cell r="GV103">
            <v>2810</v>
          </cell>
          <cell r="GW103">
            <v>4235</v>
          </cell>
          <cell r="GX103">
            <v>1808</v>
          </cell>
          <cell r="GY103">
            <v>-34</v>
          </cell>
          <cell r="GZ103">
            <v>0</v>
          </cell>
          <cell r="HA103">
            <v>717</v>
          </cell>
          <cell r="HB103">
            <v>30</v>
          </cell>
          <cell r="HC103">
            <v>-3080</v>
          </cell>
          <cell r="HD103">
            <v>-270</v>
          </cell>
          <cell r="HE103">
            <v>124</v>
          </cell>
          <cell r="HF103">
            <v>21</v>
          </cell>
          <cell r="HG103">
            <v>-63</v>
          </cell>
          <cell r="HH103">
            <v>-18</v>
          </cell>
          <cell r="HI103">
            <v>42</v>
          </cell>
          <cell r="HJ103">
            <v>376</v>
          </cell>
          <cell r="HK103">
            <v>0</v>
          </cell>
          <cell r="HL103">
            <v>376</v>
          </cell>
          <cell r="HM103">
            <v>19505</v>
          </cell>
          <cell r="HN103">
            <v>8.8000000000000007</v>
          </cell>
        </row>
        <row r="104">
          <cell r="B104">
            <v>7120</v>
          </cell>
          <cell r="C104">
            <v>5969</v>
          </cell>
          <cell r="D104">
            <v>320</v>
          </cell>
          <cell r="E104">
            <v>404</v>
          </cell>
          <cell r="F104">
            <v>2324</v>
          </cell>
          <cell r="G104">
            <v>545</v>
          </cell>
          <cell r="H104">
            <v>257</v>
          </cell>
          <cell r="I104">
            <v>900</v>
          </cell>
          <cell r="J104">
            <v>43</v>
          </cell>
          <cell r="K104">
            <v>17882</v>
          </cell>
          <cell r="L104">
            <v>5054</v>
          </cell>
          <cell r="M104">
            <v>736</v>
          </cell>
          <cell r="N104">
            <v>3590</v>
          </cell>
          <cell r="O104">
            <v>139</v>
          </cell>
          <cell r="P104">
            <v>2222</v>
          </cell>
          <cell r="Q104">
            <v>250</v>
          </cell>
          <cell r="R104">
            <v>0</v>
          </cell>
          <cell r="S104">
            <v>1314</v>
          </cell>
          <cell r="T104">
            <v>13305</v>
          </cell>
          <cell r="U104">
            <v>4577</v>
          </cell>
          <cell r="V104">
            <v>545</v>
          </cell>
          <cell r="W104">
            <v>4032</v>
          </cell>
          <cell r="X104">
            <v>998</v>
          </cell>
          <cell r="Y104">
            <v>545</v>
          </cell>
          <cell r="Z104">
            <v>0</v>
          </cell>
          <cell r="AA104">
            <v>-1450</v>
          </cell>
          <cell r="AB104">
            <v>814</v>
          </cell>
          <cell r="AC104">
            <v>0</v>
          </cell>
          <cell r="AD104">
            <v>-2717</v>
          </cell>
          <cell r="AE104">
            <v>1315</v>
          </cell>
          <cell r="AF104">
            <v>-1163</v>
          </cell>
          <cell r="AG104">
            <v>6</v>
          </cell>
          <cell r="AH104">
            <v>38</v>
          </cell>
          <cell r="AI104">
            <v>-20</v>
          </cell>
          <cell r="AJ104">
            <v>-103</v>
          </cell>
          <cell r="AK104">
            <v>-2557</v>
          </cell>
          <cell r="AL104">
            <v>563</v>
          </cell>
          <cell r="AM104">
            <v>913</v>
          </cell>
          <cell r="AN104">
            <v>-1081</v>
          </cell>
          <cell r="AO104">
            <v>16567</v>
          </cell>
          <cell r="AP104">
            <v>1017</v>
          </cell>
          <cell r="AQ104">
            <v>699</v>
          </cell>
          <cell r="AR104">
            <v>247</v>
          </cell>
          <cell r="AS104">
            <v>105</v>
          </cell>
          <cell r="AT104">
            <v>435</v>
          </cell>
          <cell r="AU104">
            <v>0</v>
          </cell>
          <cell r="AV104">
            <v>2503</v>
          </cell>
          <cell r="AW104">
            <v>3248</v>
          </cell>
          <cell r="AX104">
            <v>121</v>
          </cell>
          <cell r="AY104">
            <v>153</v>
          </cell>
          <cell r="AZ104">
            <v>0</v>
          </cell>
          <cell r="BA104">
            <v>2222</v>
          </cell>
          <cell r="BB104">
            <v>0</v>
          </cell>
          <cell r="BC104">
            <v>682</v>
          </cell>
          <cell r="BD104">
            <v>1982</v>
          </cell>
          <cell r="BE104">
            <v>521</v>
          </cell>
          <cell r="BF104">
            <v>247</v>
          </cell>
          <cell r="BG104">
            <v>274</v>
          </cell>
          <cell r="BH104">
            <v>1767</v>
          </cell>
          <cell r="BI104">
            <v>247</v>
          </cell>
          <cell r="BJ104">
            <v>0</v>
          </cell>
          <cell r="BK104">
            <v>140</v>
          </cell>
          <cell r="BL104">
            <v>20</v>
          </cell>
          <cell r="BM104">
            <v>0</v>
          </cell>
          <cell r="BN104">
            <v>-1400</v>
          </cell>
          <cell r="BO104">
            <v>-1126</v>
          </cell>
          <cell r="BP104">
            <v>-7</v>
          </cell>
          <cell r="BQ104">
            <v>0</v>
          </cell>
          <cell r="BR104">
            <v>5</v>
          </cell>
          <cell r="BS104">
            <v>0</v>
          </cell>
          <cell r="BT104">
            <v>-42</v>
          </cell>
          <cell r="BU104">
            <v>1082</v>
          </cell>
          <cell r="BV104">
            <v>563</v>
          </cell>
          <cell r="BW104">
            <v>519</v>
          </cell>
          <cell r="BX104">
            <v>3629</v>
          </cell>
          <cell r="BY104">
            <v>7120</v>
          </cell>
          <cell r="BZ104">
            <v>6986</v>
          </cell>
          <cell r="CA104">
            <v>1019</v>
          </cell>
          <cell r="CB104">
            <v>404</v>
          </cell>
          <cell r="CC104">
            <v>2324</v>
          </cell>
          <cell r="CD104">
            <v>792</v>
          </cell>
          <cell r="CE104">
            <v>362</v>
          </cell>
          <cell r="CF104">
            <v>1335</v>
          </cell>
          <cell r="CG104">
            <v>43</v>
          </cell>
          <cell r="CH104">
            <v>20385</v>
          </cell>
          <cell r="CI104">
            <v>8302</v>
          </cell>
          <cell r="CJ104">
            <v>857</v>
          </cell>
          <cell r="CK104">
            <v>3743</v>
          </cell>
          <cell r="CL104">
            <v>139</v>
          </cell>
          <cell r="CM104">
            <v>250</v>
          </cell>
          <cell r="CN104">
            <v>0</v>
          </cell>
          <cell r="CO104">
            <v>1996</v>
          </cell>
          <cell r="CP104">
            <v>15287</v>
          </cell>
          <cell r="CQ104">
            <v>5098</v>
          </cell>
          <cell r="CR104">
            <v>792</v>
          </cell>
          <cell r="CS104">
            <v>4306</v>
          </cell>
          <cell r="CT104">
            <v>2765</v>
          </cell>
          <cell r="CU104">
            <v>792</v>
          </cell>
          <cell r="CV104">
            <v>0</v>
          </cell>
          <cell r="CW104">
            <v>-1310</v>
          </cell>
          <cell r="CX104">
            <v>834</v>
          </cell>
          <cell r="CY104">
            <v>0</v>
          </cell>
          <cell r="CZ104">
            <v>-4117</v>
          </cell>
          <cell r="DA104">
            <v>189</v>
          </cell>
          <cell r="DB104">
            <v>-1170</v>
          </cell>
          <cell r="DC104">
            <v>6</v>
          </cell>
          <cell r="DD104">
            <v>43</v>
          </cell>
          <cell r="DE104">
            <v>-20</v>
          </cell>
          <cell r="DF104">
            <v>-145</v>
          </cell>
          <cell r="DG104">
            <v>-1475</v>
          </cell>
          <cell r="DH104">
            <v>913</v>
          </cell>
          <cell r="DI104">
            <v>-562</v>
          </cell>
          <cell r="DJ104">
            <v>20196</v>
          </cell>
          <cell r="DK104">
            <v>10</v>
          </cell>
          <cell r="DL104">
            <v>2229</v>
          </cell>
          <cell r="DM104">
            <v>91</v>
          </cell>
          <cell r="DN104">
            <v>-1335</v>
          </cell>
          <cell r="DO104">
            <v>0</v>
          </cell>
          <cell r="DP104">
            <v>975</v>
          </cell>
          <cell r="DQ104">
            <v>199</v>
          </cell>
          <cell r="DR104">
            <v>199</v>
          </cell>
          <cell r="DS104">
            <v>776</v>
          </cell>
          <cell r="DT104">
            <v>1154</v>
          </cell>
          <cell r="DU104">
            <v>-378</v>
          </cell>
          <cell r="DV104">
            <v>1498</v>
          </cell>
          <cell r="DW104">
            <v>1154</v>
          </cell>
          <cell r="DX104">
            <v>-74</v>
          </cell>
          <cell r="DY104">
            <v>1310</v>
          </cell>
          <cell r="DZ104">
            <v>0</v>
          </cell>
          <cell r="EA104">
            <v>21</v>
          </cell>
          <cell r="EB104">
            <v>1061</v>
          </cell>
          <cell r="EC104">
            <v>683</v>
          </cell>
          <cell r="ED104">
            <v>74</v>
          </cell>
          <cell r="EE104">
            <v>2</v>
          </cell>
          <cell r="EF104">
            <v>72</v>
          </cell>
          <cell r="EG104">
            <v>0</v>
          </cell>
          <cell r="EH104">
            <v>1242</v>
          </cell>
          <cell r="EI104">
            <v>707</v>
          </cell>
          <cell r="EJ104">
            <v>913</v>
          </cell>
          <cell r="EK104">
            <v>-206</v>
          </cell>
          <cell r="EL104">
            <v>292</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7110</v>
          </cell>
          <cell r="GD104">
            <v>6986</v>
          </cell>
          <cell r="GE104">
            <v>1019</v>
          </cell>
          <cell r="GF104">
            <v>404</v>
          </cell>
          <cell r="GG104">
            <v>2324</v>
          </cell>
          <cell r="GH104">
            <v>3021</v>
          </cell>
          <cell r="GI104">
            <v>453</v>
          </cell>
          <cell r="GJ104">
            <v>0</v>
          </cell>
          <cell r="GK104">
            <v>43</v>
          </cell>
          <cell r="GL104">
            <v>21360</v>
          </cell>
          <cell r="GM104">
            <v>8302</v>
          </cell>
          <cell r="GN104">
            <v>857</v>
          </cell>
          <cell r="GO104">
            <v>3743</v>
          </cell>
          <cell r="GP104">
            <v>139</v>
          </cell>
          <cell r="GQ104">
            <v>2195</v>
          </cell>
          <cell r="GR104">
            <v>0</v>
          </cell>
          <cell r="GS104">
            <v>15486</v>
          </cell>
          <cell r="GT104">
            <v>5874</v>
          </cell>
          <cell r="GU104">
            <v>1946</v>
          </cell>
          <cell r="GV104">
            <v>3928</v>
          </cell>
          <cell r="GW104">
            <v>4263</v>
          </cell>
          <cell r="GX104">
            <v>1946</v>
          </cell>
          <cell r="GY104">
            <v>-74</v>
          </cell>
          <cell r="GZ104">
            <v>0</v>
          </cell>
          <cell r="HA104">
            <v>834</v>
          </cell>
          <cell r="HB104">
            <v>21</v>
          </cell>
          <cell r="HC104">
            <v>-3056</v>
          </cell>
          <cell r="HD104">
            <v>872</v>
          </cell>
          <cell r="HE104">
            <v>-1096</v>
          </cell>
          <cell r="HF104">
            <v>8</v>
          </cell>
          <cell r="HG104">
            <v>115</v>
          </cell>
          <cell r="HH104">
            <v>-20</v>
          </cell>
          <cell r="HI104">
            <v>1097</v>
          </cell>
          <cell r="HJ104">
            <v>-768</v>
          </cell>
          <cell r="HK104">
            <v>0</v>
          </cell>
          <cell r="HL104">
            <v>-768</v>
          </cell>
          <cell r="HM104">
            <v>20488</v>
          </cell>
          <cell r="HN104">
            <v>8.3000000000000007</v>
          </cell>
        </row>
        <row r="105">
          <cell r="B105">
            <v>7847</v>
          </cell>
          <cell r="C105">
            <v>6416</v>
          </cell>
          <cell r="D105">
            <v>339</v>
          </cell>
          <cell r="E105">
            <v>383</v>
          </cell>
          <cell r="F105">
            <v>2660</v>
          </cell>
          <cell r="G105">
            <v>600</v>
          </cell>
          <cell r="H105">
            <v>288</v>
          </cell>
          <cell r="I105">
            <v>1037</v>
          </cell>
          <cell r="J105">
            <v>49</v>
          </cell>
          <cell r="K105">
            <v>19619</v>
          </cell>
          <cell r="L105">
            <v>5740</v>
          </cell>
          <cell r="M105">
            <v>829</v>
          </cell>
          <cell r="N105">
            <v>3827</v>
          </cell>
          <cell r="O105">
            <v>143</v>
          </cell>
          <cell r="P105">
            <v>2596</v>
          </cell>
          <cell r="Q105">
            <v>274</v>
          </cell>
          <cell r="R105">
            <v>0</v>
          </cell>
          <cell r="S105">
            <v>1344</v>
          </cell>
          <cell r="T105">
            <v>14753</v>
          </cell>
          <cell r="U105">
            <v>4866</v>
          </cell>
          <cell r="V105">
            <v>600</v>
          </cell>
          <cell r="W105">
            <v>4266</v>
          </cell>
          <cell r="X105">
            <v>1137</v>
          </cell>
          <cell r="Y105">
            <v>600</v>
          </cell>
          <cell r="Z105">
            <v>7</v>
          </cell>
          <cell r="AA105">
            <v>-476</v>
          </cell>
          <cell r="AB105">
            <v>844</v>
          </cell>
          <cell r="AC105">
            <v>0</v>
          </cell>
          <cell r="AD105">
            <v>-1864</v>
          </cell>
          <cell r="AE105">
            <v>2402</v>
          </cell>
          <cell r="AF105">
            <v>-118</v>
          </cell>
          <cell r="AG105">
            <v>35</v>
          </cell>
          <cell r="AH105">
            <v>650</v>
          </cell>
          <cell r="AI105">
            <v>-24</v>
          </cell>
          <cell r="AJ105">
            <v>94</v>
          </cell>
          <cell r="AK105">
            <v>-1765</v>
          </cell>
          <cell r="AL105">
            <v>711</v>
          </cell>
          <cell r="AM105">
            <v>921</v>
          </cell>
          <cell r="AN105">
            <v>-133</v>
          </cell>
          <cell r="AO105">
            <v>17217</v>
          </cell>
          <cell r="AP105">
            <v>1118</v>
          </cell>
          <cell r="AQ105">
            <v>745</v>
          </cell>
          <cell r="AR105">
            <v>279</v>
          </cell>
          <cell r="AS105">
            <v>110</v>
          </cell>
          <cell r="AT105">
            <v>444</v>
          </cell>
          <cell r="AU105">
            <v>0</v>
          </cell>
          <cell r="AV105">
            <v>2696</v>
          </cell>
          <cell r="AW105">
            <v>3784</v>
          </cell>
          <cell r="AX105">
            <v>115</v>
          </cell>
          <cell r="AY105">
            <v>164</v>
          </cell>
          <cell r="AZ105">
            <v>0</v>
          </cell>
          <cell r="BA105">
            <v>2596</v>
          </cell>
          <cell r="BB105">
            <v>0</v>
          </cell>
          <cell r="BC105">
            <v>707</v>
          </cell>
          <cell r="BD105">
            <v>2174</v>
          </cell>
          <cell r="BE105">
            <v>522</v>
          </cell>
          <cell r="BF105">
            <v>279</v>
          </cell>
          <cell r="BG105">
            <v>243</v>
          </cell>
          <cell r="BH105">
            <v>1947</v>
          </cell>
          <cell r="BI105">
            <v>279</v>
          </cell>
          <cell r="BJ105">
            <v>0</v>
          </cell>
          <cell r="BK105">
            <v>163</v>
          </cell>
          <cell r="BL105">
            <v>32</v>
          </cell>
          <cell r="BM105">
            <v>0</v>
          </cell>
          <cell r="BN105">
            <v>-1537</v>
          </cell>
          <cell r="BO105">
            <v>-1294</v>
          </cell>
          <cell r="BP105">
            <v>91</v>
          </cell>
          <cell r="BQ105">
            <v>0</v>
          </cell>
          <cell r="BR105">
            <v>-8</v>
          </cell>
          <cell r="BS105">
            <v>0</v>
          </cell>
          <cell r="BT105">
            <v>-99</v>
          </cell>
          <cell r="BU105">
            <v>1278</v>
          </cell>
          <cell r="BV105">
            <v>711</v>
          </cell>
          <cell r="BW105">
            <v>567</v>
          </cell>
          <cell r="BX105">
            <v>3990</v>
          </cell>
          <cell r="BY105">
            <v>7847</v>
          </cell>
          <cell r="BZ105">
            <v>7534</v>
          </cell>
          <cell r="CA105">
            <v>1084</v>
          </cell>
          <cell r="CB105">
            <v>383</v>
          </cell>
          <cell r="CC105">
            <v>2660</v>
          </cell>
          <cell r="CD105">
            <v>879</v>
          </cell>
          <cell r="CE105">
            <v>398</v>
          </cell>
          <cell r="CF105">
            <v>1481</v>
          </cell>
          <cell r="CG105">
            <v>49</v>
          </cell>
          <cell r="CH105">
            <v>22315</v>
          </cell>
          <cell r="CI105">
            <v>9524</v>
          </cell>
          <cell r="CJ105">
            <v>944</v>
          </cell>
          <cell r="CK105">
            <v>3991</v>
          </cell>
          <cell r="CL105">
            <v>143</v>
          </cell>
          <cell r="CM105">
            <v>274</v>
          </cell>
          <cell r="CN105">
            <v>0</v>
          </cell>
          <cell r="CO105">
            <v>2051</v>
          </cell>
          <cell r="CP105">
            <v>16927</v>
          </cell>
          <cell r="CQ105">
            <v>5388</v>
          </cell>
          <cell r="CR105">
            <v>879</v>
          </cell>
          <cell r="CS105">
            <v>4509</v>
          </cell>
          <cell r="CT105">
            <v>3084</v>
          </cell>
          <cell r="CU105">
            <v>879</v>
          </cell>
          <cell r="CV105">
            <v>7</v>
          </cell>
          <cell r="CW105">
            <v>-313</v>
          </cell>
          <cell r="CX105">
            <v>876</v>
          </cell>
          <cell r="CY105">
            <v>0</v>
          </cell>
          <cell r="CZ105">
            <v>-3401</v>
          </cell>
          <cell r="DA105">
            <v>1108</v>
          </cell>
          <cell r="DB105">
            <v>-27</v>
          </cell>
          <cell r="DC105">
            <v>35</v>
          </cell>
          <cell r="DD105">
            <v>642</v>
          </cell>
          <cell r="DE105">
            <v>-24</v>
          </cell>
          <cell r="DF105">
            <v>-5</v>
          </cell>
          <cell r="DG105">
            <v>-487</v>
          </cell>
          <cell r="DH105">
            <v>921</v>
          </cell>
          <cell r="DI105">
            <v>434</v>
          </cell>
          <cell r="DJ105">
            <v>21207</v>
          </cell>
          <cell r="DK105">
            <v>8</v>
          </cell>
          <cell r="DL105">
            <v>2300</v>
          </cell>
          <cell r="DM105">
            <v>83</v>
          </cell>
          <cell r="DN105">
            <v>-1481</v>
          </cell>
          <cell r="DO105">
            <v>0</v>
          </cell>
          <cell r="DP105">
            <v>894</v>
          </cell>
          <cell r="DQ105">
            <v>215</v>
          </cell>
          <cell r="DR105">
            <v>215</v>
          </cell>
          <cell r="DS105">
            <v>679</v>
          </cell>
          <cell r="DT105">
            <v>1333</v>
          </cell>
          <cell r="DU105">
            <v>-654</v>
          </cell>
          <cell r="DV105">
            <v>1764</v>
          </cell>
          <cell r="DW105">
            <v>1333</v>
          </cell>
          <cell r="DX105">
            <v>40</v>
          </cell>
          <cell r="DY105">
            <v>313</v>
          </cell>
          <cell r="DZ105">
            <v>0</v>
          </cell>
          <cell r="EA105">
            <v>27</v>
          </cell>
          <cell r="EB105">
            <v>-131</v>
          </cell>
          <cell r="EC105">
            <v>-785</v>
          </cell>
          <cell r="ED105">
            <v>65</v>
          </cell>
          <cell r="EE105">
            <v>7</v>
          </cell>
          <cell r="EF105">
            <v>49</v>
          </cell>
          <cell r="EG105">
            <v>0</v>
          </cell>
          <cell r="EH105">
            <v>236</v>
          </cell>
          <cell r="EI105">
            <v>1142</v>
          </cell>
          <cell r="EJ105">
            <v>921</v>
          </cell>
          <cell r="EK105">
            <v>221</v>
          </cell>
          <cell r="EL105">
            <v>1679</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7839</v>
          </cell>
          <cell r="GD105">
            <v>7534</v>
          </cell>
          <cell r="GE105">
            <v>1084</v>
          </cell>
          <cell r="GF105">
            <v>383</v>
          </cell>
          <cell r="GG105">
            <v>2660</v>
          </cell>
          <cell r="GH105">
            <v>3179</v>
          </cell>
          <cell r="GI105">
            <v>481</v>
          </cell>
          <cell r="GJ105">
            <v>0</v>
          </cell>
          <cell r="GK105">
            <v>49</v>
          </cell>
          <cell r="GL105">
            <v>23209</v>
          </cell>
          <cell r="GM105">
            <v>9524</v>
          </cell>
          <cell r="GN105">
            <v>944</v>
          </cell>
          <cell r="GO105">
            <v>3991</v>
          </cell>
          <cell r="GP105">
            <v>143</v>
          </cell>
          <cell r="GQ105">
            <v>2266</v>
          </cell>
          <cell r="GR105">
            <v>0</v>
          </cell>
          <cell r="GS105">
            <v>17142</v>
          </cell>
          <cell r="GT105">
            <v>6067</v>
          </cell>
          <cell r="GU105">
            <v>2212</v>
          </cell>
          <cell r="GV105">
            <v>3855</v>
          </cell>
          <cell r="GW105">
            <v>4848</v>
          </cell>
          <cell r="GX105">
            <v>2212</v>
          </cell>
          <cell r="GY105">
            <v>47</v>
          </cell>
          <cell r="GZ105">
            <v>0</v>
          </cell>
          <cell r="HA105">
            <v>876</v>
          </cell>
          <cell r="HB105">
            <v>27</v>
          </cell>
          <cell r="HC105">
            <v>-3532</v>
          </cell>
          <cell r="HD105">
            <v>323</v>
          </cell>
          <cell r="HE105">
            <v>38</v>
          </cell>
          <cell r="HF105">
            <v>42</v>
          </cell>
          <cell r="HG105">
            <v>691</v>
          </cell>
          <cell r="HH105">
            <v>-24</v>
          </cell>
          <cell r="HI105">
            <v>231</v>
          </cell>
          <cell r="HJ105">
            <v>655</v>
          </cell>
          <cell r="HK105">
            <v>0</v>
          </cell>
          <cell r="HL105">
            <v>655</v>
          </cell>
          <cell r="HM105">
            <v>22886</v>
          </cell>
          <cell r="HN105">
            <v>7.9</v>
          </cell>
        </row>
        <row r="106">
          <cell r="B106">
            <v>8347</v>
          </cell>
          <cell r="C106">
            <v>6414</v>
          </cell>
          <cell r="D106">
            <v>369</v>
          </cell>
          <cell r="E106">
            <v>466</v>
          </cell>
          <cell r="F106">
            <v>2985</v>
          </cell>
          <cell r="G106">
            <v>681</v>
          </cell>
          <cell r="H106">
            <v>370</v>
          </cell>
          <cell r="I106">
            <v>1158</v>
          </cell>
          <cell r="J106">
            <v>100</v>
          </cell>
          <cell r="K106">
            <v>20890</v>
          </cell>
          <cell r="L106">
            <v>6579</v>
          </cell>
          <cell r="M106">
            <v>973</v>
          </cell>
          <cell r="N106">
            <v>4437</v>
          </cell>
          <cell r="O106">
            <v>183</v>
          </cell>
          <cell r="P106">
            <v>2968</v>
          </cell>
          <cell r="Q106">
            <v>329</v>
          </cell>
          <cell r="R106">
            <v>0</v>
          </cell>
          <cell r="S106">
            <v>1544</v>
          </cell>
          <cell r="T106">
            <v>17013</v>
          </cell>
          <cell r="U106">
            <v>3877</v>
          </cell>
          <cell r="V106">
            <v>681</v>
          </cell>
          <cell r="W106">
            <v>3196</v>
          </cell>
          <cell r="X106">
            <v>1236</v>
          </cell>
          <cell r="Y106">
            <v>681</v>
          </cell>
          <cell r="Z106">
            <v>11</v>
          </cell>
          <cell r="AA106">
            <v>-226</v>
          </cell>
          <cell r="AB106">
            <v>808</v>
          </cell>
          <cell r="AC106">
            <v>0</v>
          </cell>
          <cell r="AD106">
            <v>-1600</v>
          </cell>
          <cell r="AE106">
            <v>1596</v>
          </cell>
          <cell r="AF106">
            <v>91</v>
          </cell>
          <cell r="AG106">
            <v>51</v>
          </cell>
          <cell r="AH106">
            <v>155</v>
          </cell>
          <cell r="AI106">
            <v>-37</v>
          </cell>
          <cell r="AJ106">
            <v>-175</v>
          </cell>
          <cell r="AK106">
            <v>-1511</v>
          </cell>
          <cell r="AL106">
            <v>861</v>
          </cell>
          <cell r="AM106">
            <v>1138</v>
          </cell>
          <cell r="AN106">
            <v>488</v>
          </cell>
          <cell r="AO106">
            <v>19294</v>
          </cell>
          <cell r="AP106">
            <v>1296</v>
          </cell>
          <cell r="AQ106">
            <v>870</v>
          </cell>
          <cell r="AR106">
            <v>333</v>
          </cell>
          <cell r="AS106">
            <v>121</v>
          </cell>
          <cell r="AT106">
            <v>445</v>
          </cell>
          <cell r="AU106">
            <v>0</v>
          </cell>
          <cell r="AV106">
            <v>3065</v>
          </cell>
          <cell r="AW106">
            <v>4339</v>
          </cell>
          <cell r="AX106">
            <v>94</v>
          </cell>
          <cell r="AY106">
            <v>179</v>
          </cell>
          <cell r="AZ106">
            <v>0</v>
          </cell>
          <cell r="BA106">
            <v>2968</v>
          </cell>
          <cell r="BB106">
            <v>0</v>
          </cell>
          <cell r="BC106">
            <v>716</v>
          </cell>
          <cell r="BD106">
            <v>2360</v>
          </cell>
          <cell r="BE106">
            <v>705</v>
          </cell>
          <cell r="BF106">
            <v>333</v>
          </cell>
          <cell r="BG106">
            <v>372</v>
          </cell>
          <cell r="BH106">
            <v>2017</v>
          </cell>
          <cell r="BI106">
            <v>333</v>
          </cell>
          <cell r="BJ106">
            <v>0</v>
          </cell>
          <cell r="BK106">
            <v>176</v>
          </cell>
          <cell r="BL106">
            <v>53</v>
          </cell>
          <cell r="BM106">
            <v>0</v>
          </cell>
          <cell r="BN106">
            <v>-1561</v>
          </cell>
          <cell r="BO106">
            <v>-1189</v>
          </cell>
          <cell r="BP106">
            <v>123</v>
          </cell>
          <cell r="BQ106">
            <v>0</v>
          </cell>
          <cell r="BR106">
            <v>21</v>
          </cell>
          <cell r="BS106">
            <v>0</v>
          </cell>
          <cell r="BT106">
            <v>74</v>
          </cell>
          <cell r="BU106">
            <v>1407</v>
          </cell>
          <cell r="BV106">
            <v>861</v>
          </cell>
          <cell r="BW106">
            <v>546</v>
          </cell>
          <cell r="BX106">
            <v>4254</v>
          </cell>
          <cell r="BY106">
            <v>8347</v>
          </cell>
          <cell r="BZ106">
            <v>7710</v>
          </cell>
          <cell r="CA106">
            <v>1239</v>
          </cell>
          <cell r="CB106">
            <v>466</v>
          </cell>
          <cell r="CC106">
            <v>2985</v>
          </cell>
          <cell r="CD106">
            <v>1014</v>
          </cell>
          <cell r="CE106">
            <v>491</v>
          </cell>
          <cell r="CF106">
            <v>1603</v>
          </cell>
          <cell r="CG106">
            <v>100</v>
          </cell>
          <cell r="CH106">
            <v>23955</v>
          </cell>
          <cell r="CI106">
            <v>10918</v>
          </cell>
          <cell r="CJ106">
            <v>1067</v>
          </cell>
          <cell r="CK106">
            <v>4616</v>
          </cell>
          <cell r="CL106">
            <v>183</v>
          </cell>
          <cell r="CM106">
            <v>329</v>
          </cell>
          <cell r="CN106">
            <v>0</v>
          </cell>
          <cell r="CO106">
            <v>2260</v>
          </cell>
          <cell r="CP106">
            <v>19373</v>
          </cell>
          <cell r="CQ106">
            <v>4582</v>
          </cell>
          <cell r="CR106">
            <v>1014</v>
          </cell>
          <cell r="CS106">
            <v>3568</v>
          </cell>
          <cell r="CT106">
            <v>3253</v>
          </cell>
          <cell r="CU106">
            <v>1014</v>
          </cell>
          <cell r="CV106">
            <v>11</v>
          </cell>
          <cell r="CW106">
            <v>-50</v>
          </cell>
          <cell r="CX106">
            <v>861</v>
          </cell>
          <cell r="CY106">
            <v>0</v>
          </cell>
          <cell r="CZ106">
            <v>-3161</v>
          </cell>
          <cell r="DA106">
            <v>407</v>
          </cell>
          <cell r="DB106">
            <v>214</v>
          </cell>
          <cell r="DC106">
            <v>51</v>
          </cell>
          <cell r="DD106">
            <v>176</v>
          </cell>
          <cell r="DE106">
            <v>-37</v>
          </cell>
          <cell r="DF106">
            <v>-101</v>
          </cell>
          <cell r="DG106">
            <v>-104</v>
          </cell>
          <cell r="DH106">
            <v>1138</v>
          </cell>
          <cell r="DI106">
            <v>1034</v>
          </cell>
          <cell r="DJ106">
            <v>23548</v>
          </cell>
          <cell r="DK106">
            <v>7</v>
          </cell>
          <cell r="DL106">
            <v>2454</v>
          </cell>
          <cell r="DM106">
            <v>69</v>
          </cell>
          <cell r="DN106">
            <v>-1603</v>
          </cell>
          <cell r="DO106">
            <v>0</v>
          </cell>
          <cell r="DP106">
            <v>913</v>
          </cell>
          <cell r="DQ106">
            <v>210</v>
          </cell>
          <cell r="DR106">
            <v>210</v>
          </cell>
          <cell r="DS106">
            <v>703</v>
          </cell>
          <cell r="DT106">
            <v>1523</v>
          </cell>
          <cell r="DU106">
            <v>-820</v>
          </cell>
          <cell r="DV106">
            <v>1882</v>
          </cell>
          <cell r="DW106">
            <v>1523</v>
          </cell>
          <cell r="DX106">
            <v>-61</v>
          </cell>
          <cell r="DY106">
            <v>50</v>
          </cell>
          <cell r="DZ106">
            <v>0</v>
          </cell>
          <cell r="EA106">
            <v>27</v>
          </cell>
          <cell r="EB106">
            <v>-221</v>
          </cell>
          <cell r="EC106">
            <v>-1041</v>
          </cell>
          <cell r="ED106">
            <v>74</v>
          </cell>
          <cell r="EE106">
            <v>-5</v>
          </cell>
          <cell r="EF106">
            <v>-20</v>
          </cell>
          <cell r="EG106">
            <v>0</v>
          </cell>
          <cell r="EH106">
            <v>-136</v>
          </cell>
          <cell r="EI106">
            <v>954</v>
          </cell>
          <cell r="EJ106">
            <v>1138</v>
          </cell>
          <cell r="EK106">
            <v>-184</v>
          </cell>
          <cell r="EL106">
            <v>1954</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8340</v>
          </cell>
          <cell r="GD106">
            <v>7710</v>
          </cell>
          <cell r="GE106">
            <v>1239</v>
          </cell>
          <cell r="GF106">
            <v>466</v>
          </cell>
          <cell r="GG106">
            <v>2985</v>
          </cell>
          <cell r="GH106">
            <v>3468</v>
          </cell>
          <cell r="GI106">
            <v>560</v>
          </cell>
          <cell r="GJ106">
            <v>0</v>
          </cell>
          <cell r="GK106">
            <v>100</v>
          </cell>
          <cell r="GL106">
            <v>24868</v>
          </cell>
          <cell r="GM106">
            <v>10918</v>
          </cell>
          <cell r="GN106">
            <v>1067</v>
          </cell>
          <cell r="GO106">
            <v>4616</v>
          </cell>
          <cell r="GP106">
            <v>183</v>
          </cell>
          <cell r="GQ106">
            <v>2470</v>
          </cell>
          <cell r="GR106">
            <v>0</v>
          </cell>
          <cell r="GS106">
            <v>19583</v>
          </cell>
          <cell r="GT106">
            <v>5285</v>
          </cell>
          <cell r="GU106">
            <v>2537</v>
          </cell>
          <cell r="GV106">
            <v>2748</v>
          </cell>
          <cell r="GW106">
            <v>5135</v>
          </cell>
          <cell r="GX106">
            <v>2537</v>
          </cell>
          <cell r="GY106">
            <v>-50</v>
          </cell>
          <cell r="GZ106">
            <v>0</v>
          </cell>
          <cell r="HA106">
            <v>861</v>
          </cell>
          <cell r="HB106">
            <v>27</v>
          </cell>
          <cell r="HC106">
            <v>-3382</v>
          </cell>
          <cell r="HD106">
            <v>-634</v>
          </cell>
          <cell r="HE106">
            <v>288</v>
          </cell>
          <cell r="HF106">
            <v>46</v>
          </cell>
          <cell r="HG106">
            <v>156</v>
          </cell>
          <cell r="HH106">
            <v>-37</v>
          </cell>
          <cell r="HI106">
            <v>-237</v>
          </cell>
          <cell r="HJ106">
            <v>850</v>
          </cell>
          <cell r="HK106">
            <v>0</v>
          </cell>
          <cell r="HL106">
            <v>850</v>
          </cell>
          <cell r="HM106">
            <v>25502</v>
          </cell>
          <cell r="HN106">
            <v>7.9</v>
          </cell>
        </row>
        <row r="107">
          <cell r="B107">
            <v>8534</v>
          </cell>
          <cell r="C107">
            <v>6648</v>
          </cell>
          <cell r="D107">
            <v>403</v>
          </cell>
          <cell r="E107">
            <v>469</v>
          </cell>
          <cell r="F107">
            <v>3492</v>
          </cell>
          <cell r="G107">
            <v>768</v>
          </cell>
          <cell r="H107">
            <v>375</v>
          </cell>
          <cell r="I107">
            <v>1311</v>
          </cell>
          <cell r="J107">
            <v>68</v>
          </cell>
          <cell r="K107">
            <v>22068</v>
          </cell>
          <cell r="L107">
            <v>7279</v>
          </cell>
          <cell r="M107">
            <v>1051</v>
          </cell>
          <cell r="N107">
            <v>5162</v>
          </cell>
          <cell r="O107">
            <v>137</v>
          </cell>
          <cell r="P107">
            <v>3451</v>
          </cell>
          <cell r="Q107">
            <v>471</v>
          </cell>
          <cell r="R107">
            <v>0</v>
          </cell>
          <cell r="S107">
            <v>1726</v>
          </cell>
          <cell r="T107">
            <v>19277</v>
          </cell>
          <cell r="U107">
            <v>2791</v>
          </cell>
          <cell r="V107">
            <v>768</v>
          </cell>
          <cell r="W107">
            <v>2023</v>
          </cell>
          <cell r="X107">
            <v>1345</v>
          </cell>
          <cell r="Y107">
            <v>768</v>
          </cell>
          <cell r="Z107">
            <v>10</v>
          </cell>
          <cell r="AA107">
            <v>-681</v>
          </cell>
          <cell r="AB107">
            <v>715</v>
          </cell>
          <cell r="AC107">
            <v>0</v>
          </cell>
          <cell r="AD107">
            <v>-1983</v>
          </cell>
          <cell r="AE107">
            <v>40</v>
          </cell>
          <cell r="AF107">
            <v>-239</v>
          </cell>
          <cell r="AG107">
            <v>50</v>
          </cell>
          <cell r="AH107">
            <v>62</v>
          </cell>
          <cell r="AI107">
            <v>-48</v>
          </cell>
          <cell r="AJ107">
            <v>-36</v>
          </cell>
          <cell r="AK107">
            <v>-251</v>
          </cell>
          <cell r="AL107">
            <v>968</v>
          </cell>
          <cell r="AM107">
            <v>1191</v>
          </cell>
          <cell r="AN107">
            <v>1908</v>
          </cell>
          <cell r="AO107">
            <v>22028</v>
          </cell>
          <cell r="AP107">
            <v>1466</v>
          </cell>
          <cell r="AQ107">
            <v>984</v>
          </cell>
          <cell r="AR107">
            <v>398</v>
          </cell>
          <cell r="AS107">
            <v>131</v>
          </cell>
          <cell r="AT107">
            <v>426</v>
          </cell>
          <cell r="AU107">
            <v>0</v>
          </cell>
          <cell r="AV107">
            <v>3405</v>
          </cell>
          <cell r="AW107">
            <v>5100</v>
          </cell>
          <cell r="AX107">
            <v>75</v>
          </cell>
          <cell r="AY107">
            <v>231</v>
          </cell>
          <cell r="AZ107">
            <v>0</v>
          </cell>
          <cell r="BA107">
            <v>3451</v>
          </cell>
          <cell r="BB107">
            <v>0</v>
          </cell>
          <cell r="BC107">
            <v>723</v>
          </cell>
          <cell r="BD107">
            <v>2678</v>
          </cell>
          <cell r="BE107">
            <v>727</v>
          </cell>
          <cell r="BF107">
            <v>398</v>
          </cell>
          <cell r="BG107">
            <v>329</v>
          </cell>
          <cell r="BH107">
            <v>2313</v>
          </cell>
          <cell r="BI107">
            <v>398</v>
          </cell>
          <cell r="BJ107">
            <v>0</v>
          </cell>
          <cell r="BK107">
            <v>198</v>
          </cell>
          <cell r="BL107">
            <v>105</v>
          </cell>
          <cell r="BM107">
            <v>0</v>
          </cell>
          <cell r="BN107">
            <v>-1822</v>
          </cell>
          <cell r="BO107">
            <v>-1493</v>
          </cell>
          <cell r="BP107">
            <v>239</v>
          </cell>
          <cell r="BQ107">
            <v>0</v>
          </cell>
          <cell r="BR107">
            <v>17</v>
          </cell>
          <cell r="BS107">
            <v>0</v>
          </cell>
          <cell r="BT107">
            <v>-207</v>
          </cell>
          <cell r="BU107">
            <v>1542</v>
          </cell>
          <cell r="BV107">
            <v>968</v>
          </cell>
          <cell r="BW107">
            <v>574</v>
          </cell>
          <cell r="BX107">
            <v>4898</v>
          </cell>
          <cell r="BY107">
            <v>8534</v>
          </cell>
          <cell r="BZ107">
            <v>8114</v>
          </cell>
          <cell r="CA107">
            <v>1387</v>
          </cell>
          <cell r="CB107">
            <v>469</v>
          </cell>
          <cell r="CC107">
            <v>3492</v>
          </cell>
          <cell r="CD107">
            <v>1166</v>
          </cell>
          <cell r="CE107">
            <v>506</v>
          </cell>
          <cell r="CF107">
            <v>1737</v>
          </cell>
          <cell r="CG107">
            <v>68</v>
          </cell>
          <cell r="CH107">
            <v>25473</v>
          </cell>
          <cell r="CI107">
            <v>12379</v>
          </cell>
          <cell r="CJ107">
            <v>1126</v>
          </cell>
          <cell r="CK107">
            <v>5393</v>
          </cell>
          <cell r="CL107">
            <v>137</v>
          </cell>
          <cell r="CM107">
            <v>471</v>
          </cell>
          <cell r="CN107">
            <v>0</v>
          </cell>
          <cell r="CO107">
            <v>2449</v>
          </cell>
          <cell r="CP107">
            <v>21955</v>
          </cell>
          <cell r="CQ107">
            <v>3518</v>
          </cell>
          <cell r="CR107">
            <v>1166</v>
          </cell>
          <cell r="CS107">
            <v>2352</v>
          </cell>
          <cell r="CT107">
            <v>3658</v>
          </cell>
          <cell r="CU107">
            <v>1166</v>
          </cell>
          <cell r="CV107">
            <v>10</v>
          </cell>
          <cell r="CW107">
            <v>-483</v>
          </cell>
          <cell r="CX107">
            <v>820</v>
          </cell>
          <cell r="CY107">
            <v>0</v>
          </cell>
          <cell r="CZ107">
            <v>-3805</v>
          </cell>
          <cell r="DA107">
            <v>-1453</v>
          </cell>
          <cell r="DB107">
            <v>0</v>
          </cell>
          <cell r="DC107">
            <v>50</v>
          </cell>
          <cell r="DD107">
            <v>79</v>
          </cell>
          <cell r="DE107">
            <v>-48</v>
          </cell>
          <cell r="DF107">
            <v>-243</v>
          </cell>
          <cell r="DG107">
            <v>1291</v>
          </cell>
          <cell r="DH107">
            <v>1191</v>
          </cell>
          <cell r="DI107">
            <v>2482</v>
          </cell>
          <cell r="DJ107">
            <v>26926</v>
          </cell>
          <cell r="DK107">
            <v>8</v>
          </cell>
          <cell r="DL107">
            <v>2795</v>
          </cell>
          <cell r="DM107">
            <v>91</v>
          </cell>
          <cell r="DN107">
            <v>-1737</v>
          </cell>
          <cell r="DO107">
            <v>0</v>
          </cell>
          <cell r="DP107">
            <v>1141</v>
          </cell>
          <cell r="DQ107">
            <v>171</v>
          </cell>
          <cell r="DR107">
            <v>171</v>
          </cell>
          <cell r="DS107">
            <v>970</v>
          </cell>
          <cell r="DT107">
            <v>1691</v>
          </cell>
          <cell r="DU107">
            <v>-721</v>
          </cell>
          <cell r="DV107">
            <v>1833</v>
          </cell>
          <cell r="DW107">
            <v>1691</v>
          </cell>
          <cell r="DX107">
            <v>100</v>
          </cell>
          <cell r="DY107">
            <v>483</v>
          </cell>
          <cell r="DZ107">
            <v>0</v>
          </cell>
          <cell r="EA107">
            <v>20</v>
          </cell>
          <cell r="EB107">
            <v>261</v>
          </cell>
          <cell r="EC107">
            <v>-460</v>
          </cell>
          <cell r="ED107">
            <v>106</v>
          </cell>
          <cell r="EE107">
            <v>-10</v>
          </cell>
          <cell r="EF107">
            <v>186</v>
          </cell>
          <cell r="EG107">
            <v>0</v>
          </cell>
          <cell r="EH107">
            <v>416</v>
          </cell>
          <cell r="EI107">
            <v>1158</v>
          </cell>
          <cell r="EJ107">
            <v>1191</v>
          </cell>
          <cell r="EK107">
            <v>-33</v>
          </cell>
          <cell r="EL107">
            <v>1601</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8526</v>
          </cell>
          <cell r="GD107">
            <v>8114</v>
          </cell>
          <cell r="GE107">
            <v>1387</v>
          </cell>
          <cell r="GF107">
            <v>469</v>
          </cell>
          <cell r="GG107">
            <v>3492</v>
          </cell>
          <cell r="GH107">
            <v>3961</v>
          </cell>
          <cell r="GI107">
            <v>597</v>
          </cell>
          <cell r="GJ107">
            <v>0</v>
          </cell>
          <cell r="GK107">
            <v>68</v>
          </cell>
          <cell r="GL107">
            <v>26614</v>
          </cell>
          <cell r="GM107">
            <v>12379</v>
          </cell>
          <cell r="GN107">
            <v>1126</v>
          </cell>
          <cell r="GO107">
            <v>5393</v>
          </cell>
          <cell r="GP107">
            <v>137</v>
          </cell>
          <cell r="GQ107">
            <v>2620</v>
          </cell>
          <cell r="GR107">
            <v>0</v>
          </cell>
          <cell r="GS107">
            <v>22126</v>
          </cell>
          <cell r="GT107">
            <v>4488</v>
          </cell>
          <cell r="GU107">
            <v>2857</v>
          </cell>
          <cell r="GV107">
            <v>1631</v>
          </cell>
          <cell r="GW107">
            <v>5491</v>
          </cell>
          <cell r="GX107">
            <v>2857</v>
          </cell>
          <cell r="GY107">
            <v>110</v>
          </cell>
          <cell r="GZ107">
            <v>0</v>
          </cell>
          <cell r="HA107">
            <v>820</v>
          </cell>
          <cell r="HB107">
            <v>20</v>
          </cell>
          <cell r="HC107">
            <v>-3544</v>
          </cell>
          <cell r="HD107">
            <v>-1913</v>
          </cell>
          <cell r="HE107">
            <v>106</v>
          </cell>
          <cell r="HF107">
            <v>40</v>
          </cell>
          <cell r="HG107">
            <v>265</v>
          </cell>
          <cell r="HH107">
            <v>-48</v>
          </cell>
          <cell r="HI107">
            <v>173</v>
          </cell>
          <cell r="HJ107">
            <v>2449</v>
          </cell>
          <cell r="HK107">
            <v>0</v>
          </cell>
          <cell r="HL107">
            <v>2449</v>
          </cell>
          <cell r="HM107">
            <v>28527</v>
          </cell>
          <cell r="HN107">
            <v>7.8</v>
          </cell>
        </row>
        <row r="108">
          <cell r="B108">
            <v>10166</v>
          </cell>
          <cell r="C108">
            <v>6733</v>
          </cell>
          <cell r="D108">
            <v>429</v>
          </cell>
          <cell r="E108">
            <v>416</v>
          </cell>
          <cell r="F108">
            <v>4106</v>
          </cell>
          <cell r="G108">
            <v>906</v>
          </cell>
          <cell r="H108">
            <v>497</v>
          </cell>
          <cell r="I108">
            <v>1497</v>
          </cell>
          <cell r="J108">
            <v>81</v>
          </cell>
          <cell r="K108">
            <v>24831</v>
          </cell>
          <cell r="L108">
            <v>7953</v>
          </cell>
          <cell r="M108">
            <v>1665</v>
          </cell>
          <cell r="N108">
            <v>5649</v>
          </cell>
          <cell r="O108">
            <v>248</v>
          </cell>
          <cell r="P108">
            <v>4144</v>
          </cell>
          <cell r="Q108">
            <v>496</v>
          </cell>
          <cell r="R108">
            <v>0</v>
          </cell>
          <cell r="S108">
            <v>2017</v>
          </cell>
          <cell r="T108">
            <v>22172</v>
          </cell>
          <cell r="U108">
            <v>2659</v>
          </cell>
          <cell r="V108">
            <v>906</v>
          </cell>
          <cell r="W108">
            <v>1753</v>
          </cell>
          <cell r="X108">
            <v>1623</v>
          </cell>
          <cell r="Y108">
            <v>906</v>
          </cell>
          <cell r="Z108">
            <v>22</v>
          </cell>
          <cell r="AA108">
            <v>-935</v>
          </cell>
          <cell r="AB108">
            <v>744</v>
          </cell>
          <cell r="AC108">
            <v>0</v>
          </cell>
          <cell r="AD108">
            <v>-2418</v>
          </cell>
          <cell r="AE108">
            <v>-665</v>
          </cell>
          <cell r="AF108">
            <v>-384</v>
          </cell>
          <cell r="AG108">
            <v>27</v>
          </cell>
          <cell r="AH108">
            <v>377</v>
          </cell>
          <cell r="AI108">
            <v>-50</v>
          </cell>
          <cell r="AJ108">
            <v>-2</v>
          </cell>
          <cell r="AK108">
            <v>633</v>
          </cell>
          <cell r="AL108">
            <v>1000</v>
          </cell>
          <cell r="AM108">
            <v>502</v>
          </cell>
          <cell r="AN108">
            <v>2135</v>
          </cell>
          <cell r="AO108">
            <v>25496</v>
          </cell>
          <cell r="AP108">
            <v>1608</v>
          </cell>
          <cell r="AQ108">
            <v>1100</v>
          </cell>
          <cell r="AR108">
            <v>500</v>
          </cell>
          <cell r="AS108">
            <v>198</v>
          </cell>
          <cell r="AT108">
            <v>63</v>
          </cell>
          <cell r="AU108">
            <v>0</v>
          </cell>
          <cell r="AV108">
            <v>3469</v>
          </cell>
          <cell r="AW108">
            <v>5934</v>
          </cell>
          <cell r="AX108">
            <v>136</v>
          </cell>
          <cell r="AY108">
            <v>271</v>
          </cell>
          <cell r="AZ108">
            <v>0</v>
          </cell>
          <cell r="BA108">
            <v>4144</v>
          </cell>
          <cell r="BB108">
            <v>0</v>
          </cell>
          <cell r="BC108">
            <v>1029</v>
          </cell>
          <cell r="BD108">
            <v>3226</v>
          </cell>
          <cell r="BE108">
            <v>243</v>
          </cell>
          <cell r="BF108">
            <v>500</v>
          </cell>
          <cell r="BG108">
            <v>-257</v>
          </cell>
          <cell r="BH108">
            <v>2690</v>
          </cell>
          <cell r="BI108">
            <v>500</v>
          </cell>
          <cell r="BJ108">
            <v>0</v>
          </cell>
          <cell r="BK108">
            <v>248</v>
          </cell>
          <cell r="BL108">
            <v>170</v>
          </cell>
          <cell r="BM108">
            <v>0</v>
          </cell>
          <cell r="BN108">
            <v>-2112</v>
          </cell>
          <cell r="BO108">
            <v>-2369</v>
          </cell>
          <cell r="BP108">
            <v>361</v>
          </cell>
          <cell r="BQ108">
            <v>0</v>
          </cell>
          <cell r="BR108">
            <v>23</v>
          </cell>
          <cell r="BS108">
            <v>0</v>
          </cell>
          <cell r="BT108">
            <v>-225</v>
          </cell>
          <cell r="BU108">
            <v>2528</v>
          </cell>
          <cell r="BV108">
            <v>1000</v>
          </cell>
          <cell r="BW108">
            <v>1528</v>
          </cell>
          <cell r="BX108">
            <v>5838</v>
          </cell>
          <cell r="BY108">
            <v>10166</v>
          </cell>
          <cell r="BZ108">
            <v>8341</v>
          </cell>
          <cell r="CA108">
            <v>1529</v>
          </cell>
          <cell r="CB108">
            <v>416</v>
          </cell>
          <cell r="CC108">
            <v>4106</v>
          </cell>
          <cell r="CD108">
            <v>1406</v>
          </cell>
          <cell r="CE108">
            <v>695</v>
          </cell>
          <cell r="CF108">
            <v>1560</v>
          </cell>
          <cell r="CG108">
            <v>81</v>
          </cell>
          <cell r="CH108">
            <v>28300</v>
          </cell>
          <cell r="CI108">
            <v>13887</v>
          </cell>
          <cell r="CJ108">
            <v>1801</v>
          </cell>
          <cell r="CK108">
            <v>5920</v>
          </cell>
          <cell r="CL108">
            <v>248</v>
          </cell>
          <cell r="CM108">
            <v>496</v>
          </cell>
          <cell r="CN108">
            <v>0</v>
          </cell>
          <cell r="CO108">
            <v>3046</v>
          </cell>
          <cell r="CP108">
            <v>25398</v>
          </cell>
          <cell r="CQ108">
            <v>2902</v>
          </cell>
          <cell r="CR108">
            <v>1406</v>
          </cell>
          <cell r="CS108">
            <v>1496</v>
          </cell>
          <cell r="CT108">
            <v>4313</v>
          </cell>
          <cell r="CU108">
            <v>1406</v>
          </cell>
          <cell r="CV108">
            <v>22</v>
          </cell>
          <cell r="CW108">
            <v>-687</v>
          </cell>
          <cell r="CX108">
            <v>914</v>
          </cell>
          <cell r="CY108">
            <v>0</v>
          </cell>
          <cell r="CZ108">
            <v>-4530</v>
          </cell>
          <cell r="DA108">
            <v>-3034</v>
          </cell>
          <cell r="DB108">
            <v>-23</v>
          </cell>
          <cell r="DC108">
            <v>27</v>
          </cell>
          <cell r="DD108">
            <v>400</v>
          </cell>
          <cell r="DE108">
            <v>-50</v>
          </cell>
          <cell r="DF108">
            <v>-227</v>
          </cell>
          <cell r="DG108">
            <v>3161</v>
          </cell>
          <cell r="DH108">
            <v>502</v>
          </cell>
          <cell r="DI108">
            <v>3663</v>
          </cell>
          <cell r="DJ108">
            <v>31334</v>
          </cell>
          <cell r="DK108">
            <v>11</v>
          </cell>
          <cell r="DL108">
            <v>3120</v>
          </cell>
          <cell r="DM108">
            <v>210</v>
          </cell>
          <cell r="DN108">
            <v>-1560</v>
          </cell>
          <cell r="DO108">
            <v>0</v>
          </cell>
          <cell r="DP108">
            <v>1759</v>
          </cell>
          <cell r="DQ108">
            <v>371</v>
          </cell>
          <cell r="DR108">
            <v>371</v>
          </cell>
          <cell r="DS108">
            <v>1388</v>
          </cell>
          <cell r="DT108">
            <v>2007</v>
          </cell>
          <cell r="DU108">
            <v>-619</v>
          </cell>
          <cell r="DV108">
            <v>2607</v>
          </cell>
          <cell r="DW108">
            <v>2007</v>
          </cell>
          <cell r="DX108">
            <v>-157</v>
          </cell>
          <cell r="DY108">
            <v>687</v>
          </cell>
          <cell r="DZ108">
            <v>0</v>
          </cell>
          <cell r="EA108">
            <v>26</v>
          </cell>
          <cell r="EB108">
            <v>270</v>
          </cell>
          <cell r="EC108">
            <v>-349</v>
          </cell>
          <cell r="ED108">
            <v>100</v>
          </cell>
          <cell r="EE108">
            <v>55</v>
          </cell>
          <cell r="EF108">
            <v>266</v>
          </cell>
          <cell r="EG108">
            <v>0</v>
          </cell>
          <cell r="EH108">
            <v>440</v>
          </cell>
          <cell r="EI108">
            <v>1210</v>
          </cell>
          <cell r="EJ108">
            <v>502</v>
          </cell>
          <cell r="EK108">
            <v>708</v>
          </cell>
          <cell r="EL108">
            <v>2108</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10155</v>
          </cell>
          <cell r="GD108">
            <v>8341</v>
          </cell>
          <cell r="GE108">
            <v>1529</v>
          </cell>
          <cell r="GF108">
            <v>416</v>
          </cell>
          <cell r="GG108">
            <v>4106</v>
          </cell>
          <cell r="GH108">
            <v>4526</v>
          </cell>
          <cell r="GI108">
            <v>905</v>
          </cell>
          <cell r="GJ108">
            <v>0</v>
          </cell>
          <cell r="GK108">
            <v>81</v>
          </cell>
          <cell r="GL108">
            <v>30059</v>
          </cell>
          <cell r="GM108">
            <v>13887</v>
          </cell>
          <cell r="GN108">
            <v>1801</v>
          </cell>
          <cell r="GO108">
            <v>5920</v>
          </cell>
          <cell r="GP108">
            <v>248</v>
          </cell>
          <cell r="GQ108">
            <v>3417</v>
          </cell>
          <cell r="GR108">
            <v>0</v>
          </cell>
          <cell r="GS108">
            <v>25769</v>
          </cell>
          <cell r="GT108">
            <v>4290</v>
          </cell>
          <cell r="GU108">
            <v>3413</v>
          </cell>
          <cell r="GV108">
            <v>877</v>
          </cell>
          <cell r="GW108">
            <v>6920</v>
          </cell>
          <cell r="GX108">
            <v>3413</v>
          </cell>
          <cell r="GY108">
            <v>-135</v>
          </cell>
          <cell r="GZ108">
            <v>0</v>
          </cell>
          <cell r="HA108">
            <v>914</v>
          </cell>
          <cell r="HB108">
            <v>26</v>
          </cell>
          <cell r="HC108">
            <v>-4260</v>
          </cell>
          <cell r="HD108">
            <v>-3383</v>
          </cell>
          <cell r="HE108">
            <v>77</v>
          </cell>
          <cell r="HF108">
            <v>82</v>
          </cell>
          <cell r="HG108">
            <v>666</v>
          </cell>
          <cell r="HH108">
            <v>-50</v>
          </cell>
          <cell r="HI108">
            <v>213</v>
          </cell>
          <cell r="HJ108">
            <v>4371</v>
          </cell>
          <cell r="HK108">
            <v>0</v>
          </cell>
          <cell r="HL108">
            <v>4371</v>
          </cell>
          <cell r="HM108">
            <v>33442</v>
          </cell>
          <cell r="HN108">
            <v>8.6</v>
          </cell>
        </row>
        <row r="109">
          <cell r="B109">
            <v>14286</v>
          </cell>
          <cell r="C109">
            <v>7981</v>
          </cell>
          <cell r="D109">
            <v>458</v>
          </cell>
          <cell r="E109">
            <v>340</v>
          </cell>
          <cell r="F109">
            <v>5410</v>
          </cell>
          <cell r="G109">
            <v>1136</v>
          </cell>
          <cell r="H109">
            <v>539</v>
          </cell>
          <cell r="I109">
            <v>1737</v>
          </cell>
          <cell r="J109">
            <v>95</v>
          </cell>
          <cell r="K109">
            <v>31982</v>
          </cell>
          <cell r="L109">
            <v>10669</v>
          </cell>
          <cell r="M109">
            <v>2867</v>
          </cell>
          <cell r="N109">
            <v>7017</v>
          </cell>
          <cell r="O109">
            <v>243</v>
          </cell>
          <cell r="P109">
            <v>5637</v>
          </cell>
          <cell r="Q109">
            <v>611</v>
          </cell>
          <cell r="R109">
            <v>0</v>
          </cell>
          <cell r="S109">
            <v>2372</v>
          </cell>
          <cell r="T109">
            <v>29416</v>
          </cell>
          <cell r="U109">
            <v>2566</v>
          </cell>
          <cell r="V109">
            <v>1136</v>
          </cell>
          <cell r="W109">
            <v>1430</v>
          </cell>
          <cell r="X109">
            <v>1953</v>
          </cell>
          <cell r="Y109">
            <v>1136</v>
          </cell>
          <cell r="Z109">
            <v>0</v>
          </cell>
          <cell r="AA109">
            <v>-431</v>
          </cell>
          <cell r="AB109">
            <v>865</v>
          </cell>
          <cell r="AC109">
            <v>0</v>
          </cell>
          <cell r="AD109">
            <v>-2113</v>
          </cell>
          <cell r="AE109">
            <v>-683</v>
          </cell>
          <cell r="AF109">
            <v>451</v>
          </cell>
          <cell r="AG109">
            <v>258</v>
          </cell>
          <cell r="AH109">
            <v>1183</v>
          </cell>
          <cell r="AI109">
            <v>-60</v>
          </cell>
          <cell r="AJ109">
            <v>124</v>
          </cell>
          <cell r="AK109">
            <v>2639</v>
          </cell>
          <cell r="AL109">
            <v>1135</v>
          </cell>
          <cell r="AM109">
            <v>1320</v>
          </cell>
          <cell r="AN109">
            <v>5094</v>
          </cell>
          <cell r="AO109">
            <v>32665</v>
          </cell>
          <cell r="AP109">
            <v>1981</v>
          </cell>
          <cell r="AQ109">
            <v>1264</v>
          </cell>
          <cell r="AR109">
            <v>562</v>
          </cell>
          <cell r="AS109">
            <v>227</v>
          </cell>
          <cell r="AT109">
            <v>-1085</v>
          </cell>
          <cell r="AU109">
            <v>0</v>
          </cell>
          <cell r="AV109">
            <v>2949</v>
          </cell>
          <cell r="AW109">
            <v>7717</v>
          </cell>
          <cell r="AX109">
            <v>325</v>
          </cell>
          <cell r="AY109">
            <v>327</v>
          </cell>
          <cell r="AZ109">
            <v>0</v>
          </cell>
          <cell r="BA109">
            <v>5637</v>
          </cell>
          <cell r="BB109">
            <v>0</v>
          </cell>
          <cell r="BC109">
            <v>1411</v>
          </cell>
          <cell r="BD109">
            <v>4143</v>
          </cell>
          <cell r="BE109">
            <v>-1194</v>
          </cell>
          <cell r="BF109">
            <v>562</v>
          </cell>
          <cell r="BG109">
            <v>-1756</v>
          </cell>
          <cell r="BH109">
            <v>1536</v>
          </cell>
          <cell r="BI109">
            <v>562</v>
          </cell>
          <cell r="BJ109">
            <v>0</v>
          </cell>
          <cell r="BK109">
            <v>208</v>
          </cell>
          <cell r="BL109">
            <v>166</v>
          </cell>
          <cell r="BM109">
            <v>0</v>
          </cell>
          <cell r="BN109">
            <v>-932</v>
          </cell>
          <cell r="BO109">
            <v>-2688</v>
          </cell>
          <cell r="BP109">
            <v>708</v>
          </cell>
          <cell r="BQ109">
            <v>0</v>
          </cell>
          <cell r="BR109">
            <v>-64</v>
          </cell>
          <cell r="BS109">
            <v>0</v>
          </cell>
          <cell r="BT109">
            <v>7</v>
          </cell>
          <cell r="BU109">
            <v>3339</v>
          </cell>
          <cell r="BV109">
            <v>1135</v>
          </cell>
          <cell r="BW109">
            <v>2204</v>
          </cell>
          <cell r="BX109">
            <v>5637</v>
          </cell>
          <cell r="BY109">
            <v>14286</v>
          </cell>
          <cell r="BZ109">
            <v>9962</v>
          </cell>
          <cell r="CA109">
            <v>1722</v>
          </cell>
          <cell r="CB109">
            <v>340</v>
          </cell>
          <cell r="CC109">
            <v>5410</v>
          </cell>
          <cell r="CD109">
            <v>1698</v>
          </cell>
          <cell r="CE109">
            <v>766</v>
          </cell>
          <cell r="CF109">
            <v>652</v>
          </cell>
          <cell r="CG109">
            <v>95</v>
          </cell>
          <cell r="CH109">
            <v>34931</v>
          </cell>
          <cell r="CI109">
            <v>18386</v>
          </cell>
          <cell r="CJ109">
            <v>3192</v>
          </cell>
          <cell r="CK109">
            <v>7344</v>
          </cell>
          <cell r="CL109">
            <v>243</v>
          </cell>
          <cell r="CM109">
            <v>611</v>
          </cell>
          <cell r="CN109">
            <v>0</v>
          </cell>
          <cell r="CO109">
            <v>3783</v>
          </cell>
          <cell r="CP109">
            <v>33559</v>
          </cell>
          <cell r="CQ109">
            <v>1372</v>
          </cell>
          <cell r="CR109">
            <v>1698</v>
          </cell>
          <cell r="CS109">
            <v>-326</v>
          </cell>
          <cell r="CT109">
            <v>3489</v>
          </cell>
          <cell r="CU109">
            <v>1698</v>
          </cell>
          <cell r="CV109">
            <v>0</v>
          </cell>
          <cell r="CW109">
            <v>-223</v>
          </cell>
          <cell r="CX109">
            <v>1031</v>
          </cell>
          <cell r="CY109">
            <v>0</v>
          </cell>
          <cell r="CZ109">
            <v>-3045</v>
          </cell>
          <cell r="DA109">
            <v>-3371</v>
          </cell>
          <cell r="DB109">
            <v>1159</v>
          </cell>
          <cell r="DC109">
            <v>258</v>
          </cell>
          <cell r="DD109">
            <v>1119</v>
          </cell>
          <cell r="DE109">
            <v>-60</v>
          </cell>
          <cell r="DF109">
            <v>131</v>
          </cell>
          <cell r="DG109">
            <v>5978</v>
          </cell>
          <cell r="DH109">
            <v>1320</v>
          </cell>
          <cell r="DI109">
            <v>7298</v>
          </cell>
          <cell r="DJ109">
            <v>38302</v>
          </cell>
          <cell r="DK109">
            <v>12</v>
          </cell>
          <cell r="DL109">
            <v>3776</v>
          </cell>
          <cell r="DM109">
            <v>233</v>
          </cell>
          <cell r="DN109">
            <v>-652</v>
          </cell>
          <cell r="DO109">
            <v>0</v>
          </cell>
          <cell r="DP109">
            <v>3345</v>
          </cell>
          <cell r="DQ109">
            <v>553</v>
          </cell>
          <cell r="DR109">
            <v>553</v>
          </cell>
          <cell r="DS109">
            <v>2792</v>
          </cell>
          <cell r="DT109">
            <v>2605</v>
          </cell>
          <cell r="DU109">
            <v>187</v>
          </cell>
          <cell r="DV109">
            <v>5110</v>
          </cell>
          <cell r="DW109">
            <v>2605</v>
          </cell>
          <cell r="DX109">
            <v>160</v>
          </cell>
          <cell r="DY109">
            <v>223</v>
          </cell>
          <cell r="DZ109">
            <v>0</v>
          </cell>
          <cell r="EA109">
            <v>34</v>
          </cell>
          <cell r="EB109">
            <v>-2408</v>
          </cell>
          <cell r="EC109">
            <v>-2221</v>
          </cell>
          <cell r="ED109">
            <v>33</v>
          </cell>
          <cell r="EE109">
            <v>46</v>
          </cell>
          <cell r="EF109">
            <v>-218</v>
          </cell>
          <cell r="EG109">
            <v>0</v>
          </cell>
          <cell r="EH109">
            <v>-73</v>
          </cell>
          <cell r="EI109">
            <v>2009</v>
          </cell>
          <cell r="EJ109">
            <v>1320</v>
          </cell>
          <cell r="EK109">
            <v>689</v>
          </cell>
          <cell r="EL109">
            <v>5566</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14274</v>
          </cell>
          <cell r="GD109">
            <v>9962</v>
          </cell>
          <cell r="GE109">
            <v>1722</v>
          </cell>
          <cell r="GF109">
            <v>340</v>
          </cell>
          <cell r="GG109">
            <v>5410</v>
          </cell>
          <cell r="GH109">
            <v>5474</v>
          </cell>
          <cell r="GI109">
            <v>999</v>
          </cell>
          <cell r="GJ109">
            <v>0</v>
          </cell>
          <cell r="GK109">
            <v>95</v>
          </cell>
          <cell r="GL109">
            <v>38276</v>
          </cell>
          <cell r="GM109">
            <v>18386</v>
          </cell>
          <cell r="GN109">
            <v>3192</v>
          </cell>
          <cell r="GO109">
            <v>7344</v>
          </cell>
          <cell r="GP109">
            <v>243</v>
          </cell>
          <cell r="GQ109">
            <v>4336</v>
          </cell>
          <cell r="GR109">
            <v>0</v>
          </cell>
          <cell r="GS109">
            <v>34112</v>
          </cell>
          <cell r="GT109">
            <v>4164</v>
          </cell>
          <cell r="GU109">
            <v>4303</v>
          </cell>
          <cell r="GV109">
            <v>-139</v>
          </cell>
          <cell r="GW109">
            <v>8599</v>
          </cell>
          <cell r="GX109">
            <v>4303</v>
          </cell>
          <cell r="GY109">
            <v>160</v>
          </cell>
          <cell r="GZ109">
            <v>0</v>
          </cell>
          <cell r="HA109">
            <v>1031</v>
          </cell>
          <cell r="HB109">
            <v>34</v>
          </cell>
          <cell r="HC109">
            <v>-5453</v>
          </cell>
          <cell r="HD109">
            <v>-5592</v>
          </cell>
          <cell r="HE109">
            <v>1192</v>
          </cell>
          <cell r="HF109">
            <v>304</v>
          </cell>
          <cell r="HG109">
            <v>901</v>
          </cell>
          <cell r="HH109">
            <v>-60</v>
          </cell>
          <cell r="HI109">
            <v>58</v>
          </cell>
          <cell r="HJ109">
            <v>7987</v>
          </cell>
          <cell r="HK109">
            <v>0</v>
          </cell>
          <cell r="HL109">
            <v>7987</v>
          </cell>
          <cell r="HM109">
            <v>43868</v>
          </cell>
          <cell r="HN109">
            <v>9</v>
          </cell>
        </row>
        <row r="110">
          <cell r="B110">
            <v>17759</v>
          </cell>
          <cell r="C110">
            <v>9821</v>
          </cell>
          <cell r="D110">
            <v>685</v>
          </cell>
          <cell r="E110">
            <v>331</v>
          </cell>
          <cell r="F110">
            <v>7173</v>
          </cell>
          <cell r="G110">
            <v>1444</v>
          </cell>
          <cell r="H110">
            <v>705</v>
          </cell>
          <cell r="I110">
            <v>2153</v>
          </cell>
          <cell r="J110">
            <v>125</v>
          </cell>
          <cell r="K110">
            <v>40196</v>
          </cell>
          <cell r="L110">
            <v>14189</v>
          </cell>
          <cell r="M110">
            <v>2844</v>
          </cell>
          <cell r="N110">
            <v>9502</v>
          </cell>
          <cell r="O110">
            <v>354</v>
          </cell>
          <cell r="P110">
            <v>8307</v>
          </cell>
          <cell r="Q110">
            <v>753</v>
          </cell>
          <cell r="R110">
            <v>0</v>
          </cell>
          <cell r="S110">
            <v>3109</v>
          </cell>
          <cell r="T110">
            <v>39058</v>
          </cell>
          <cell r="U110">
            <v>1138</v>
          </cell>
          <cell r="V110">
            <v>1444</v>
          </cell>
          <cell r="W110">
            <v>-306</v>
          </cell>
          <cell r="X110">
            <v>2650</v>
          </cell>
          <cell r="Y110">
            <v>1444</v>
          </cell>
          <cell r="Z110">
            <v>11</v>
          </cell>
          <cell r="AA110">
            <v>-557</v>
          </cell>
          <cell r="AB110">
            <v>958</v>
          </cell>
          <cell r="AC110">
            <v>0</v>
          </cell>
          <cell r="AD110">
            <v>-2732</v>
          </cell>
          <cell r="AE110">
            <v>-3038</v>
          </cell>
          <cell r="AF110">
            <v>-32</v>
          </cell>
          <cell r="AG110">
            <v>398</v>
          </cell>
          <cell r="AH110">
            <v>1942</v>
          </cell>
          <cell r="AI110">
            <v>-92</v>
          </cell>
          <cell r="AJ110">
            <v>376</v>
          </cell>
          <cell r="AK110">
            <v>5630</v>
          </cell>
          <cell r="AL110">
            <v>1178</v>
          </cell>
          <cell r="AM110">
            <v>1945</v>
          </cell>
          <cell r="AN110">
            <v>8753</v>
          </cell>
          <cell r="AO110">
            <v>43234</v>
          </cell>
          <cell r="AP110">
            <v>2510</v>
          </cell>
          <cell r="AQ110">
            <v>1696</v>
          </cell>
          <cell r="AR110">
            <v>721</v>
          </cell>
          <cell r="AS110">
            <v>315</v>
          </cell>
          <cell r="AT110">
            <v>-1391</v>
          </cell>
          <cell r="AU110">
            <v>4</v>
          </cell>
          <cell r="AV110">
            <v>3855</v>
          </cell>
          <cell r="AW110">
            <v>10013</v>
          </cell>
          <cell r="AX110">
            <v>478</v>
          </cell>
          <cell r="AY110">
            <v>445</v>
          </cell>
          <cell r="AZ110">
            <v>0</v>
          </cell>
          <cell r="BA110">
            <v>8307</v>
          </cell>
          <cell r="BB110">
            <v>0</v>
          </cell>
          <cell r="BC110">
            <v>1583</v>
          </cell>
          <cell r="BD110">
            <v>4212</v>
          </cell>
          <cell r="BE110">
            <v>-357</v>
          </cell>
          <cell r="BF110">
            <v>721</v>
          </cell>
          <cell r="BG110">
            <v>-1078</v>
          </cell>
          <cell r="BH110">
            <v>1680</v>
          </cell>
          <cell r="BI110">
            <v>721</v>
          </cell>
          <cell r="BJ110">
            <v>0</v>
          </cell>
          <cell r="BK110">
            <v>58</v>
          </cell>
          <cell r="BL110">
            <v>78</v>
          </cell>
          <cell r="BM110">
            <v>5</v>
          </cell>
          <cell r="BN110">
            <v>-974</v>
          </cell>
          <cell r="BO110">
            <v>-2052</v>
          </cell>
          <cell r="BP110">
            <v>419</v>
          </cell>
          <cell r="BQ110">
            <v>0</v>
          </cell>
          <cell r="BR110">
            <v>-226</v>
          </cell>
          <cell r="BS110">
            <v>0</v>
          </cell>
          <cell r="BT110">
            <v>136</v>
          </cell>
          <cell r="BU110">
            <v>2381</v>
          </cell>
          <cell r="BV110">
            <v>1178</v>
          </cell>
          <cell r="BW110">
            <v>1203</v>
          </cell>
          <cell r="BX110">
            <v>5907</v>
          </cell>
          <cell r="BY110">
            <v>17759</v>
          </cell>
          <cell r="BZ110">
            <v>12331</v>
          </cell>
          <cell r="CA110">
            <v>2381</v>
          </cell>
          <cell r="CB110">
            <v>331</v>
          </cell>
          <cell r="CC110">
            <v>7173</v>
          </cell>
          <cell r="CD110">
            <v>2165</v>
          </cell>
          <cell r="CE110">
            <v>1020</v>
          </cell>
          <cell r="CF110">
            <v>762</v>
          </cell>
          <cell r="CG110">
            <v>129</v>
          </cell>
          <cell r="CH110">
            <v>44051</v>
          </cell>
          <cell r="CI110">
            <v>24202</v>
          </cell>
          <cell r="CJ110">
            <v>3322</v>
          </cell>
          <cell r="CK110">
            <v>9947</v>
          </cell>
          <cell r="CL110">
            <v>354</v>
          </cell>
          <cell r="CM110">
            <v>753</v>
          </cell>
          <cell r="CN110">
            <v>0</v>
          </cell>
          <cell r="CO110">
            <v>4692</v>
          </cell>
          <cell r="CP110">
            <v>43270</v>
          </cell>
          <cell r="CQ110">
            <v>781</v>
          </cell>
          <cell r="CR110">
            <v>2165</v>
          </cell>
          <cell r="CS110">
            <v>-1384</v>
          </cell>
          <cell r="CT110">
            <v>4330</v>
          </cell>
          <cell r="CU110">
            <v>2165</v>
          </cell>
          <cell r="CV110">
            <v>11</v>
          </cell>
          <cell r="CW110">
            <v>-499</v>
          </cell>
          <cell r="CX110">
            <v>1036</v>
          </cell>
          <cell r="CY110">
            <v>5</v>
          </cell>
          <cell r="CZ110">
            <v>-3706</v>
          </cell>
          <cell r="DA110">
            <v>-5090</v>
          </cell>
          <cell r="DB110">
            <v>387</v>
          </cell>
          <cell r="DC110">
            <v>398</v>
          </cell>
          <cell r="DD110">
            <v>1716</v>
          </cell>
          <cell r="DE110">
            <v>-92</v>
          </cell>
          <cell r="DF110">
            <v>512</v>
          </cell>
          <cell r="DG110">
            <v>8011</v>
          </cell>
          <cell r="DH110">
            <v>1945</v>
          </cell>
          <cell r="DI110">
            <v>9956</v>
          </cell>
          <cell r="DJ110">
            <v>49141</v>
          </cell>
          <cell r="DK110">
            <v>2</v>
          </cell>
          <cell r="DL110">
            <v>4902</v>
          </cell>
          <cell r="DM110">
            <v>258</v>
          </cell>
          <cell r="DN110">
            <v>-762</v>
          </cell>
          <cell r="DO110">
            <v>0</v>
          </cell>
          <cell r="DP110">
            <v>4396</v>
          </cell>
          <cell r="DQ110">
            <v>615</v>
          </cell>
          <cell r="DR110">
            <v>615</v>
          </cell>
          <cell r="DS110">
            <v>3781</v>
          </cell>
          <cell r="DT110">
            <v>3293</v>
          </cell>
          <cell r="DU110">
            <v>488</v>
          </cell>
          <cell r="DV110">
            <v>6576</v>
          </cell>
          <cell r="DW110">
            <v>3293</v>
          </cell>
          <cell r="DX110">
            <v>309</v>
          </cell>
          <cell r="DY110">
            <v>499</v>
          </cell>
          <cell r="DZ110">
            <v>0</v>
          </cell>
          <cell r="EA110">
            <v>44</v>
          </cell>
          <cell r="EB110">
            <v>-3049</v>
          </cell>
          <cell r="EC110">
            <v>-2561</v>
          </cell>
          <cell r="ED110">
            <v>119</v>
          </cell>
          <cell r="EE110">
            <v>121</v>
          </cell>
          <cell r="EF110">
            <v>-728</v>
          </cell>
          <cell r="EG110">
            <v>0</v>
          </cell>
          <cell r="EH110">
            <v>197</v>
          </cell>
          <cell r="EI110">
            <v>2270</v>
          </cell>
          <cell r="EJ110">
            <v>1945</v>
          </cell>
          <cell r="EK110">
            <v>325</v>
          </cell>
          <cell r="EL110">
            <v>6957</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17757</v>
          </cell>
          <cell r="GD110">
            <v>12331</v>
          </cell>
          <cell r="GE110">
            <v>2381</v>
          </cell>
          <cell r="GF110">
            <v>331</v>
          </cell>
          <cell r="GG110">
            <v>7173</v>
          </cell>
          <cell r="GH110">
            <v>7067</v>
          </cell>
          <cell r="GI110">
            <v>1278</v>
          </cell>
          <cell r="GJ110">
            <v>0</v>
          </cell>
          <cell r="GK110">
            <v>129</v>
          </cell>
          <cell r="GL110">
            <v>48447</v>
          </cell>
          <cell r="GM110">
            <v>24202</v>
          </cell>
          <cell r="GN110">
            <v>3322</v>
          </cell>
          <cell r="GO110">
            <v>9947</v>
          </cell>
          <cell r="GP110">
            <v>354</v>
          </cell>
          <cell r="GQ110">
            <v>5307</v>
          </cell>
          <cell r="GR110">
            <v>0</v>
          </cell>
          <cell r="GS110">
            <v>43885</v>
          </cell>
          <cell r="GT110">
            <v>4562</v>
          </cell>
          <cell r="GU110">
            <v>5458</v>
          </cell>
          <cell r="GV110">
            <v>-896</v>
          </cell>
          <cell r="GW110">
            <v>10906</v>
          </cell>
          <cell r="GX110">
            <v>5458</v>
          </cell>
          <cell r="GY110">
            <v>320</v>
          </cell>
          <cell r="GZ110">
            <v>0</v>
          </cell>
          <cell r="HA110">
            <v>1036</v>
          </cell>
          <cell r="HB110">
            <v>49</v>
          </cell>
          <cell r="HC110">
            <v>-6755</v>
          </cell>
          <cell r="HD110">
            <v>-7651</v>
          </cell>
          <cell r="HE110">
            <v>506</v>
          </cell>
          <cell r="HF110">
            <v>519</v>
          </cell>
          <cell r="HG110">
            <v>988</v>
          </cell>
          <cell r="HH110">
            <v>-92</v>
          </cell>
          <cell r="HI110">
            <v>709</v>
          </cell>
          <cell r="HJ110">
            <v>10281</v>
          </cell>
          <cell r="HK110">
            <v>0</v>
          </cell>
          <cell r="HL110">
            <v>10281</v>
          </cell>
          <cell r="HM110">
            <v>56098</v>
          </cell>
          <cell r="HN110">
            <v>8.5</v>
          </cell>
        </row>
        <row r="111">
          <cell r="B111">
            <v>20272</v>
          </cell>
          <cell r="C111">
            <v>11260</v>
          </cell>
          <cell r="D111">
            <v>727</v>
          </cell>
          <cell r="E111">
            <v>385</v>
          </cell>
          <cell r="F111">
            <v>8833</v>
          </cell>
          <cell r="G111">
            <v>1702</v>
          </cell>
          <cell r="H111">
            <v>805</v>
          </cell>
          <cell r="I111">
            <v>2485</v>
          </cell>
          <cell r="J111">
            <v>251</v>
          </cell>
          <cell r="K111">
            <v>46720</v>
          </cell>
          <cell r="L111">
            <v>16355</v>
          </cell>
          <cell r="M111">
            <v>2998</v>
          </cell>
          <cell r="N111">
            <v>11359</v>
          </cell>
          <cell r="O111">
            <v>502</v>
          </cell>
          <cell r="P111">
            <v>8992</v>
          </cell>
          <cell r="Q111">
            <v>833</v>
          </cell>
          <cell r="R111">
            <v>0</v>
          </cell>
          <cell r="S111">
            <v>4079</v>
          </cell>
          <cell r="T111">
            <v>45118</v>
          </cell>
          <cell r="U111">
            <v>1602</v>
          </cell>
          <cell r="V111">
            <v>1702</v>
          </cell>
          <cell r="W111">
            <v>-100</v>
          </cell>
          <cell r="X111">
            <v>2928</v>
          </cell>
          <cell r="Y111">
            <v>1702</v>
          </cell>
          <cell r="Z111">
            <v>-6</v>
          </cell>
          <cell r="AA111">
            <v>-405</v>
          </cell>
          <cell r="AB111">
            <v>1207</v>
          </cell>
          <cell r="AC111">
            <v>0</v>
          </cell>
          <cell r="AD111">
            <v>-2832</v>
          </cell>
          <cell r="AE111">
            <v>-2932</v>
          </cell>
          <cell r="AF111">
            <v>166</v>
          </cell>
          <cell r="AG111">
            <v>57</v>
          </cell>
          <cell r="AH111">
            <v>1064</v>
          </cell>
          <cell r="AI111">
            <v>-221</v>
          </cell>
          <cell r="AJ111">
            <v>209</v>
          </cell>
          <cell r="AK111">
            <v>4207</v>
          </cell>
          <cell r="AL111">
            <v>627</v>
          </cell>
          <cell r="AM111">
            <v>1005</v>
          </cell>
          <cell r="AN111">
            <v>5839</v>
          </cell>
          <cell r="AO111">
            <v>49652</v>
          </cell>
          <cell r="AP111">
            <v>2735</v>
          </cell>
          <cell r="AQ111">
            <v>1868</v>
          </cell>
          <cell r="AR111">
            <v>834</v>
          </cell>
          <cell r="AS111">
            <v>380</v>
          </cell>
          <cell r="AT111">
            <v>-1416</v>
          </cell>
          <cell r="AU111">
            <v>4</v>
          </cell>
          <cell r="AV111">
            <v>4405</v>
          </cell>
          <cell r="AW111">
            <v>11424</v>
          </cell>
          <cell r="AX111">
            <v>466</v>
          </cell>
          <cell r="AY111">
            <v>566</v>
          </cell>
          <cell r="AZ111">
            <v>0</v>
          </cell>
          <cell r="BA111">
            <v>8992</v>
          </cell>
          <cell r="BB111">
            <v>0</v>
          </cell>
          <cell r="BC111">
            <v>1714</v>
          </cell>
          <cell r="BD111">
            <v>5178</v>
          </cell>
          <cell r="BE111">
            <v>-773</v>
          </cell>
          <cell r="BF111">
            <v>834</v>
          </cell>
          <cell r="BG111">
            <v>-1607</v>
          </cell>
          <cell r="BH111">
            <v>1436</v>
          </cell>
          <cell r="BI111">
            <v>834</v>
          </cell>
          <cell r="BJ111">
            <v>0</v>
          </cell>
          <cell r="BK111">
            <v>55</v>
          </cell>
          <cell r="BL111">
            <v>74</v>
          </cell>
          <cell r="BM111">
            <v>20</v>
          </cell>
          <cell r="BN111">
            <v>-601</v>
          </cell>
          <cell r="BO111">
            <v>-2208</v>
          </cell>
          <cell r="BP111">
            <v>57</v>
          </cell>
          <cell r="BQ111">
            <v>0</v>
          </cell>
          <cell r="BR111">
            <v>-89</v>
          </cell>
          <cell r="BS111">
            <v>0</v>
          </cell>
          <cell r="BT111">
            <v>-180</v>
          </cell>
          <cell r="BU111">
            <v>1996</v>
          </cell>
          <cell r="BV111">
            <v>627</v>
          </cell>
          <cell r="BW111">
            <v>1369</v>
          </cell>
          <cell r="BX111">
            <v>6613</v>
          </cell>
          <cell r="BY111">
            <v>20272</v>
          </cell>
          <cell r="BZ111">
            <v>13995</v>
          </cell>
          <cell r="CA111">
            <v>2595</v>
          </cell>
          <cell r="CB111">
            <v>385</v>
          </cell>
          <cell r="CC111">
            <v>8833</v>
          </cell>
          <cell r="CD111">
            <v>2536</v>
          </cell>
          <cell r="CE111">
            <v>1185</v>
          </cell>
          <cell r="CF111">
            <v>1069</v>
          </cell>
          <cell r="CG111">
            <v>255</v>
          </cell>
          <cell r="CH111">
            <v>51125</v>
          </cell>
          <cell r="CI111">
            <v>27779</v>
          </cell>
          <cell r="CJ111">
            <v>3464</v>
          </cell>
          <cell r="CK111">
            <v>11925</v>
          </cell>
          <cell r="CL111">
            <v>502</v>
          </cell>
          <cell r="CM111">
            <v>833</v>
          </cell>
          <cell r="CN111">
            <v>0</v>
          </cell>
          <cell r="CO111">
            <v>5793</v>
          </cell>
          <cell r="CP111">
            <v>50296</v>
          </cell>
          <cell r="CQ111">
            <v>829</v>
          </cell>
          <cell r="CR111">
            <v>2536</v>
          </cell>
          <cell r="CS111">
            <v>-1707</v>
          </cell>
          <cell r="CT111">
            <v>4364</v>
          </cell>
          <cell r="CU111">
            <v>2536</v>
          </cell>
          <cell r="CV111">
            <v>-6</v>
          </cell>
          <cell r="CW111">
            <v>-350</v>
          </cell>
          <cell r="CX111">
            <v>1281</v>
          </cell>
          <cell r="CY111">
            <v>20</v>
          </cell>
          <cell r="CZ111">
            <v>-3433</v>
          </cell>
          <cell r="DA111">
            <v>-5140</v>
          </cell>
          <cell r="DB111">
            <v>223</v>
          </cell>
          <cell r="DC111">
            <v>57</v>
          </cell>
          <cell r="DD111">
            <v>975</v>
          </cell>
          <cell r="DE111">
            <v>-221</v>
          </cell>
          <cell r="DF111">
            <v>29</v>
          </cell>
          <cell r="DG111">
            <v>6203</v>
          </cell>
          <cell r="DH111">
            <v>1005</v>
          </cell>
          <cell r="DI111">
            <v>7208</v>
          </cell>
          <cell r="DJ111">
            <v>56265</v>
          </cell>
          <cell r="DK111">
            <v>22</v>
          </cell>
          <cell r="DL111">
            <v>6663</v>
          </cell>
          <cell r="DM111">
            <v>397</v>
          </cell>
          <cell r="DN111">
            <v>-1069</v>
          </cell>
          <cell r="DO111">
            <v>0</v>
          </cell>
          <cell r="DP111">
            <v>5969</v>
          </cell>
          <cell r="DQ111">
            <v>936</v>
          </cell>
          <cell r="DR111">
            <v>936</v>
          </cell>
          <cell r="DS111">
            <v>5033</v>
          </cell>
          <cell r="DT111">
            <v>3897</v>
          </cell>
          <cell r="DU111">
            <v>1136</v>
          </cell>
          <cell r="DV111">
            <v>7042</v>
          </cell>
          <cell r="DW111">
            <v>3897</v>
          </cell>
          <cell r="DX111">
            <v>263</v>
          </cell>
          <cell r="DY111">
            <v>350</v>
          </cell>
          <cell r="DZ111">
            <v>0</v>
          </cell>
          <cell r="EA111">
            <v>58</v>
          </cell>
          <cell r="EB111">
            <v>-3000</v>
          </cell>
          <cell r="EC111">
            <v>-1864</v>
          </cell>
          <cell r="ED111">
            <v>217</v>
          </cell>
          <cell r="EE111">
            <v>179</v>
          </cell>
          <cell r="EF111">
            <v>224</v>
          </cell>
          <cell r="EG111">
            <v>0</v>
          </cell>
          <cell r="EH111">
            <v>-441</v>
          </cell>
          <cell r="EI111">
            <v>2043</v>
          </cell>
          <cell r="EJ111">
            <v>1005</v>
          </cell>
          <cell r="EK111">
            <v>1038</v>
          </cell>
          <cell r="EL111">
            <v>7833</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20250</v>
          </cell>
          <cell r="GD111">
            <v>13995</v>
          </cell>
          <cell r="GE111">
            <v>2595</v>
          </cell>
          <cell r="GF111">
            <v>385</v>
          </cell>
          <cell r="GG111">
            <v>8833</v>
          </cell>
          <cell r="GH111">
            <v>9199</v>
          </cell>
          <cell r="GI111">
            <v>1582</v>
          </cell>
          <cell r="GJ111">
            <v>0</v>
          </cell>
          <cell r="GK111">
            <v>255</v>
          </cell>
          <cell r="GL111">
            <v>57094</v>
          </cell>
          <cell r="GM111">
            <v>27779</v>
          </cell>
          <cell r="GN111">
            <v>3464</v>
          </cell>
          <cell r="GO111">
            <v>11925</v>
          </cell>
          <cell r="GP111">
            <v>502</v>
          </cell>
          <cell r="GQ111">
            <v>6729</v>
          </cell>
          <cell r="GR111">
            <v>0</v>
          </cell>
          <cell r="GS111">
            <v>51232</v>
          </cell>
          <cell r="GT111">
            <v>5862</v>
          </cell>
          <cell r="GU111">
            <v>6433</v>
          </cell>
          <cell r="GV111">
            <v>-571</v>
          </cell>
          <cell r="GW111">
            <v>11406</v>
          </cell>
          <cell r="GX111">
            <v>6433</v>
          </cell>
          <cell r="GY111">
            <v>257</v>
          </cell>
          <cell r="GZ111">
            <v>0</v>
          </cell>
          <cell r="HA111">
            <v>1281</v>
          </cell>
          <cell r="HB111">
            <v>78</v>
          </cell>
          <cell r="HC111">
            <v>-6433</v>
          </cell>
          <cell r="HD111">
            <v>-7004</v>
          </cell>
          <cell r="HE111">
            <v>440</v>
          </cell>
          <cell r="HF111">
            <v>236</v>
          </cell>
          <cell r="HG111">
            <v>1199</v>
          </cell>
          <cell r="HH111">
            <v>-221</v>
          </cell>
          <cell r="HI111">
            <v>-412</v>
          </cell>
          <cell r="HJ111">
            <v>8246</v>
          </cell>
          <cell r="HK111">
            <v>0</v>
          </cell>
          <cell r="HL111">
            <v>8246</v>
          </cell>
          <cell r="HM111">
            <v>64098</v>
          </cell>
          <cell r="HN111">
            <v>9.3000000000000007</v>
          </cell>
        </row>
        <row r="112">
          <cell r="B112">
            <v>21255</v>
          </cell>
          <cell r="C112">
            <v>14125</v>
          </cell>
          <cell r="D112">
            <v>881</v>
          </cell>
          <cell r="E112">
            <v>407</v>
          </cell>
          <cell r="F112">
            <v>9751</v>
          </cell>
          <cell r="G112">
            <v>1948</v>
          </cell>
          <cell r="H112">
            <v>994</v>
          </cell>
          <cell r="I112">
            <v>2593</v>
          </cell>
          <cell r="J112">
            <v>409</v>
          </cell>
          <cell r="K112">
            <v>52363</v>
          </cell>
          <cell r="L112">
            <v>18337</v>
          </cell>
          <cell r="M112">
            <v>2731</v>
          </cell>
          <cell r="N112">
            <v>13746</v>
          </cell>
          <cell r="O112">
            <v>821</v>
          </cell>
          <cell r="P112">
            <v>9462</v>
          </cell>
          <cell r="Q112">
            <v>794</v>
          </cell>
          <cell r="R112">
            <v>0</v>
          </cell>
          <cell r="S112">
            <v>4907</v>
          </cell>
          <cell r="T112">
            <v>50798</v>
          </cell>
          <cell r="U112">
            <v>1565</v>
          </cell>
          <cell r="V112">
            <v>1948</v>
          </cell>
          <cell r="W112">
            <v>-383</v>
          </cell>
          <cell r="X112">
            <v>2990</v>
          </cell>
          <cell r="Y112">
            <v>1948</v>
          </cell>
          <cell r="Z112">
            <v>53</v>
          </cell>
          <cell r="AA112">
            <v>-721</v>
          </cell>
          <cell r="AB112">
            <v>1440</v>
          </cell>
          <cell r="AC112">
            <v>0</v>
          </cell>
          <cell r="AD112">
            <v>-3256</v>
          </cell>
          <cell r="AE112">
            <v>-3639</v>
          </cell>
          <cell r="AF112">
            <v>-332</v>
          </cell>
          <cell r="AG112">
            <v>-528</v>
          </cell>
          <cell r="AH112">
            <v>330</v>
          </cell>
          <cell r="AI112">
            <v>-237</v>
          </cell>
          <cell r="AJ112">
            <v>41</v>
          </cell>
          <cell r="AK112">
            <v>2913</v>
          </cell>
          <cell r="AL112">
            <v>1063</v>
          </cell>
          <cell r="AM112">
            <v>702</v>
          </cell>
          <cell r="AN112">
            <v>4678</v>
          </cell>
          <cell r="AO112">
            <v>56002</v>
          </cell>
          <cell r="AP112">
            <v>2992</v>
          </cell>
          <cell r="AQ112">
            <v>2247</v>
          </cell>
          <cell r="AR112">
            <v>934</v>
          </cell>
          <cell r="AS112">
            <v>337</v>
          </cell>
          <cell r="AT112">
            <v>-826</v>
          </cell>
          <cell r="AU112">
            <v>4</v>
          </cell>
          <cell r="AV112">
            <v>5688</v>
          </cell>
          <cell r="AW112">
            <v>12412</v>
          </cell>
          <cell r="AX112">
            <v>489</v>
          </cell>
          <cell r="AY112">
            <v>749</v>
          </cell>
          <cell r="AZ112">
            <v>0</v>
          </cell>
          <cell r="BA112">
            <v>9462</v>
          </cell>
          <cell r="BB112">
            <v>0</v>
          </cell>
          <cell r="BC112">
            <v>1660</v>
          </cell>
          <cell r="BD112">
            <v>5848</v>
          </cell>
          <cell r="BE112">
            <v>-160</v>
          </cell>
          <cell r="BF112">
            <v>934</v>
          </cell>
          <cell r="BG112">
            <v>-1094</v>
          </cell>
          <cell r="BH112">
            <v>1552</v>
          </cell>
          <cell r="BI112">
            <v>934</v>
          </cell>
          <cell r="BJ112">
            <v>0</v>
          </cell>
          <cell r="BK112">
            <v>59</v>
          </cell>
          <cell r="BL112">
            <v>81</v>
          </cell>
          <cell r="BM112">
            <v>24</v>
          </cell>
          <cell r="BN112">
            <v>-616</v>
          </cell>
          <cell r="BO112">
            <v>-1710</v>
          </cell>
          <cell r="BP112">
            <v>-35</v>
          </cell>
          <cell r="BQ112">
            <v>0</v>
          </cell>
          <cell r="BR112">
            <v>-135</v>
          </cell>
          <cell r="BS112">
            <v>0</v>
          </cell>
          <cell r="BT112">
            <v>-120</v>
          </cell>
          <cell r="BU112">
            <v>1420</v>
          </cell>
          <cell r="BV112">
            <v>1063</v>
          </cell>
          <cell r="BW112">
            <v>357</v>
          </cell>
          <cell r="BX112">
            <v>7398</v>
          </cell>
          <cell r="BY112">
            <v>21255</v>
          </cell>
          <cell r="BZ112">
            <v>17117</v>
          </cell>
          <cell r="CA112">
            <v>3128</v>
          </cell>
          <cell r="CB112">
            <v>407</v>
          </cell>
          <cell r="CC112">
            <v>9751</v>
          </cell>
          <cell r="CD112">
            <v>2882</v>
          </cell>
          <cell r="CE112">
            <v>1331</v>
          </cell>
          <cell r="CF112">
            <v>1767</v>
          </cell>
          <cell r="CG112">
            <v>413</v>
          </cell>
          <cell r="CH112">
            <v>58051</v>
          </cell>
          <cell r="CI112">
            <v>30749</v>
          </cell>
          <cell r="CJ112">
            <v>3220</v>
          </cell>
          <cell r="CK112">
            <v>14495</v>
          </cell>
          <cell r="CL112">
            <v>821</v>
          </cell>
          <cell r="CM112">
            <v>794</v>
          </cell>
          <cell r="CN112">
            <v>0</v>
          </cell>
          <cell r="CO112">
            <v>6567</v>
          </cell>
          <cell r="CP112">
            <v>56646</v>
          </cell>
          <cell r="CQ112">
            <v>1405</v>
          </cell>
          <cell r="CR112">
            <v>2882</v>
          </cell>
          <cell r="CS112">
            <v>-1477</v>
          </cell>
          <cell r="CT112">
            <v>4542</v>
          </cell>
          <cell r="CU112">
            <v>2882</v>
          </cell>
          <cell r="CV112">
            <v>53</v>
          </cell>
          <cell r="CW112">
            <v>-662</v>
          </cell>
          <cell r="CX112">
            <v>1521</v>
          </cell>
          <cell r="CY112">
            <v>24</v>
          </cell>
          <cell r="CZ112">
            <v>-3872</v>
          </cell>
          <cell r="DA112">
            <v>-5349</v>
          </cell>
          <cell r="DB112">
            <v>-367</v>
          </cell>
          <cell r="DC112">
            <v>-528</v>
          </cell>
          <cell r="DD112">
            <v>195</v>
          </cell>
          <cell r="DE112">
            <v>-237</v>
          </cell>
          <cell r="DF112">
            <v>-79</v>
          </cell>
          <cell r="DG112">
            <v>4333</v>
          </cell>
          <cell r="DH112">
            <v>702</v>
          </cell>
          <cell r="DI112">
            <v>5035</v>
          </cell>
          <cell r="DJ112">
            <v>63400</v>
          </cell>
          <cell r="DK112">
            <v>30</v>
          </cell>
          <cell r="DL112">
            <v>7248</v>
          </cell>
          <cell r="DM112">
            <v>242</v>
          </cell>
          <cell r="DN112">
            <v>-1767</v>
          </cell>
          <cell r="DO112">
            <v>0</v>
          </cell>
          <cell r="DP112">
            <v>5693</v>
          </cell>
          <cell r="DQ112">
            <v>894</v>
          </cell>
          <cell r="DR112">
            <v>894</v>
          </cell>
          <cell r="DS112">
            <v>4799</v>
          </cell>
          <cell r="DT112">
            <v>4498</v>
          </cell>
          <cell r="DU112">
            <v>301</v>
          </cell>
          <cell r="DV112">
            <v>6754</v>
          </cell>
          <cell r="DW112">
            <v>4498</v>
          </cell>
          <cell r="DX112">
            <v>-153</v>
          </cell>
          <cell r="DY112">
            <v>662</v>
          </cell>
          <cell r="DZ112">
            <v>0</v>
          </cell>
          <cell r="EA112">
            <v>65</v>
          </cell>
          <cell r="EB112">
            <v>-1376</v>
          </cell>
          <cell r="EC112">
            <v>-1075</v>
          </cell>
          <cell r="ED112">
            <v>458</v>
          </cell>
          <cell r="EE112">
            <v>55</v>
          </cell>
          <cell r="EF112">
            <v>-278</v>
          </cell>
          <cell r="EG112">
            <v>0</v>
          </cell>
          <cell r="EH112">
            <v>-75</v>
          </cell>
          <cell r="EI112">
            <v>1235</v>
          </cell>
          <cell r="EJ112">
            <v>702</v>
          </cell>
          <cell r="EK112">
            <v>533</v>
          </cell>
          <cell r="EL112">
            <v>6768</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21225</v>
          </cell>
          <cell r="GD112">
            <v>17117</v>
          </cell>
          <cell r="GE112">
            <v>3128</v>
          </cell>
          <cell r="GF112">
            <v>407</v>
          </cell>
          <cell r="GG112">
            <v>9751</v>
          </cell>
          <cell r="GH112">
            <v>10130</v>
          </cell>
          <cell r="GI112">
            <v>1573</v>
          </cell>
          <cell r="GJ112">
            <v>0</v>
          </cell>
          <cell r="GK112">
            <v>413</v>
          </cell>
          <cell r="GL112">
            <v>63744</v>
          </cell>
          <cell r="GM112">
            <v>30749</v>
          </cell>
          <cell r="GN112">
            <v>3220</v>
          </cell>
          <cell r="GO112">
            <v>14495</v>
          </cell>
          <cell r="GP112">
            <v>821</v>
          </cell>
          <cell r="GQ112">
            <v>7461</v>
          </cell>
          <cell r="GR112">
            <v>0</v>
          </cell>
          <cell r="GS112">
            <v>57540</v>
          </cell>
          <cell r="GT112">
            <v>6204</v>
          </cell>
          <cell r="GU112">
            <v>7380</v>
          </cell>
          <cell r="GV112">
            <v>-1176</v>
          </cell>
          <cell r="GW112">
            <v>11296</v>
          </cell>
          <cell r="GX112">
            <v>7380</v>
          </cell>
          <cell r="GY112">
            <v>-100</v>
          </cell>
          <cell r="GZ112">
            <v>0</v>
          </cell>
          <cell r="HA112">
            <v>1521</v>
          </cell>
          <cell r="HB112">
            <v>89</v>
          </cell>
          <cell r="HC112">
            <v>-5248</v>
          </cell>
          <cell r="HD112">
            <v>-6424</v>
          </cell>
          <cell r="HE112">
            <v>91</v>
          </cell>
          <cell r="HF112">
            <v>-473</v>
          </cell>
          <cell r="HG112">
            <v>-83</v>
          </cell>
          <cell r="HH112">
            <v>-237</v>
          </cell>
          <cell r="HI112">
            <v>-154</v>
          </cell>
          <cell r="HJ112">
            <v>5568</v>
          </cell>
          <cell r="HK112">
            <v>0</v>
          </cell>
          <cell r="HL112">
            <v>5568</v>
          </cell>
          <cell r="HM112">
            <v>70168</v>
          </cell>
          <cell r="HN112">
            <v>9.5</v>
          </cell>
        </row>
        <row r="113">
          <cell r="B113">
            <v>23690</v>
          </cell>
          <cell r="C113">
            <v>16410</v>
          </cell>
          <cell r="D113">
            <v>955</v>
          </cell>
          <cell r="E113">
            <v>382</v>
          </cell>
          <cell r="F113">
            <v>10238</v>
          </cell>
          <cell r="G113">
            <v>2226</v>
          </cell>
          <cell r="H113">
            <v>1243</v>
          </cell>
          <cell r="I113">
            <v>2628</v>
          </cell>
          <cell r="J113">
            <v>465</v>
          </cell>
          <cell r="K113">
            <v>58237</v>
          </cell>
          <cell r="L113">
            <v>20530</v>
          </cell>
          <cell r="M113">
            <v>3023</v>
          </cell>
          <cell r="N113">
            <v>16334</v>
          </cell>
          <cell r="O113">
            <v>925</v>
          </cell>
          <cell r="P113">
            <v>10347</v>
          </cell>
          <cell r="Q113">
            <v>889</v>
          </cell>
          <cell r="R113">
            <v>311</v>
          </cell>
          <cell r="S113">
            <v>5856</v>
          </cell>
          <cell r="T113">
            <v>58215</v>
          </cell>
          <cell r="U113">
            <v>22</v>
          </cell>
          <cell r="V113">
            <v>2226</v>
          </cell>
          <cell r="W113">
            <v>-2204</v>
          </cell>
          <cell r="X113">
            <v>3299</v>
          </cell>
          <cell r="Y113">
            <v>2226</v>
          </cell>
          <cell r="Z113">
            <v>25</v>
          </cell>
          <cell r="AA113">
            <v>-532</v>
          </cell>
          <cell r="AB113">
            <v>1559</v>
          </cell>
          <cell r="AC113">
            <v>0</v>
          </cell>
          <cell r="AD113">
            <v>-3189</v>
          </cell>
          <cell r="AE113">
            <v>-5393</v>
          </cell>
          <cell r="AF113">
            <v>147</v>
          </cell>
          <cell r="AG113">
            <v>67</v>
          </cell>
          <cell r="AH113">
            <v>311</v>
          </cell>
          <cell r="AI113">
            <v>-250</v>
          </cell>
          <cell r="AJ113">
            <v>9</v>
          </cell>
          <cell r="AK113">
            <v>5677</v>
          </cell>
          <cell r="AL113">
            <v>337</v>
          </cell>
          <cell r="AM113">
            <v>1741</v>
          </cell>
          <cell r="AN113">
            <v>7755</v>
          </cell>
          <cell r="AO113">
            <v>63630</v>
          </cell>
          <cell r="AP113">
            <v>3317</v>
          </cell>
          <cell r="AQ113">
            <v>2474</v>
          </cell>
          <cell r="AR113">
            <v>1073</v>
          </cell>
          <cell r="AS113">
            <v>348</v>
          </cell>
          <cell r="AT113">
            <v>-462</v>
          </cell>
          <cell r="AU113">
            <v>4</v>
          </cell>
          <cell r="AV113">
            <v>6754</v>
          </cell>
          <cell r="AW113">
            <v>14094</v>
          </cell>
          <cell r="AX113">
            <v>636</v>
          </cell>
          <cell r="AY113">
            <v>826</v>
          </cell>
          <cell r="AZ113">
            <v>0</v>
          </cell>
          <cell r="BA113">
            <v>10347</v>
          </cell>
          <cell r="BB113">
            <v>0</v>
          </cell>
          <cell r="BC113">
            <v>1717</v>
          </cell>
          <cell r="BD113">
            <v>6926</v>
          </cell>
          <cell r="BE113">
            <v>-172</v>
          </cell>
          <cell r="BF113">
            <v>1073</v>
          </cell>
          <cell r="BG113">
            <v>-1245</v>
          </cell>
          <cell r="BH113">
            <v>1710</v>
          </cell>
          <cell r="BI113">
            <v>1073</v>
          </cell>
          <cell r="BJ113">
            <v>0</v>
          </cell>
          <cell r="BK113">
            <v>120</v>
          </cell>
          <cell r="BL113">
            <v>109</v>
          </cell>
          <cell r="BM113">
            <v>24</v>
          </cell>
          <cell r="BN113">
            <v>-602</v>
          </cell>
          <cell r="BO113">
            <v>-1847</v>
          </cell>
          <cell r="BP113">
            <v>52</v>
          </cell>
          <cell r="BQ113">
            <v>0</v>
          </cell>
          <cell r="BR113">
            <v>-76</v>
          </cell>
          <cell r="BS113">
            <v>0</v>
          </cell>
          <cell r="BT113">
            <v>-512</v>
          </cell>
          <cell r="BU113">
            <v>1311</v>
          </cell>
          <cell r="BV113">
            <v>337</v>
          </cell>
          <cell r="BW113">
            <v>974</v>
          </cell>
          <cell r="BX113">
            <v>8601</v>
          </cell>
          <cell r="BY113">
            <v>23690</v>
          </cell>
          <cell r="BZ113">
            <v>19727</v>
          </cell>
          <cell r="CA113">
            <v>3429</v>
          </cell>
          <cell r="CB113">
            <v>382</v>
          </cell>
          <cell r="CC113">
            <v>10238</v>
          </cell>
          <cell r="CD113">
            <v>3299</v>
          </cell>
          <cell r="CE113">
            <v>1591</v>
          </cell>
          <cell r="CF113">
            <v>2166</v>
          </cell>
          <cell r="CG113">
            <v>469</v>
          </cell>
          <cell r="CH113">
            <v>64991</v>
          </cell>
          <cell r="CI113">
            <v>34624</v>
          </cell>
          <cell r="CJ113">
            <v>3659</v>
          </cell>
          <cell r="CK113">
            <v>17160</v>
          </cell>
          <cell r="CL113">
            <v>925</v>
          </cell>
          <cell r="CM113">
            <v>889</v>
          </cell>
          <cell r="CN113">
            <v>311</v>
          </cell>
          <cell r="CO113">
            <v>7573</v>
          </cell>
          <cell r="CP113">
            <v>65141</v>
          </cell>
          <cell r="CQ113">
            <v>-150</v>
          </cell>
          <cell r="CR113">
            <v>3299</v>
          </cell>
          <cell r="CS113">
            <v>-3449</v>
          </cell>
          <cell r="CT113">
            <v>5009</v>
          </cell>
          <cell r="CU113">
            <v>3299</v>
          </cell>
          <cell r="CV113">
            <v>25</v>
          </cell>
          <cell r="CW113">
            <v>-412</v>
          </cell>
          <cell r="CX113">
            <v>1668</v>
          </cell>
          <cell r="CY113">
            <v>24</v>
          </cell>
          <cell r="CZ113">
            <v>-3791</v>
          </cell>
          <cell r="DA113">
            <v>-7240</v>
          </cell>
          <cell r="DB113">
            <v>199</v>
          </cell>
          <cell r="DC113">
            <v>67</v>
          </cell>
          <cell r="DD113">
            <v>235</v>
          </cell>
          <cell r="DE113">
            <v>-250</v>
          </cell>
          <cell r="DF113">
            <v>-503</v>
          </cell>
          <cell r="DG113">
            <v>6988</v>
          </cell>
          <cell r="DH113">
            <v>1741</v>
          </cell>
          <cell r="DI113">
            <v>8729</v>
          </cell>
          <cell r="DJ113">
            <v>72231</v>
          </cell>
          <cell r="DK113">
            <v>70</v>
          </cell>
          <cell r="DL113">
            <v>7975</v>
          </cell>
          <cell r="DM113">
            <v>289</v>
          </cell>
          <cell r="DN113">
            <v>-2166</v>
          </cell>
          <cell r="DO113">
            <v>0</v>
          </cell>
          <cell r="DP113">
            <v>6028</v>
          </cell>
          <cell r="DQ113">
            <v>965</v>
          </cell>
          <cell r="DR113">
            <v>965</v>
          </cell>
          <cell r="DS113">
            <v>5063</v>
          </cell>
          <cell r="DT113">
            <v>5091</v>
          </cell>
          <cell r="DU113">
            <v>-28</v>
          </cell>
          <cell r="DV113">
            <v>6992</v>
          </cell>
          <cell r="DW113">
            <v>5091</v>
          </cell>
          <cell r="DX113">
            <v>10</v>
          </cell>
          <cell r="DY113">
            <v>412</v>
          </cell>
          <cell r="DZ113">
            <v>0</v>
          </cell>
          <cell r="EA113">
            <v>82</v>
          </cell>
          <cell r="EB113">
            <v>-1417</v>
          </cell>
          <cell r="EC113">
            <v>-1445</v>
          </cell>
          <cell r="ED113">
            <v>-153</v>
          </cell>
          <cell r="EE113">
            <v>572</v>
          </cell>
          <cell r="EF113">
            <v>-84</v>
          </cell>
          <cell r="EG113">
            <v>0</v>
          </cell>
          <cell r="EH113">
            <v>261</v>
          </cell>
          <cell r="EI113">
            <v>2041</v>
          </cell>
          <cell r="EJ113">
            <v>1741</v>
          </cell>
          <cell r="EK113">
            <v>300</v>
          </cell>
          <cell r="EL113">
            <v>7473</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23620</v>
          </cell>
          <cell r="GD113">
            <v>19727</v>
          </cell>
          <cell r="GE113">
            <v>3429</v>
          </cell>
          <cell r="GF113">
            <v>382</v>
          </cell>
          <cell r="GG113">
            <v>10238</v>
          </cell>
          <cell r="GH113">
            <v>11274</v>
          </cell>
          <cell r="GI113">
            <v>1880</v>
          </cell>
          <cell r="GJ113">
            <v>0</v>
          </cell>
          <cell r="GK113">
            <v>469</v>
          </cell>
          <cell r="GL113">
            <v>71019</v>
          </cell>
          <cell r="GM113">
            <v>34624</v>
          </cell>
          <cell r="GN113">
            <v>3659</v>
          </cell>
          <cell r="GO113">
            <v>17160</v>
          </cell>
          <cell r="GP113">
            <v>925</v>
          </cell>
          <cell r="GQ113">
            <v>8538</v>
          </cell>
          <cell r="GR113">
            <v>0</v>
          </cell>
          <cell r="GS113">
            <v>66106</v>
          </cell>
          <cell r="GT113">
            <v>4913</v>
          </cell>
          <cell r="GU113">
            <v>8390</v>
          </cell>
          <cell r="GV113">
            <v>-3477</v>
          </cell>
          <cell r="GW113">
            <v>12001</v>
          </cell>
          <cell r="GX113">
            <v>8390</v>
          </cell>
          <cell r="GY113">
            <v>35</v>
          </cell>
          <cell r="GZ113">
            <v>0</v>
          </cell>
          <cell r="HA113">
            <v>1668</v>
          </cell>
          <cell r="HB113">
            <v>106</v>
          </cell>
          <cell r="HC113">
            <v>-5208</v>
          </cell>
          <cell r="HD113">
            <v>-8685</v>
          </cell>
          <cell r="HE113">
            <v>46</v>
          </cell>
          <cell r="HF113">
            <v>639</v>
          </cell>
          <cell r="HG113">
            <v>151</v>
          </cell>
          <cell r="HH113">
            <v>-250</v>
          </cell>
          <cell r="HI113">
            <v>-242</v>
          </cell>
          <cell r="HJ113">
            <v>9029</v>
          </cell>
          <cell r="HK113">
            <v>0</v>
          </cell>
          <cell r="HL113">
            <v>9029</v>
          </cell>
          <cell r="HM113">
            <v>79704</v>
          </cell>
          <cell r="HN113">
            <v>9.6</v>
          </cell>
        </row>
        <row r="114">
          <cell r="B114">
            <v>28081</v>
          </cell>
          <cell r="C114">
            <v>22902</v>
          </cell>
          <cell r="D114">
            <v>1071</v>
          </cell>
          <cell r="E114">
            <v>462</v>
          </cell>
          <cell r="F114">
            <v>12020</v>
          </cell>
          <cell r="G114">
            <v>2669</v>
          </cell>
          <cell r="H114">
            <v>1413</v>
          </cell>
          <cell r="I114">
            <v>2944</v>
          </cell>
          <cell r="J114">
            <v>856</v>
          </cell>
          <cell r="K114">
            <v>72418</v>
          </cell>
          <cell r="L114">
            <v>24591</v>
          </cell>
          <cell r="M114">
            <v>3566</v>
          </cell>
          <cell r="N114">
            <v>19887</v>
          </cell>
          <cell r="O114">
            <v>487</v>
          </cell>
          <cell r="P114">
            <v>11822</v>
          </cell>
          <cell r="Q114">
            <v>1049</v>
          </cell>
          <cell r="R114">
            <v>717</v>
          </cell>
          <cell r="S114">
            <v>7587</v>
          </cell>
          <cell r="T114">
            <v>69706</v>
          </cell>
          <cell r="U114">
            <v>2712</v>
          </cell>
          <cell r="V114">
            <v>2669</v>
          </cell>
          <cell r="W114">
            <v>43</v>
          </cell>
          <cell r="X114">
            <v>3984</v>
          </cell>
          <cell r="Y114">
            <v>2669</v>
          </cell>
          <cell r="Z114">
            <v>-58</v>
          </cell>
          <cell r="AA114">
            <v>-512</v>
          </cell>
          <cell r="AB114">
            <v>1705</v>
          </cell>
          <cell r="AC114">
            <v>0</v>
          </cell>
          <cell r="AD114">
            <v>-3474</v>
          </cell>
          <cell r="AE114">
            <v>-3431</v>
          </cell>
          <cell r="AF114">
            <v>69</v>
          </cell>
          <cell r="AG114">
            <v>-176</v>
          </cell>
          <cell r="AH114">
            <v>1082</v>
          </cell>
          <cell r="AI114">
            <v>-263</v>
          </cell>
          <cell r="AJ114">
            <v>23</v>
          </cell>
          <cell r="AK114">
            <v>4166</v>
          </cell>
          <cell r="AL114">
            <v>817</v>
          </cell>
          <cell r="AM114">
            <v>3081</v>
          </cell>
          <cell r="AN114">
            <v>8064</v>
          </cell>
          <cell r="AO114">
            <v>75849</v>
          </cell>
          <cell r="AP114">
            <v>3906</v>
          </cell>
          <cell r="AQ114">
            <v>2921</v>
          </cell>
          <cell r="AR114">
            <v>1318</v>
          </cell>
          <cell r="AS114">
            <v>422</v>
          </cell>
          <cell r="AT114">
            <v>-196</v>
          </cell>
          <cell r="AU114">
            <v>4</v>
          </cell>
          <cell r="AV114">
            <v>8375</v>
          </cell>
          <cell r="AW114">
            <v>16905</v>
          </cell>
          <cell r="AX114">
            <v>871</v>
          </cell>
          <cell r="AY114">
            <v>951</v>
          </cell>
          <cell r="AZ114">
            <v>0</v>
          </cell>
          <cell r="BA114">
            <v>11822</v>
          </cell>
          <cell r="BB114">
            <v>0</v>
          </cell>
          <cell r="BC114">
            <v>2166</v>
          </cell>
          <cell r="BD114">
            <v>9071</v>
          </cell>
          <cell r="BE114">
            <v>-696</v>
          </cell>
          <cell r="BF114">
            <v>1318</v>
          </cell>
          <cell r="BG114">
            <v>-2014</v>
          </cell>
          <cell r="BH114">
            <v>2044</v>
          </cell>
          <cell r="BI114">
            <v>1318</v>
          </cell>
          <cell r="BJ114">
            <v>0</v>
          </cell>
          <cell r="BK114">
            <v>197</v>
          </cell>
          <cell r="BL114">
            <v>156</v>
          </cell>
          <cell r="BM114">
            <v>58</v>
          </cell>
          <cell r="BN114">
            <v>-627</v>
          </cell>
          <cell r="BO114">
            <v>-2641</v>
          </cell>
          <cell r="BP114">
            <v>417</v>
          </cell>
          <cell r="BQ114">
            <v>35</v>
          </cell>
          <cell r="BR114">
            <v>-78</v>
          </cell>
          <cell r="BS114">
            <v>0</v>
          </cell>
          <cell r="BT114">
            <v>-46</v>
          </cell>
          <cell r="BU114">
            <v>2969</v>
          </cell>
          <cell r="BV114">
            <v>817</v>
          </cell>
          <cell r="BW114">
            <v>2152</v>
          </cell>
          <cell r="BX114">
            <v>11016</v>
          </cell>
          <cell r="BY114">
            <v>28081</v>
          </cell>
          <cell r="BZ114">
            <v>26808</v>
          </cell>
          <cell r="CA114">
            <v>3992</v>
          </cell>
          <cell r="CB114">
            <v>462</v>
          </cell>
          <cell r="CC114">
            <v>12020</v>
          </cell>
          <cell r="CD114">
            <v>3987</v>
          </cell>
          <cell r="CE114">
            <v>1835</v>
          </cell>
          <cell r="CF114">
            <v>2748</v>
          </cell>
          <cell r="CG114">
            <v>860</v>
          </cell>
          <cell r="CH114">
            <v>80793</v>
          </cell>
          <cell r="CI114">
            <v>41496</v>
          </cell>
          <cell r="CJ114">
            <v>4437</v>
          </cell>
          <cell r="CK114">
            <v>20838</v>
          </cell>
          <cell r="CL114">
            <v>487</v>
          </cell>
          <cell r="CM114">
            <v>1049</v>
          </cell>
          <cell r="CN114">
            <v>717</v>
          </cell>
          <cell r="CO114">
            <v>9753</v>
          </cell>
          <cell r="CP114">
            <v>78777</v>
          </cell>
          <cell r="CQ114">
            <v>2016</v>
          </cell>
          <cell r="CR114">
            <v>3987</v>
          </cell>
          <cell r="CS114">
            <v>-1971</v>
          </cell>
          <cell r="CT114">
            <v>6028</v>
          </cell>
          <cell r="CU114">
            <v>3987</v>
          </cell>
          <cell r="CV114">
            <v>-58</v>
          </cell>
          <cell r="CW114">
            <v>-315</v>
          </cell>
          <cell r="CX114">
            <v>1861</v>
          </cell>
          <cell r="CY114">
            <v>58</v>
          </cell>
          <cell r="CZ114">
            <v>-4101</v>
          </cell>
          <cell r="DA114">
            <v>-6072</v>
          </cell>
          <cell r="DB114">
            <v>486</v>
          </cell>
          <cell r="DC114">
            <v>-141</v>
          </cell>
          <cell r="DD114">
            <v>1004</v>
          </cell>
          <cell r="DE114">
            <v>-263</v>
          </cell>
          <cell r="DF114">
            <v>-23</v>
          </cell>
          <cell r="DG114">
            <v>7135</v>
          </cell>
          <cell r="DH114">
            <v>3081</v>
          </cell>
          <cell r="DI114">
            <v>10216</v>
          </cell>
          <cell r="DJ114">
            <v>86865</v>
          </cell>
          <cell r="DK114">
            <v>56</v>
          </cell>
          <cell r="DL114">
            <v>8440</v>
          </cell>
          <cell r="DM114">
            <v>357</v>
          </cell>
          <cell r="DN114">
            <v>-2748</v>
          </cell>
          <cell r="DO114">
            <v>0</v>
          </cell>
          <cell r="DP114">
            <v>5993</v>
          </cell>
          <cell r="DQ114">
            <v>823</v>
          </cell>
          <cell r="DR114">
            <v>823</v>
          </cell>
          <cell r="DS114">
            <v>5170</v>
          </cell>
          <cell r="DT114">
            <v>5978</v>
          </cell>
          <cell r="DU114">
            <v>-808</v>
          </cell>
          <cell r="DV114">
            <v>7934</v>
          </cell>
          <cell r="DW114">
            <v>5978</v>
          </cell>
          <cell r="DX114">
            <v>141</v>
          </cell>
          <cell r="DY114">
            <v>315</v>
          </cell>
          <cell r="DZ114">
            <v>0</v>
          </cell>
          <cell r="EA114">
            <v>116</v>
          </cell>
          <cell r="EB114">
            <v>-1666</v>
          </cell>
          <cell r="EC114">
            <v>-2474</v>
          </cell>
          <cell r="ED114">
            <v>12</v>
          </cell>
          <cell r="EE114">
            <v>479</v>
          </cell>
          <cell r="EF114">
            <v>-584</v>
          </cell>
          <cell r="EG114">
            <v>0</v>
          </cell>
          <cell r="EH114">
            <v>207</v>
          </cell>
          <cell r="EI114">
            <v>2588</v>
          </cell>
          <cell r="EJ114">
            <v>3081</v>
          </cell>
          <cell r="EK114">
            <v>-493</v>
          </cell>
          <cell r="EL114">
            <v>8467</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28025</v>
          </cell>
          <cell r="GD114">
            <v>26808</v>
          </cell>
          <cell r="GE114">
            <v>3992</v>
          </cell>
          <cell r="GF114">
            <v>462</v>
          </cell>
          <cell r="GG114">
            <v>12020</v>
          </cell>
          <cell r="GH114">
            <v>12427</v>
          </cell>
          <cell r="GI114">
            <v>2192</v>
          </cell>
          <cell r="GJ114">
            <v>0</v>
          </cell>
          <cell r="GK114">
            <v>860</v>
          </cell>
          <cell r="GL114">
            <v>86786</v>
          </cell>
          <cell r="GM114">
            <v>41496</v>
          </cell>
          <cell r="GN114">
            <v>4437</v>
          </cell>
          <cell r="GO114">
            <v>20838</v>
          </cell>
          <cell r="GP114">
            <v>487</v>
          </cell>
          <cell r="GQ114">
            <v>10576</v>
          </cell>
          <cell r="GR114">
            <v>0</v>
          </cell>
          <cell r="GS114">
            <v>79600</v>
          </cell>
          <cell r="GT114">
            <v>7186</v>
          </cell>
          <cell r="GU114">
            <v>9965</v>
          </cell>
          <cell r="GV114">
            <v>-2779</v>
          </cell>
          <cell r="GW114">
            <v>13962</v>
          </cell>
          <cell r="GX114">
            <v>9965</v>
          </cell>
          <cell r="GY114">
            <v>83</v>
          </cell>
          <cell r="GZ114">
            <v>0</v>
          </cell>
          <cell r="HA114">
            <v>1861</v>
          </cell>
          <cell r="HB114">
            <v>174</v>
          </cell>
          <cell r="HC114">
            <v>-5767</v>
          </cell>
          <cell r="HD114">
            <v>-8546</v>
          </cell>
          <cell r="HE114">
            <v>498</v>
          </cell>
          <cell r="HF114">
            <v>338</v>
          </cell>
          <cell r="HG114">
            <v>420</v>
          </cell>
          <cell r="HH114">
            <v>-263</v>
          </cell>
          <cell r="HI114">
            <v>184</v>
          </cell>
          <cell r="HJ114">
            <v>9723</v>
          </cell>
          <cell r="HK114">
            <v>0</v>
          </cell>
          <cell r="HL114">
            <v>9723</v>
          </cell>
          <cell r="HM114">
            <v>95332</v>
          </cell>
          <cell r="HN114">
            <v>9.9</v>
          </cell>
        </row>
        <row r="115">
          <cell r="B115">
            <v>33069</v>
          </cell>
          <cell r="C115">
            <v>26842</v>
          </cell>
          <cell r="D115">
            <v>1312</v>
          </cell>
          <cell r="E115">
            <v>479</v>
          </cell>
          <cell r="F115">
            <v>14400</v>
          </cell>
          <cell r="G115">
            <v>3293</v>
          </cell>
          <cell r="H115">
            <v>1575</v>
          </cell>
          <cell r="I115">
            <v>3470</v>
          </cell>
          <cell r="J115">
            <v>1384</v>
          </cell>
          <cell r="K115">
            <v>85824</v>
          </cell>
          <cell r="L115">
            <v>30867</v>
          </cell>
          <cell r="M115">
            <v>4193</v>
          </cell>
          <cell r="N115">
            <v>24100</v>
          </cell>
          <cell r="O115">
            <v>-9</v>
          </cell>
          <cell r="P115">
            <v>14602</v>
          </cell>
          <cell r="Q115">
            <v>1394</v>
          </cell>
          <cell r="R115">
            <v>899</v>
          </cell>
          <cell r="S115">
            <v>9163</v>
          </cell>
          <cell r="T115">
            <v>85209</v>
          </cell>
          <cell r="U115">
            <v>615</v>
          </cell>
          <cell r="V115">
            <v>3293</v>
          </cell>
          <cell r="W115">
            <v>-2678</v>
          </cell>
          <cell r="X115">
            <v>4814</v>
          </cell>
          <cell r="Y115">
            <v>3293</v>
          </cell>
          <cell r="Z115">
            <v>40</v>
          </cell>
          <cell r="AA115">
            <v>-728</v>
          </cell>
          <cell r="AB115">
            <v>2046</v>
          </cell>
          <cell r="AC115">
            <v>0</v>
          </cell>
          <cell r="AD115">
            <v>-4335</v>
          </cell>
          <cell r="AE115">
            <v>-7013</v>
          </cell>
          <cell r="AF115">
            <v>138</v>
          </cell>
          <cell r="AG115">
            <v>1679</v>
          </cell>
          <cell r="AH115">
            <v>317</v>
          </cell>
          <cell r="AI115">
            <v>-326</v>
          </cell>
          <cell r="AJ115">
            <v>335</v>
          </cell>
          <cell r="AK115">
            <v>9156</v>
          </cell>
          <cell r="AL115">
            <v>1301</v>
          </cell>
          <cell r="AM115">
            <v>2040</v>
          </cell>
          <cell r="AN115">
            <v>12497</v>
          </cell>
          <cell r="AO115">
            <v>92837</v>
          </cell>
          <cell r="AP115">
            <v>4990</v>
          </cell>
          <cell r="AQ115">
            <v>3755</v>
          </cell>
          <cell r="AR115">
            <v>1624</v>
          </cell>
          <cell r="AS115">
            <v>550</v>
          </cell>
          <cell r="AT115">
            <v>456</v>
          </cell>
          <cell r="AU115">
            <v>7</v>
          </cell>
          <cell r="AV115">
            <v>11382</v>
          </cell>
          <cell r="AW115">
            <v>20515</v>
          </cell>
          <cell r="AX115">
            <v>1145</v>
          </cell>
          <cell r="AY115">
            <v>1155</v>
          </cell>
          <cell r="AZ115">
            <v>0</v>
          </cell>
          <cell r="BA115">
            <v>14602</v>
          </cell>
          <cell r="BB115">
            <v>0</v>
          </cell>
          <cell r="BC115">
            <v>2708</v>
          </cell>
          <cell r="BD115">
            <v>10921</v>
          </cell>
          <cell r="BE115">
            <v>461</v>
          </cell>
          <cell r="BF115">
            <v>1624</v>
          </cell>
          <cell r="BG115">
            <v>-1163</v>
          </cell>
          <cell r="BH115">
            <v>2470</v>
          </cell>
          <cell r="BI115">
            <v>1624</v>
          </cell>
          <cell r="BJ115">
            <v>0</v>
          </cell>
          <cell r="BK115">
            <v>183</v>
          </cell>
          <cell r="BL115">
            <v>178</v>
          </cell>
          <cell r="BM115">
            <v>64</v>
          </cell>
          <cell r="BN115">
            <v>-777</v>
          </cell>
          <cell r="BO115">
            <v>-1940</v>
          </cell>
          <cell r="BP115">
            <v>295</v>
          </cell>
          <cell r="BQ115">
            <v>5</v>
          </cell>
          <cell r="BR115">
            <v>-224</v>
          </cell>
          <cell r="BS115">
            <v>0</v>
          </cell>
          <cell r="BT115">
            <v>104</v>
          </cell>
          <cell r="BU115">
            <v>2120</v>
          </cell>
          <cell r="BV115">
            <v>1301</v>
          </cell>
          <cell r="BW115">
            <v>819</v>
          </cell>
          <cell r="BX115">
            <v>13322</v>
          </cell>
          <cell r="BY115">
            <v>33069</v>
          </cell>
          <cell r="BZ115">
            <v>31832</v>
          </cell>
          <cell r="CA115">
            <v>5067</v>
          </cell>
          <cell r="CB115">
            <v>479</v>
          </cell>
          <cell r="CC115">
            <v>14400</v>
          </cell>
          <cell r="CD115">
            <v>4917</v>
          </cell>
          <cell r="CE115">
            <v>2125</v>
          </cell>
          <cell r="CF115">
            <v>3926</v>
          </cell>
          <cell r="CG115">
            <v>1391</v>
          </cell>
          <cell r="CH115">
            <v>97206</v>
          </cell>
          <cell r="CI115">
            <v>51382</v>
          </cell>
          <cell r="CJ115">
            <v>5338</v>
          </cell>
          <cell r="CK115">
            <v>25255</v>
          </cell>
          <cell r="CL115">
            <v>-9</v>
          </cell>
          <cell r="CM115">
            <v>1394</v>
          </cell>
          <cell r="CN115">
            <v>899</v>
          </cell>
          <cell r="CO115">
            <v>11871</v>
          </cell>
          <cell r="CP115">
            <v>96130</v>
          </cell>
          <cell r="CQ115">
            <v>1076</v>
          </cell>
          <cell r="CR115">
            <v>4917</v>
          </cell>
          <cell r="CS115">
            <v>-3841</v>
          </cell>
          <cell r="CT115">
            <v>7284</v>
          </cell>
          <cell r="CU115">
            <v>4917</v>
          </cell>
          <cell r="CV115">
            <v>40</v>
          </cell>
          <cell r="CW115">
            <v>-545</v>
          </cell>
          <cell r="CX115">
            <v>2224</v>
          </cell>
          <cell r="CY115">
            <v>64</v>
          </cell>
          <cell r="CZ115">
            <v>-5112</v>
          </cell>
          <cell r="DA115">
            <v>-8953</v>
          </cell>
          <cell r="DB115">
            <v>433</v>
          </cell>
          <cell r="DC115">
            <v>1684</v>
          </cell>
          <cell r="DD115">
            <v>93</v>
          </cell>
          <cell r="DE115">
            <v>-326</v>
          </cell>
          <cell r="DF115">
            <v>439</v>
          </cell>
          <cell r="DG115">
            <v>11276</v>
          </cell>
          <cell r="DH115">
            <v>2040</v>
          </cell>
          <cell r="DI115">
            <v>13316</v>
          </cell>
          <cell r="DJ115">
            <v>106159</v>
          </cell>
          <cell r="DK115">
            <v>47</v>
          </cell>
          <cell r="DL115">
            <v>9547</v>
          </cell>
          <cell r="DM115">
            <v>414</v>
          </cell>
          <cell r="DN115">
            <v>-3926</v>
          </cell>
          <cell r="DO115">
            <v>0</v>
          </cell>
          <cell r="DP115">
            <v>5988</v>
          </cell>
          <cell r="DQ115">
            <v>716</v>
          </cell>
          <cell r="DR115">
            <v>716</v>
          </cell>
          <cell r="DS115">
            <v>5272</v>
          </cell>
          <cell r="DT115">
            <v>7160</v>
          </cell>
          <cell r="DU115">
            <v>-1888</v>
          </cell>
          <cell r="DV115">
            <v>8437</v>
          </cell>
          <cell r="DW115">
            <v>7160</v>
          </cell>
          <cell r="DX115">
            <v>93</v>
          </cell>
          <cell r="DY115">
            <v>545</v>
          </cell>
          <cell r="DZ115">
            <v>0</v>
          </cell>
          <cell r="EA115">
            <v>129</v>
          </cell>
          <cell r="EB115">
            <v>-696</v>
          </cell>
          <cell r="EC115">
            <v>-2584</v>
          </cell>
          <cell r="ED115">
            <v>110</v>
          </cell>
          <cell r="EE115">
            <v>-1020</v>
          </cell>
          <cell r="EF115">
            <v>-640</v>
          </cell>
          <cell r="EG115">
            <v>0</v>
          </cell>
          <cell r="EH115">
            <v>-43</v>
          </cell>
          <cell r="EI115">
            <v>991</v>
          </cell>
          <cell r="EJ115">
            <v>2040</v>
          </cell>
          <cell r="EK115">
            <v>-1049</v>
          </cell>
          <cell r="EL115">
            <v>8572</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33022</v>
          </cell>
          <cell r="GD115">
            <v>31832</v>
          </cell>
          <cell r="GE115">
            <v>5067</v>
          </cell>
          <cell r="GF115">
            <v>479</v>
          </cell>
          <cell r="GG115">
            <v>14400</v>
          </cell>
          <cell r="GH115">
            <v>14464</v>
          </cell>
          <cell r="GI115">
            <v>2539</v>
          </cell>
          <cell r="GJ115">
            <v>0</v>
          </cell>
          <cell r="GK115">
            <v>1391</v>
          </cell>
          <cell r="GL115">
            <v>103194</v>
          </cell>
          <cell r="GM115">
            <v>51382</v>
          </cell>
          <cell r="GN115">
            <v>5338</v>
          </cell>
          <cell r="GO115">
            <v>25255</v>
          </cell>
          <cell r="GP115">
            <v>-9</v>
          </cell>
          <cell r="GQ115">
            <v>12587</v>
          </cell>
          <cell r="GR115">
            <v>0</v>
          </cell>
          <cell r="GS115">
            <v>96846</v>
          </cell>
          <cell r="GT115">
            <v>6348</v>
          </cell>
          <cell r="GU115">
            <v>12077</v>
          </cell>
          <cell r="GV115">
            <v>-5729</v>
          </cell>
          <cell r="GW115">
            <v>15721</v>
          </cell>
          <cell r="GX115">
            <v>12077</v>
          </cell>
          <cell r="GY115">
            <v>133</v>
          </cell>
          <cell r="GZ115">
            <v>0</v>
          </cell>
          <cell r="HA115">
            <v>2224</v>
          </cell>
          <cell r="HB115">
            <v>193</v>
          </cell>
          <cell r="HC115">
            <v>-5808</v>
          </cell>
          <cell r="HD115">
            <v>-11537</v>
          </cell>
          <cell r="HE115">
            <v>543</v>
          </cell>
          <cell r="HF115">
            <v>664</v>
          </cell>
          <cell r="HG115">
            <v>-547</v>
          </cell>
          <cell r="HH115">
            <v>-326</v>
          </cell>
          <cell r="HI115">
            <v>396</v>
          </cell>
          <cell r="HJ115">
            <v>12267</v>
          </cell>
          <cell r="HK115">
            <v>0</v>
          </cell>
          <cell r="HL115">
            <v>12267</v>
          </cell>
          <cell r="HM115">
            <v>114731</v>
          </cell>
          <cell r="HN115">
            <v>10</v>
          </cell>
        </row>
        <row r="116">
          <cell r="B116">
            <v>39653</v>
          </cell>
          <cell r="C116">
            <v>31044</v>
          </cell>
          <cell r="D116">
            <v>1548</v>
          </cell>
          <cell r="E116">
            <v>890</v>
          </cell>
          <cell r="F116">
            <v>16477</v>
          </cell>
          <cell r="G116">
            <v>3677</v>
          </cell>
          <cell r="H116">
            <v>2058</v>
          </cell>
          <cell r="I116">
            <v>3738</v>
          </cell>
          <cell r="J116">
            <v>1600</v>
          </cell>
          <cell r="K116">
            <v>100685</v>
          </cell>
          <cell r="L116">
            <v>34219</v>
          </cell>
          <cell r="M116">
            <v>4071</v>
          </cell>
          <cell r="N116">
            <v>29866</v>
          </cell>
          <cell r="O116">
            <v>-199</v>
          </cell>
          <cell r="P116">
            <v>15748</v>
          </cell>
          <cell r="Q116">
            <v>1708</v>
          </cell>
          <cell r="R116">
            <v>1027</v>
          </cell>
          <cell r="S116">
            <v>11232</v>
          </cell>
          <cell r="T116">
            <v>97672</v>
          </cell>
          <cell r="U116">
            <v>3013</v>
          </cell>
          <cell r="V116">
            <v>3677</v>
          </cell>
          <cell r="W116">
            <v>-664</v>
          </cell>
          <cell r="X116">
            <v>5448</v>
          </cell>
          <cell r="Y116">
            <v>3677</v>
          </cell>
          <cell r="Z116">
            <v>-105</v>
          </cell>
          <cell r="AA116">
            <v>-4179</v>
          </cell>
          <cell r="AB116">
            <v>2184</v>
          </cell>
          <cell r="AC116">
            <v>0</v>
          </cell>
          <cell r="AD116">
            <v>-8029</v>
          </cell>
          <cell r="AE116">
            <v>-8693</v>
          </cell>
          <cell r="AF116">
            <v>-3106</v>
          </cell>
          <cell r="AG116">
            <v>329</v>
          </cell>
          <cell r="AH116">
            <v>1650</v>
          </cell>
          <cell r="AI116">
            <v>-669</v>
          </cell>
          <cell r="AJ116">
            <v>-299</v>
          </cell>
          <cell r="AK116">
            <v>6598</v>
          </cell>
          <cell r="AL116">
            <v>-1180</v>
          </cell>
          <cell r="AM116">
            <v>2217</v>
          </cell>
          <cell r="AN116">
            <v>7635</v>
          </cell>
          <cell r="AO116">
            <v>109378</v>
          </cell>
          <cell r="AP116">
            <v>6154</v>
          </cell>
          <cell r="AQ116">
            <v>4524</v>
          </cell>
          <cell r="AR116">
            <v>1774</v>
          </cell>
          <cell r="AS116">
            <v>563</v>
          </cell>
          <cell r="AT116">
            <v>1649</v>
          </cell>
          <cell r="AU116">
            <v>8</v>
          </cell>
          <cell r="AV116">
            <v>14672</v>
          </cell>
          <cell r="AW116">
            <v>22806</v>
          </cell>
          <cell r="AX116">
            <v>1285</v>
          </cell>
          <cell r="AY116">
            <v>1173</v>
          </cell>
          <cell r="AZ116">
            <v>0</v>
          </cell>
          <cell r="BA116">
            <v>15748</v>
          </cell>
          <cell r="BB116">
            <v>0</v>
          </cell>
          <cell r="BC116">
            <v>2603</v>
          </cell>
          <cell r="BD116">
            <v>12119</v>
          </cell>
          <cell r="BE116">
            <v>2553</v>
          </cell>
          <cell r="BF116">
            <v>1774</v>
          </cell>
          <cell r="BG116">
            <v>779</v>
          </cell>
          <cell r="BH116">
            <v>2185</v>
          </cell>
          <cell r="BI116">
            <v>1774</v>
          </cell>
          <cell r="BJ116">
            <v>0</v>
          </cell>
          <cell r="BK116">
            <v>205</v>
          </cell>
          <cell r="BL116">
            <v>269</v>
          </cell>
          <cell r="BM116">
            <v>71</v>
          </cell>
          <cell r="BN116">
            <v>-404</v>
          </cell>
          <cell r="BO116">
            <v>375</v>
          </cell>
          <cell r="BP116">
            <v>489</v>
          </cell>
          <cell r="BQ116">
            <v>15</v>
          </cell>
          <cell r="BR116">
            <v>-669</v>
          </cell>
          <cell r="BS116">
            <v>0</v>
          </cell>
          <cell r="BT116">
            <v>316</v>
          </cell>
          <cell r="BU116">
            <v>-224</v>
          </cell>
          <cell r="BV116">
            <v>-1180</v>
          </cell>
          <cell r="BW116">
            <v>956</v>
          </cell>
          <cell r="BX116">
            <v>14297</v>
          </cell>
          <cell r="BY116">
            <v>39653</v>
          </cell>
          <cell r="BZ116">
            <v>37198</v>
          </cell>
          <cell r="CA116">
            <v>6072</v>
          </cell>
          <cell r="CB116">
            <v>890</v>
          </cell>
          <cell r="CC116">
            <v>16477</v>
          </cell>
          <cell r="CD116">
            <v>5451</v>
          </cell>
          <cell r="CE116">
            <v>2621</v>
          </cell>
          <cell r="CF116">
            <v>5387</v>
          </cell>
          <cell r="CG116">
            <v>1608</v>
          </cell>
          <cell r="CH116">
            <v>115357</v>
          </cell>
          <cell r="CI116">
            <v>57025</v>
          </cell>
          <cell r="CJ116">
            <v>5356</v>
          </cell>
          <cell r="CK116">
            <v>31039</v>
          </cell>
          <cell r="CL116">
            <v>-199</v>
          </cell>
          <cell r="CM116">
            <v>1708</v>
          </cell>
          <cell r="CN116">
            <v>1027</v>
          </cell>
          <cell r="CO116">
            <v>13835</v>
          </cell>
          <cell r="CP116">
            <v>109791</v>
          </cell>
          <cell r="CQ116">
            <v>5566</v>
          </cell>
          <cell r="CR116">
            <v>5451</v>
          </cell>
          <cell r="CS116">
            <v>115</v>
          </cell>
          <cell r="CT116">
            <v>7633</v>
          </cell>
          <cell r="CU116">
            <v>5451</v>
          </cell>
          <cell r="CV116">
            <v>-105</v>
          </cell>
          <cell r="CW116">
            <v>-3974</v>
          </cell>
          <cell r="CX116">
            <v>2453</v>
          </cell>
          <cell r="CY116">
            <v>71</v>
          </cell>
          <cell r="CZ116">
            <v>-8433</v>
          </cell>
          <cell r="DA116">
            <v>-8318</v>
          </cell>
          <cell r="DB116">
            <v>-2617</v>
          </cell>
          <cell r="DC116">
            <v>344</v>
          </cell>
          <cell r="DD116">
            <v>981</v>
          </cell>
          <cell r="DE116">
            <v>-669</v>
          </cell>
          <cell r="DF116">
            <v>17</v>
          </cell>
          <cell r="DG116">
            <v>6374</v>
          </cell>
          <cell r="DH116">
            <v>2217</v>
          </cell>
          <cell r="DI116">
            <v>8591</v>
          </cell>
          <cell r="DJ116">
            <v>123675</v>
          </cell>
          <cell r="DK116">
            <v>370</v>
          </cell>
          <cell r="DL116">
            <v>12057</v>
          </cell>
          <cell r="DM116">
            <v>498</v>
          </cell>
          <cell r="DN116">
            <v>-5387</v>
          </cell>
          <cell r="DO116">
            <v>0</v>
          </cell>
          <cell r="DP116">
            <v>6798</v>
          </cell>
          <cell r="DQ116">
            <v>1029</v>
          </cell>
          <cell r="DR116">
            <v>1029</v>
          </cell>
          <cell r="DS116">
            <v>5769</v>
          </cell>
          <cell r="DT116">
            <v>7748</v>
          </cell>
          <cell r="DU116">
            <v>-1979</v>
          </cell>
          <cell r="DV116">
            <v>7377</v>
          </cell>
          <cell r="DW116">
            <v>7748</v>
          </cell>
          <cell r="DX116">
            <v>91</v>
          </cell>
          <cell r="DY116">
            <v>3974</v>
          </cell>
          <cell r="DZ116">
            <v>0</v>
          </cell>
          <cell r="EA116">
            <v>44</v>
          </cell>
          <cell r="EB116">
            <v>4298</v>
          </cell>
          <cell r="EC116">
            <v>2319</v>
          </cell>
          <cell r="ED116">
            <v>164</v>
          </cell>
          <cell r="EE116">
            <v>309</v>
          </cell>
          <cell r="EF116">
            <v>778</v>
          </cell>
          <cell r="EG116">
            <v>0</v>
          </cell>
          <cell r="EH116">
            <v>3366</v>
          </cell>
          <cell r="EI116">
            <v>2298</v>
          </cell>
          <cell r="EJ116">
            <v>2217</v>
          </cell>
          <cell r="EK116">
            <v>81</v>
          </cell>
          <cell r="EL116">
            <v>4479</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39283</v>
          </cell>
          <cell r="GD116">
            <v>37198</v>
          </cell>
          <cell r="GE116">
            <v>6072</v>
          </cell>
          <cell r="GF116">
            <v>890</v>
          </cell>
          <cell r="GG116">
            <v>16477</v>
          </cell>
          <cell r="GH116">
            <v>17508</v>
          </cell>
          <cell r="GI116">
            <v>3119</v>
          </cell>
          <cell r="GJ116">
            <v>0</v>
          </cell>
          <cell r="GK116">
            <v>1608</v>
          </cell>
          <cell r="GL116">
            <v>122155</v>
          </cell>
          <cell r="GM116">
            <v>57025</v>
          </cell>
          <cell r="GN116">
            <v>5356</v>
          </cell>
          <cell r="GO116">
            <v>31039</v>
          </cell>
          <cell r="GP116">
            <v>-199</v>
          </cell>
          <cell r="GQ116">
            <v>14864</v>
          </cell>
          <cell r="GR116">
            <v>0</v>
          </cell>
          <cell r="GS116">
            <v>110820</v>
          </cell>
          <cell r="GT116">
            <v>11335</v>
          </cell>
          <cell r="GU116">
            <v>13199</v>
          </cell>
          <cell r="GV116">
            <v>-1864</v>
          </cell>
          <cell r="GW116">
            <v>15010</v>
          </cell>
          <cell r="GX116">
            <v>13199</v>
          </cell>
          <cell r="GY116">
            <v>-14</v>
          </cell>
          <cell r="GZ116">
            <v>0</v>
          </cell>
          <cell r="HA116">
            <v>2453</v>
          </cell>
          <cell r="HB116">
            <v>115</v>
          </cell>
          <cell r="HC116">
            <v>-4135</v>
          </cell>
          <cell r="HD116">
            <v>-5999</v>
          </cell>
          <cell r="HE116">
            <v>-2453</v>
          </cell>
          <cell r="HF116">
            <v>653</v>
          </cell>
          <cell r="HG116">
            <v>1759</v>
          </cell>
          <cell r="HH116">
            <v>-669</v>
          </cell>
          <cell r="HI116">
            <v>3383</v>
          </cell>
          <cell r="HJ116">
            <v>8672</v>
          </cell>
          <cell r="HK116">
            <v>0</v>
          </cell>
          <cell r="HL116">
            <v>8672</v>
          </cell>
          <cell r="HM116">
            <v>128154</v>
          </cell>
          <cell r="HN116">
            <v>9.9</v>
          </cell>
        </row>
        <row r="117">
          <cell r="B117">
            <v>43090</v>
          </cell>
          <cell r="C117">
            <v>32867</v>
          </cell>
          <cell r="D117">
            <v>1841</v>
          </cell>
          <cell r="E117">
            <v>576</v>
          </cell>
          <cell r="F117">
            <v>18732</v>
          </cell>
          <cell r="G117">
            <v>3986</v>
          </cell>
          <cell r="H117">
            <v>2313</v>
          </cell>
          <cell r="I117">
            <v>3788</v>
          </cell>
          <cell r="J117">
            <v>1965</v>
          </cell>
          <cell r="K117">
            <v>109158</v>
          </cell>
          <cell r="L117">
            <v>37419</v>
          </cell>
          <cell r="M117">
            <v>3511</v>
          </cell>
          <cell r="N117">
            <v>33976</v>
          </cell>
          <cell r="O117">
            <v>-1</v>
          </cell>
          <cell r="P117">
            <v>16423</v>
          </cell>
          <cell r="Q117">
            <v>1912</v>
          </cell>
          <cell r="R117">
            <v>1573</v>
          </cell>
          <cell r="S117">
            <v>12087</v>
          </cell>
          <cell r="T117">
            <v>106900</v>
          </cell>
          <cell r="U117">
            <v>2258</v>
          </cell>
          <cell r="V117">
            <v>3986</v>
          </cell>
          <cell r="W117">
            <v>-1728</v>
          </cell>
          <cell r="X117">
            <v>6341</v>
          </cell>
          <cell r="Y117">
            <v>3986</v>
          </cell>
          <cell r="Z117">
            <v>253</v>
          </cell>
          <cell r="AA117">
            <v>-1584</v>
          </cell>
          <cell r="AB117">
            <v>2377</v>
          </cell>
          <cell r="AC117">
            <v>0</v>
          </cell>
          <cell r="AD117">
            <v>-6569</v>
          </cell>
          <cell r="AE117">
            <v>-8297</v>
          </cell>
          <cell r="AF117">
            <v>-617</v>
          </cell>
          <cell r="AG117">
            <v>247</v>
          </cell>
          <cell r="AH117">
            <v>213</v>
          </cell>
          <cell r="AI117">
            <v>-911</v>
          </cell>
          <cell r="AJ117">
            <v>598</v>
          </cell>
          <cell r="AK117">
            <v>7827</v>
          </cell>
          <cell r="AL117">
            <v>2784</v>
          </cell>
          <cell r="AM117">
            <v>2208</v>
          </cell>
          <cell r="AN117">
            <v>12819</v>
          </cell>
          <cell r="AO117">
            <v>117455</v>
          </cell>
          <cell r="AP117">
            <v>6909</v>
          </cell>
          <cell r="AQ117">
            <v>5178</v>
          </cell>
          <cell r="AR117">
            <v>1804</v>
          </cell>
          <cell r="AS117">
            <v>671</v>
          </cell>
          <cell r="AT117">
            <v>1821</v>
          </cell>
          <cell r="AU117">
            <v>8</v>
          </cell>
          <cell r="AV117">
            <v>16391</v>
          </cell>
          <cell r="AW117">
            <v>24819</v>
          </cell>
          <cell r="AX117">
            <v>1415</v>
          </cell>
          <cell r="AY117">
            <v>1526</v>
          </cell>
          <cell r="AZ117">
            <v>0</v>
          </cell>
          <cell r="BA117">
            <v>16423</v>
          </cell>
          <cell r="BB117">
            <v>0</v>
          </cell>
          <cell r="BC117">
            <v>2440</v>
          </cell>
          <cell r="BD117">
            <v>13777</v>
          </cell>
          <cell r="BE117">
            <v>2614</v>
          </cell>
          <cell r="BF117">
            <v>1804</v>
          </cell>
          <cell r="BG117">
            <v>810</v>
          </cell>
          <cell r="BH117">
            <v>2695</v>
          </cell>
          <cell r="BI117">
            <v>1804</v>
          </cell>
          <cell r="BJ117">
            <v>0</v>
          </cell>
          <cell r="BK117">
            <v>170</v>
          </cell>
          <cell r="BL117">
            <v>561</v>
          </cell>
          <cell r="BM117">
            <v>64</v>
          </cell>
          <cell r="BN117">
            <v>-1218</v>
          </cell>
          <cell r="BO117">
            <v>-408</v>
          </cell>
          <cell r="BP117">
            <v>274</v>
          </cell>
          <cell r="BQ117">
            <v>78</v>
          </cell>
          <cell r="BR117">
            <v>-125</v>
          </cell>
          <cell r="BS117">
            <v>0</v>
          </cell>
          <cell r="BT117">
            <v>-552</v>
          </cell>
          <cell r="BU117">
            <v>83</v>
          </cell>
          <cell r="BV117">
            <v>2784</v>
          </cell>
          <cell r="BW117">
            <v>-2701</v>
          </cell>
          <cell r="BX117">
            <v>16799</v>
          </cell>
          <cell r="BY117">
            <v>43090</v>
          </cell>
          <cell r="BZ117">
            <v>39776</v>
          </cell>
          <cell r="CA117">
            <v>7019</v>
          </cell>
          <cell r="CB117">
            <v>576</v>
          </cell>
          <cell r="CC117">
            <v>18732</v>
          </cell>
          <cell r="CD117">
            <v>5790</v>
          </cell>
          <cell r="CE117">
            <v>2984</v>
          </cell>
          <cell r="CF117">
            <v>5609</v>
          </cell>
          <cell r="CG117">
            <v>1973</v>
          </cell>
          <cell r="CH117">
            <v>125549</v>
          </cell>
          <cell r="CI117">
            <v>62238</v>
          </cell>
          <cell r="CJ117">
            <v>4926</v>
          </cell>
          <cell r="CK117">
            <v>35502</v>
          </cell>
          <cell r="CL117">
            <v>-1</v>
          </cell>
          <cell r="CM117">
            <v>1912</v>
          </cell>
          <cell r="CN117">
            <v>1573</v>
          </cell>
          <cell r="CO117">
            <v>14527</v>
          </cell>
          <cell r="CP117">
            <v>120677</v>
          </cell>
          <cell r="CQ117">
            <v>4872</v>
          </cell>
          <cell r="CR117">
            <v>5790</v>
          </cell>
          <cell r="CS117">
            <v>-918</v>
          </cell>
          <cell r="CT117">
            <v>9036</v>
          </cell>
          <cell r="CU117">
            <v>5790</v>
          </cell>
          <cell r="CV117">
            <v>253</v>
          </cell>
          <cell r="CW117">
            <v>-1414</v>
          </cell>
          <cell r="CX117">
            <v>2938</v>
          </cell>
          <cell r="CY117">
            <v>64</v>
          </cell>
          <cell r="CZ117">
            <v>-7787</v>
          </cell>
          <cell r="DA117">
            <v>-8705</v>
          </cell>
          <cell r="DB117">
            <v>-343</v>
          </cell>
          <cell r="DC117">
            <v>325</v>
          </cell>
          <cell r="DD117">
            <v>88</v>
          </cell>
          <cell r="DE117">
            <v>-911</v>
          </cell>
          <cell r="DF117">
            <v>46</v>
          </cell>
          <cell r="DG117">
            <v>7910</v>
          </cell>
          <cell r="DH117">
            <v>2208</v>
          </cell>
          <cell r="DI117">
            <v>10118</v>
          </cell>
          <cell r="DJ117">
            <v>134254</v>
          </cell>
          <cell r="DK117">
            <v>418</v>
          </cell>
          <cell r="DL117">
            <v>12963</v>
          </cell>
          <cell r="DM117">
            <v>601</v>
          </cell>
          <cell r="DN117">
            <v>-5609</v>
          </cell>
          <cell r="DO117">
            <v>0</v>
          </cell>
          <cell r="DP117">
            <v>7537</v>
          </cell>
          <cell r="DQ117">
            <v>966</v>
          </cell>
          <cell r="DR117">
            <v>966</v>
          </cell>
          <cell r="DS117">
            <v>6571</v>
          </cell>
          <cell r="DT117">
            <v>8065</v>
          </cell>
          <cell r="DU117">
            <v>-1494</v>
          </cell>
          <cell r="DV117">
            <v>7682</v>
          </cell>
          <cell r="DW117">
            <v>8065</v>
          </cell>
          <cell r="DX117">
            <v>293</v>
          </cell>
          <cell r="DY117">
            <v>1414</v>
          </cell>
          <cell r="DZ117">
            <v>0</v>
          </cell>
          <cell r="EA117">
            <v>153</v>
          </cell>
          <cell r="EB117">
            <v>1657</v>
          </cell>
          <cell r="EC117">
            <v>163</v>
          </cell>
          <cell r="ED117">
            <v>108</v>
          </cell>
          <cell r="EE117">
            <v>244</v>
          </cell>
          <cell r="EF117">
            <v>-309</v>
          </cell>
          <cell r="EG117">
            <v>0</v>
          </cell>
          <cell r="EH117">
            <v>1208</v>
          </cell>
          <cell r="EI117">
            <v>1088</v>
          </cell>
          <cell r="EJ117">
            <v>2208</v>
          </cell>
          <cell r="EK117">
            <v>-1120</v>
          </cell>
          <cell r="EL117">
            <v>7374</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42672</v>
          </cell>
          <cell r="GD117">
            <v>39776</v>
          </cell>
          <cell r="GE117">
            <v>7019</v>
          </cell>
          <cell r="GF117">
            <v>576</v>
          </cell>
          <cell r="GG117">
            <v>18732</v>
          </cell>
          <cell r="GH117">
            <v>18753</v>
          </cell>
          <cell r="GI117">
            <v>3585</v>
          </cell>
          <cell r="GJ117">
            <v>0</v>
          </cell>
          <cell r="GK117">
            <v>1973</v>
          </cell>
          <cell r="GL117">
            <v>133086</v>
          </cell>
          <cell r="GM117">
            <v>62238</v>
          </cell>
          <cell r="GN117">
            <v>4926</v>
          </cell>
          <cell r="GO117">
            <v>35502</v>
          </cell>
          <cell r="GP117">
            <v>-1</v>
          </cell>
          <cell r="GQ117">
            <v>15493</v>
          </cell>
          <cell r="GR117">
            <v>0</v>
          </cell>
          <cell r="GS117">
            <v>121643</v>
          </cell>
          <cell r="GT117">
            <v>11443</v>
          </cell>
          <cell r="GU117">
            <v>13855</v>
          </cell>
          <cell r="GV117">
            <v>-2412</v>
          </cell>
          <cell r="GW117">
            <v>16718</v>
          </cell>
          <cell r="GX117">
            <v>13855</v>
          </cell>
          <cell r="GY117">
            <v>546</v>
          </cell>
          <cell r="GZ117">
            <v>0</v>
          </cell>
          <cell r="HA117">
            <v>2938</v>
          </cell>
          <cell r="HB117">
            <v>217</v>
          </cell>
          <cell r="HC117">
            <v>-6130</v>
          </cell>
          <cell r="HD117">
            <v>-8542</v>
          </cell>
          <cell r="HE117">
            <v>-235</v>
          </cell>
          <cell r="HF117">
            <v>569</v>
          </cell>
          <cell r="HG117">
            <v>-221</v>
          </cell>
          <cell r="HH117">
            <v>-911</v>
          </cell>
          <cell r="HI117">
            <v>1254</v>
          </cell>
          <cell r="HJ117">
            <v>8998</v>
          </cell>
          <cell r="HK117">
            <v>0</v>
          </cell>
          <cell r="HL117">
            <v>8998</v>
          </cell>
          <cell r="HM117">
            <v>141628</v>
          </cell>
          <cell r="HN117">
            <v>9.1999999999999993</v>
          </cell>
        </row>
        <row r="118">
          <cell r="B118">
            <v>45324</v>
          </cell>
          <cell r="C118">
            <v>35328</v>
          </cell>
          <cell r="D118">
            <v>2043</v>
          </cell>
          <cell r="E118">
            <v>676</v>
          </cell>
          <cell r="F118">
            <v>21336</v>
          </cell>
          <cell r="G118">
            <v>4304</v>
          </cell>
          <cell r="H118">
            <v>2511</v>
          </cell>
          <cell r="I118">
            <v>3552</v>
          </cell>
          <cell r="J118">
            <v>2155</v>
          </cell>
          <cell r="K118">
            <v>117229</v>
          </cell>
          <cell r="L118">
            <v>40291</v>
          </cell>
          <cell r="M118">
            <v>3853</v>
          </cell>
          <cell r="N118">
            <v>35153</v>
          </cell>
          <cell r="O118">
            <v>482</v>
          </cell>
          <cell r="P118">
            <v>20149</v>
          </cell>
          <cell r="Q118">
            <v>2266</v>
          </cell>
          <cell r="R118">
            <v>1703</v>
          </cell>
          <cell r="S118">
            <v>13225</v>
          </cell>
          <cell r="T118">
            <v>117122</v>
          </cell>
          <cell r="U118">
            <v>107</v>
          </cell>
          <cell r="V118">
            <v>4304</v>
          </cell>
          <cell r="W118">
            <v>-4197</v>
          </cell>
          <cell r="X118">
            <v>6941</v>
          </cell>
          <cell r="Y118">
            <v>4304</v>
          </cell>
          <cell r="Z118">
            <v>119</v>
          </cell>
          <cell r="AA118">
            <v>-561</v>
          </cell>
          <cell r="AB118">
            <v>2546</v>
          </cell>
          <cell r="AC118">
            <v>0</v>
          </cell>
          <cell r="AD118">
            <v>-5863</v>
          </cell>
          <cell r="AE118">
            <v>-10060</v>
          </cell>
          <cell r="AF118">
            <v>-15</v>
          </cell>
          <cell r="AG118">
            <v>-944</v>
          </cell>
          <cell r="AH118">
            <v>-536</v>
          </cell>
          <cell r="AI118">
            <v>-869</v>
          </cell>
          <cell r="AJ118">
            <v>412</v>
          </cell>
          <cell r="AK118">
            <v>8108</v>
          </cell>
          <cell r="AL118">
            <v>3473</v>
          </cell>
          <cell r="AM118">
            <v>707</v>
          </cell>
          <cell r="AN118">
            <v>12288</v>
          </cell>
          <cell r="AO118">
            <v>127289</v>
          </cell>
          <cell r="AP118">
            <v>7299</v>
          </cell>
          <cell r="AQ118">
            <v>4956</v>
          </cell>
          <cell r="AR118">
            <v>1877</v>
          </cell>
          <cell r="AS118">
            <v>543</v>
          </cell>
          <cell r="AT118">
            <v>491</v>
          </cell>
          <cell r="AU118">
            <v>8</v>
          </cell>
          <cell r="AV118">
            <v>15174</v>
          </cell>
          <cell r="AW118">
            <v>26592</v>
          </cell>
          <cell r="AX118">
            <v>1516</v>
          </cell>
          <cell r="AY118">
            <v>3522</v>
          </cell>
          <cell r="AZ118">
            <v>0</v>
          </cell>
          <cell r="BA118">
            <v>20149</v>
          </cell>
          <cell r="BB118">
            <v>0</v>
          </cell>
          <cell r="BC118">
            <v>1682</v>
          </cell>
          <cell r="BD118">
            <v>13163</v>
          </cell>
          <cell r="BE118">
            <v>2011</v>
          </cell>
          <cell r="BF118">
            <v>1877</v>
          </cell>
          <cell r="BG118">
            <v>134</v>
          </cell>
          <cell r="BH118">
            <v>2713</v>
          </cell>
          <cell r="BI118">
            <v>1877</v>
          </cell>
          <cell r="BJ118">
            <v>0</v>
          </cell>
          <cell r="BK118">
            <v>127</v>
          </cell>
          <cell r="BL118">
            <v>1214</v>
          </cell>
          <cell r="BM118">
            <v>89</v>
          </cell>
          <cell r="BN118">
            <v>-1834</v>
          </cell>
          <cell r="BO118">
            <v>-1700</v>
          </cell>
          <cell r="BP118">
            <v>-242</v>
          </cell>
          <cell r="BQ118">
            <v>9</v>
          </cell>
          <cell r="BR118">
            <v>-147</v>
          </cell>
          <cell r="BS118">
            <v>0</v>
          </cell>
          <cell r="BT118">
            <v>-111</v>
          </cell>
          <cell r="BU118">
            <v>1209</v>
          </cell>
          <cell r="BV118">
            <v>3473</v>
          </cell>
          <cell r="BW118">
            <v>-2264</v>
          </cell>
          <cell r="BX118">
            <v>16874</v>
          </cell>
          <cell r="BY118">
            <v>45324</v>
          </cell>
          <cell r="BZ118">
            <v>42627</v>
          </cell>
          <cell r="CA118">
            <v>6999</v>
          </cell>
          <cell r="CB118">
            <v>676</v>
          </cell>
          <cell r="CC118">
            <v>21336</v>
          </cell>
          <cell r="CD118">
            <v>6181</v>
          </cell>
          <cell r="CE118">
            <v>3054</v>
          </cell>
          <cell r="CF118">
            <v>4043</v>
          </cell>
          <cell r="CG118">
            <v>2163</v>
          </cell>
          <cell r="CH118">
            <v>132403</v>
          </cell>
          <cell r="CI118">
            <v>66883</v>
          </cell>
          <cell r="CJ118">
            <v>5369</v>
          </cell>
          <cell r="CK118">
            <v>38675</v>
          </cell>
          <cell r="CL118">
            <v>482</v>
          </cell>
          <cell r="CM118">
            <v>2266</v>
          </cell>
          <cell r="CN118">
            <v>1703</v>
          </cell>
          <cell r="CO118">
            <v>14907</v>
          </cell>
          <cell r="CP118">
            <v>130285</v>
          </cell>
          <cell r="CQ118">
            <v>2118</v>
          </cell>
          <cell r="CR118">
            <v>6181</v>
          </cell>
          <cell r="CS118">
            <v>-4063</v>
          </cell>
          <cell r="CT118">
            <v>9654</v>
          </cell>
          <cell r="CU118">
            <v>6181</v>
          </cell>
          <cell r="CV118">
            <v>119</v>
          </cell>
          <cell r="CW118">
            <v>-434</v>
          </cell>
          <cell r="CX118">
            <v>3760</v>
          </cell>
          <cell r="CY118">
            <v>89</v>
          </cell>
          <cell r="CZ118">
            <v>-7697</v>
          </cell>
          <cell r="DA118">
            <v>-11760</v>
          </cell>
          <cell r="DB118">
            <v>-257</v>
          </cell>
          <cell r="DC118">
            <v>-935</v>
          </cell>
          <cell r="DD118">
            <v>-683</v>
          </cell>
          <cell r="DE118">
            <v>-869</v>
          </cell>
          <cell r="DF118">
            <v>301</v>
          </cell>
          <cell r="DG118">
            <v>9317</v>
          </cell>
          <cell r="DH118">
            <v>707</v>
          </cell>
          <cell r="DI118">
            <v>10024</v>
          </cell>
          <cell r="DJ118">
            <v>144163</v>
          </cell>
          <cell r="DK118">
            <v>287</v>
          </cell>
          <cell r="DL118">
            <v>13068</v>
          </cell>
          <cell r="DM118">
            <v>464</v>
          </cell>
          <cell r="DN118">
            <v>-4043</v>
          </cell>
          <cell r="DO118">
            <v>-5</v>
          </cell>
          <cell r="DP118">
            <v>9197</v>
          </cell>
          <cell r="DQ118">
            <v>988</v>
          </cell>
          <cell r="DR118">
            <v>988</v>
          </cell>
          <cell r="DS118">
            <v>8209</v>
          </cell>
          <cell r="DT118">
            <v>8368</v>
          </cell>
          <cell r="DU118">
            <v>-159</v>
          </cell>
          <cell r="DV118">
            <v>8960</v>
          </cell>
          <cell r="DW118">
            <v>8368</v>
          </cell>
          <cell r="DX118">
            <v>-56</v>
          </cell>
          <cell r="DY118">
            <v>434</v>
          </cell>
          <cell r="DZ118">
            <v>0</v>
          </cell>
          <cell r="EA118">
            <v>215</v>
          </cell>
          <cell r="EB118">
            <v>113</v>
          </cell>
          <cell r="EC118">
            <v>-46</v>
          </cell>
          <cell r="ED118">
            <v>104</v>
          </cell>
          <cell r="EE118">
            <v>166</v>
          </cell>
          <cell r="EF118">
            <v>-98</v>
          </cell>
          <cell r="EG118">
            <v>0</v>
          </cell>
          <cell r="EH118">
            <v>263</v>
          </cell>
          <cell r="EI118">
            <v>481</v>
          </cell>
          <cell r="EJ118">
            <v>707</v>
          </cell>
          <cell r="EK118">
            <v>-226</v>
          </cell>
          <cell r="EL118">
            <v>9243</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6</v>
          </cell>
          <cell r="FI118">
            <v>19</v>
          </cell>
          <cell r="FJ118">
            <v>6</v>
          </cell>
          <cell r="FK118">
            <v>7</v>
          </cell>
          <cell r="FL118">
            <v>7</v>
          </cell>
          <cell r="FM118">
            <v>3</v>
          </cell>
          <cell r="FN118">
            <v>4</v>
          </cell>
          <cell r="FO118">
            <v>3</v>
          </cell>
          <cell r="FP118">
            <v>3</v>
          </cell>
          <cell r="FQ118">
            <v>0</v>
          </cell>
          <cell r="FR118">
            <v>4</v>
          </cell>
          <cell r="FS118">
            <v>1</v>
          </cell>
          <cell r="FT118">
            <v>-3</v>
          </cell>
          <cell r="FU118">
            <v>-3</v>
          </cell>
          <cell r="FV118">
            <v>0</v>
          </cell>
          <cell r="FW118">
            <v>0</v>
          </cell>
          <cell r="FX118">
            <v>0</v>
          </cell>
          <cell r="FY118">
            <v>0</v>
          </cell>
          <cell r="FZ118">
            <v>0</v>
          </cell>
          <cell r="GA118">
            <v>0</v>
          </cell>
          <cell r="GB118">
            <v>3</v>
          </cell>
          <cell r="GC118">
            <v>45031</v>
          </cell>
          <cell r="GD118">
            <v>42627</v>
          </cell>
          <cell r="GE118">
            <v>6999</v>
          </cell>
          <cell r="GF118">
            <v>676</v>
          </cell>
          <cell r="GG118">
            <v>21336</v>
          </cell>
          <cell r="GH118">
            <v>19268</v>
          </cell>
          <cell r="GI118">
            <v>3512</v>
          </cell>
          <cell r="GJ118">
            <v>0</v>
          </cell>
          <cell r="GK118">
            <v>2158</v>
          </cell>
          <cell r="GL118">
            <v>141607</v>
          </cell>
          <cell r="GM118">
            <v>66883</v>
          </cell>
          <cell r="GN118">
            <v>5369</v>
          </cell>
          <cell r="GO118">
            <v>38675</v>
          </cell>
          <cell r="GP118">
            <v>482</v>
          </cell>
          <cell r="GQ118">
            <v>15895</v>
          </cell>
          <cell r="GR118">
            <v>0</v>
          </cell>
          <cell r="GS118">
            <v>131273</v>
          </cell>
          <cell r="GT118">
            <v>10334</v>
          </cell>
          <cell r="GU118">
            <v>14552</v>
          </cell>
          <cell r="GV118">
            <v>-4218</v>
          </cell>
          <cell r="GW118">
            <v>18617</v>
          </cell>
          <cell r="GX118">
            <v>14552</v>
          </cell>
          <cell r="GY118">
            <v>63</v>
          </cell>
          <cell r="GZ118">
            <v>0</v>
          </cell>
          <cell r="HA118">
            <v>3760</v>
          </cell>
          <cell r="HB118">
            <v>304</v>
          </cell>
          <cell r="HC118">
            <v>-7584</v>
          </cell>
          <cell r="HD118">
            <v>-11802</v>
          </cell>
          <cell r="HE118">
            <v>-153</v>
          </cell>
          <cell r="HF118">
            <v>-769</v>
          </cell>
          <cell r="HG118">
            <v>-780</v>
          </cell>
          <cell r="HH118">
            <v>-869</v>
          </cell>
          <cell r="HI118">
            <v>564</v>
          </cell>
          <cell r="HJ118">
            <v>9795</v>
          </cell>
          <cell r="HK118">
            <v>0</v>
          </cell>
          <cell r="HL118">
            <v>9795</v>
          </cell>
          <cell r="HM118">
            <v>153409</v>
          </cell>
          <cell r="HN118">
            <v>9</v>
          </cell>
        </row>
        <row r="119">
          <cell r="B119">
            <v>50335</v>
          </cell>
          <cell r="C119">
            <v>39367</v>
          </cell>
          <cell r="D119">
            <v>2155</v>
          </cell>
          <cell r="E119">
            <v>745</v>
          </cell>
          <cell r="F119">
            <v>22748</v>
          </cell>
          <cell r="G119">
            <v>4592</v>
          </cell>
          <cell r="H119">
            <v>2796</v>
          </cell>
          <cell r="I119">
            <v>3446</v>
          </cell>
          <cell r="J119">
            <v>2973</v>
          </cell>
          <cell r="K119">
            <v>129157</v>
          </cell>
          <cell r="L119">
            <v>43075</v>
          </cell>
          <cell r="M119">
            <v>5161</v>
          </cell>
          <cell r="N119">
            <v>37868</v>
          </cell>
          <cell r="O119">
            <v>610</v>
          </cell>
          <cell r="P119">
            <v>20382</v>
          </cell>
          <cell r="Q119">
            <v>2259</v>
          </cell>
          <cell r="R119">
            <v>1696</v>
          </cell>
          <cell r="S119">
            <v>14720</v>
          </cell>
          <cell r="T119">
            <v>125771</v>
          </cell>
          <cell r="U119">
            <v>3386</v>
          </cell>
          <cell r="V119">
            <v>4592</v>
          </cell>
          <cell r="W119">
            <v>-1206</v>
          </cell>
          <cell r="X119">
            <v>7501</v>
          </cell>
          <cell r="Y119">
            <v>4592</v>
          </cell>
          <cell r="Z119">
            <v>473</v>
          </cell>
          <cell r="AA119">
            <v>-1004</v>
          </cell>
          <cell r="AB119">
            <v>2588</v>
          </cell>
          <cell r="AC119">
            <v>0</v>
          </cell>
          <cell r="AD119">
            <v>-6974</v>
          </cell>
          <cell r="AE119">
            <v>-8180</v>
          </cell>
          <cell r="AF119">
            <v>-10</v>
          </cell>
          <cell r="AG119">
            <v>-1751</v>
          </cell>
          <cell r="AH119">
            <v>1108</v>
          </cell>
          <cell r="AI119">
            <v>-1003</v>
          </cell>
          <cell r="AJ119">
            <v>119</v>
          </cell>
          <cell r="AK119">
            <v>6643</v>
          </cell>
          <cell r="AL119">
            <v>3296</v>
          </cell>
          <cell r="AM119">
            <v>335</v>
          </cell>
          <cell r="AN119">
            <v>10274</v>
          </cell>
          <cell r="AO119">
            <v>137337</v>
          </cell>
          <cell r="AP119">
            <v>7626</v>
          </cell>
          <cell r="AQ119">
            <v>5314</v>
          </cell>
          <cell r="AR119">
            <v>1981</v>
          </cell>
          <cell r="AS119">
            <v>579</v>
          </cell>
          <cell r="AT119">
            <v>58</v>
          </cell>
          <cell r="AU119">
            <v>8</v>
          </cell>
          <cell r="AV119">
            <v>15566</v>
          </cell>
          <cell r="AW119">
            <v>28440</v>
          </cell>
          <cell r="AX119">
            <v>1512</v>
          </cell>
          <cell r="AY119">
            <v>3846</v>
          </cell>
          <cell r="AZ119">
            <v>0</v>
          </cell>
          <cell r="BA119">
            <v>20382</v>
          </cell>
          <cell r="BB119">
            <v>0</v>
          </cell>
          <cell r="BC119">
            <v>1893</v>
          </cell>
          <cell r="BD119">
            <v>15309</v>
          </cell>
          <cell r="BE119">
            <v>257</v>
          </cell>
          <cell r="BF119">
            <v>1981</v>
          </cell>
          <cell r="BG119">
            <v>-1724</v>
          </cell>
          <cell r="BH119">
            <v>2880</v>
          </cell>
          <cell r="BI119">
            <v>1981</v>
          </cell>
          <cell r="BJ119">
            <v>0</v>
          </cell>
          <cell r="BK119">
            <v>627</v>
          </cell>
          <cell r="BL119">
            <v>982</v>
          </cell>
          <cell r="BM119">
            <v>101</v>
          </cell>
          <cell r="BN119">
            <v>-1153</v>
          </cell>
          <cell r="BO119">
            <v>-2877</v>
          </cell>
          <cell r="BP119">
            <v>-306</v>
          </cell>
          <cell r="BQ119">
            <v>5</v>
          </cell>
          <cell r="BR119">
            <v>-63</v>
          </cell>
          <cell r="BS119">
            <v>0</v>
          </cell>
          <cell r="BT119">
            <v>-126</v>
          </cell>
          <cell r="BU119">
            <v>2387</v>
          </cell>
          <cell r="BV119">
            <v>3296</v>
          </cell>
          <cell r="BW119">
            <v>-909</v>
          </cell>
          <cell r="BX119">
            <v>18443</v>
          </cell>
          <cell r="BY119">
            <v>50335</v>
          </cell>
          <cell r="BZ119">
            <v>46993</v>
          </cell>
          <cell r="CA119">
            <v>7469</v>
          </cell>
          <cell r="CB119">
            <v>745</v>
          </cell>
          <cell r="CC119">
            <v>22748</v>
          </cell>
          <cell r="CD119">
            <v>6573</v>
          </cell>
          <cell r="CE119">
            <v>3375</v>
          </cell>
          <cell r="CF119">
            <v>3504</v>
          </cell>
          <cell r="CG119">
            <v>2981</v>
          </cell>
          <cell r="CH119">
            <v>144723</v>
          </cell>
          <cell r="CI119">
            <v>71515</v>
          </cell>
          <cell r="CJ119">
            <v>6673</v>
          </cell>
          <cell r="CK119">
            <v>41714</v>
          </cell>
          <cell r="CL119">
            <v>610</v>
          </cell>
          <cell r="CM119">
            <v>2259</v>
          </cell>
          <cell r="CN119">
            <v>1696</v>
          </cell>
          <cell r="CO119">
            <v>16613</v>
          </cell>
          <cell r="CP119">
            <v>141080</v>
          </cell>
          <cell r="CQ119">
            <v>3643</v>
          </cell>
          <cell r="CR119">
            <v>6573</v>
          </cell>
          <cell r="CS119">
            <v>-2930</v>
          </cell>
          <cell r="CT119">
            <v>10381</v>
          </cell>
          <cell r="CU119">
            <v>6573</v>
          </cell>
          <cell r="CV119">
            <v>473</v>
          </cell>
          <cell r="CW119">
            <v>-377</v>
          </cell>
          <cell r="CX119">
            <v>3570</v>
          </cell>
          <cell r="CY119">
            <v>101</v>
          </cell>
          <cell r="CZ119">
            <v>-8127</v>
          </cell>
          <cell r="DA119">
            <v>-11057</v>
          </cell>
          <cell r="DB119">
            <v>-316</v>
          </cell>
          <cell r="DC119">
            <v>-1746</v>
          </cell>
          <cell r="DD119">
            <v>1045</v>
          </cell>
          <cell r="DE119">
            <v>-1003</v>
          </cell>
          <cell r="DF119">
            <v>-7</v>
          </cell>
          <cell r="DG119">
            <v>9030</v>
          </cell>
          <cell r="DH119">
            <v>335</v>
          </cell>
          <cell r="DI119">
            <v>9365</v>
          </cell>
          <cell r="DJ119">
            <v>155780</v>
          </cell>
          <cell r="DK119">
            <v>148</v>
          </cell>
          <cell r="DL119">
            <v>10209</v>
          </cell>
          <cell r="DM119">
            <v>199</v>
          </cell>
          <cell r="DN119">
            <v>-3504</v>
          </cell>
          <cell r="DO119">
            <v>-11</v>
          </cell>
          <cell r="DP119">
            <v>6745</v>
          </cell>
          <cell r="DQ119">
            <v>890</v>
          </cell>
          <cell r="DR119">
            <v>890</v>
          </cell>
          <cell r="DS119">
            <v>5855</v>
          </cell>
          <cell r="DT119">
            <v>8183</v>
          </cell>
          <cell r="DU119">
            <v>-2328</v>
          </cell>
          <cell r="DV119">
            <v>8192</v>
          </cell>
          <cell r="DW119">
            <v>8183</v>
          </cell>
          <cell r="DX119">
            <v>-247</v>
          </cell>
          <cell r="DY119">
            <v>377</v>
          </cell>
          <cell r="DZ119">
            <v>0</v>
          </cell>
          <cell r="EA119">
            <v>201</v>
          </cell>
          <cell r="EB119">
            <v>816</v>
          </cell>
          <cell r="EC119">
            <v>-1512</v>
          </cell>
          <cell r="ED119">
            <v>115</v>
          </cell>
          <cell r="EE119">
            <v>-12</v>
          </cell>
          <cell r="EF119">
            <v>-67</v>
          </cell>
          <cell r="EG119">
            <v>0</v>
          </cell>
          <cell r="EH119">
            <v>-288</v>
          </cell>
          <cell r="EI119">
            <v>1260</v>
          </cell>
          <cell r="EJ119">
            <v>335</v>
          </cell>
          <cell r="EK119">
            <v>925</v>
          </cell>
          <cell r="EL119">
            <v>8257</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7</v>
          </cell>
          <cell r="FI119">
            <v>81</v>
          </cell>
          <cell r="FJ119">
            <v>26</v>
          </cell>
          <cell r="FK119">
            <v>48</v>
          </cell>
          <cell r="FL119">
            <v>48</v>
          </cell>
          <cell r="FM119">
            <v>8</v>
          </cell>
          <cell r="FN119">
            <v>40</v>
          </cell>
          <cell r="FO119">
            <v>14</v>
          </cell>
          <cell r="FP119">
            <v>8</v>
          </cell>
          <cell r="FQ119">
            <v>-6</v>
          </cell>
          <cell r="FR119">
            <v>34</v>
          </cell>
          <cell r="FS119">
            <v>3</v>
          </cell>
          <cell r="FT119">
            <v>-31</v>
          </cell>
          <cell r="FU119">
            <v>-31</v>
          </cell>
          <cell r="FV119">
            <v>0</v>
          </cell>
          <cell r="FW119">
            <v>0</v>
          </cell>
          <cell r="FX119">
            <v>0</v>
          </cell>
          <cell r="FY119">
            <v>0</v>
          </cell>
          <cell r="FZ119">
            <v>0</v>
          </cell>
          <cell r="GA119">
            <v>0</v>
          </cell>
          <cell r="GB119">
            <v>14</v>
          </cell>
          <cell r="GC119">
            <v>50180</v>
          </cell>
          <cell r="GD119">
            <v>46993</v>
          </cell>
          <cell r="GE119">
            <v>7469</v>
          </cell>
          <cell r="GF119">
            <v>745</v>
          </cell>
          <cell r="GG119">
            <v>22748</v>
          </cell>
          <cell r="GH119">
            <v>16863</v>
          </cell>
          <cell r="GI119">
            <v>3548</v>
          </cell>
          <cell r="GJ119">
            <v>0</v>
          </cell>
          <cell r="GK119">
            <v>2970</v>
          </cell>
          <cell r="GL119">
            <v>151516</v>
          </cell>
          <cell r="GM119">
            <v>71515</v>
          </cell>
          <cell r="GN119">
            <v>6673</v>
          </cell>
          <cell r="GO119">
            <v>41714</v>
          </cell>
          <cell r="GP119">
            <v>610</v>
          </cell>
          <cell r="GQ119">
            <v>17503</v>
          </cell>
          <cell r="GR119">
            <v>0</v>
          </cell>
          <cell r="GS119">
            <v>141970</v>
          </cell>
          <cell r="GT119">
            <v>9546</v>
          </cell>
          <cell r="GU119">
            <v>14764</v>
          </cell>
          <cell r="GV119">
            <v>-5218</v>
          </cell>
          <cell r="GW119">
            <v>18587</v>
          </cell>
          <cell r="GX119">
            <v>14764</v>
          </cell>
          <cell r="GY119">
            <v>226</v>
          </cell>
          <cell r="GZ119">
            <v>0</v>
          </cell>
          <cell r="HA119">
            <v>3570</v>
          </cell>
          <cell r="HB119">
            <v>302</v>
          </cell>
          <cell r="HC119">
            <v>-7317</v>
          </cell>
          <cell r="HD119">
            <v>-12535</v>
          </cell>
          <cell r="HE119">
            <v>-201</v>
          </cell>
          <cell r="HF119">
            <v>-1758</v>
          </cell>
          <cell r="HG119">
            <v>981</v>
          </cell>
          <cell r="HH119">
            <v>-1003</v>
          </cell>
          <cell r="HI119">
            <v>-295</v>
          </cell>
          <cell r="HJ119">
            <v>10259</v>
          </cell>
          <cell r="HK119">
            <v>0</v>
          </cell>
          <cell r="HL119">
            <v>10259</v>
          </cell>
          <cell r="HM119">
            <v>164051</v>
          </cell>
          <cell r="HN119">
            <v>9.4</v>
          </cell>
        </row>
        <row r="120">
          <cell r="B120">
            <v>54543</v>
          </cell>
          <cell r="C120">
            <v>40625</v>
          </cell>
          <cell r="D120">
            <v>2564</v>
          </cell>
          <cell r="E120">
            <v>950</v>
          </cell>
          <cell r="F120">
            <v>24639</v>
          </cell>
          <cell r="G120">
            <v>4790</v>
          </cell>
          <cell r="H120">
            <v>3959</v>
          </cell>
          <cell r="I120">
            <v>4000</v>
          </cell>
          <cell r="J120">
            <v>2206</v>
          </cell>
          <cell r="K120">
            <v>138276</v>
          </cell>
          <cell r="L120">
            <v>45564</v>
          </cell>
          <cell r="M120">
            <v>4014</v>
          </cell>
          <cell r="N120">
            <v>41687</v>
          </cell>
          <cell r="O120">
            <v>45</v>
          </cell>
          <cell r="P120">
            <v>20911</v>
          </cell>
          <cell r="Q120">
            <v>2549</v>
          </cell>
          <cell r="R120">
            <v>2249</v>
          </cell>
          <cell r="S120">
            <v>16601</v>
          </cell>
          <cell r="T120">
            <v>133620</v>
          </cell>
          <cell r="U120">
            <v>4656</v>
          </cell>
          <cell r="V120">
            <v>4790</v>
          </cell>
          <cell r="W120">
            <v>-134</v>
          </cell>
          <cell r="X120">
            <v>7890</v>
          </cell>
          <cell r="Y120">
            <v>4790</v>
          </cell>
          <cell r="Z120">
            <v>322</v>
          </cell>
          <cell r="AA120">
            <v>-1101</v>
          </cell>
          <cell r="AB120">
            <v>2431</v>
          </cell>
          <cell r="AC120">
            <v>0</v>
          </cell>
          <cell r="AD120">
            <v>-6954</v>
          </cell>
          <cell r="AE120">
            <v>-7088</v>
          </cell>
          <cell r="AF120">
            <v>-1507</v>
          </cell>
          <cell r="AG120">
            <v>-1031</v>
          </cell>
          <cell r="AH120">
            <v>722</v>
          </cell>
          <cell r="AI120">
            <v>-1417</v>
          </cell>
          <cell r="AJ120">
            <v>558</v>
          </cell>
          <cell r="AK120">
            <v>4413</v>
          </cell>
          <cell r="AL120">
            <v>5752</v>
          </cell>
          <cell r="AM120">
            <v>949</v>
          </cell>
          <cell r="AN120">
            <v>11114</v>
          </cell>
          <cell r="AO120">
            <v>145364</v>
          </cell>
          <cell r="AP120">
            <v>8029</v>
          </cell>
          <cell r="AQ120">
            <v>5834</v>
          </cell>
          <cell r="AR120">
            <v>2160</v>
          </cell>
          <cell r="AS120">
            <v>632</v>
          </cell>
          <cell r="AT120">
            <v>-333</v>
          </cell>
          <cell r="AU120">
            <v>12</v>
          </cell>
          <cell r="AV120">
            <v>16334</v>
          </cell>
          <cell r="AW120">
            <v>29776</v>
          </cell>
          <cell r="AX120">
            <v>1218</v>
          </cell>
          <cell r="AY120">
            <v>4126</v>
          </cell>
          <cell r="AZ120">
            <v>0</v>
          </cell>
          <cell r="BA120">
            <v>20911</v>
          </cell>
          <cell r="BB120">
            <v>0</v>
          </cell>
          <cell r="BC120">
            <v>1846</v>
          </cell>
          <cell r="BD120">
            <v>16055</v>
          </cell>
          <cell r="BE120">
            <v>279</v>
          </cell>
          <cell r="BF120">
            <v>2160</v>
          </cell>
          <cell r="BG120">
            <v>-1881</v>
          </cell>
          <cell r="BH120">
            <v>3004</v>
          </cell>
          <cell r="BI120">
            <v>2160</v>
          </cell>
          <cell r="BJ120">
            <v>0</v>
          </cell>
          <cell r="BK120">
            <v>639</v>
          </cell>
          <cell r="BL120">
            <v>641</v>
          </cell>
          <cell r="BM120">
            <v>166</v>
          </cell>
          <cell r="BN120">
            <v>-680</v>
          </cell>
          <cell r="BO120">
            <v>-2561</v>
          </cell>
          <cell r="BP120">
            <v>-407</v>
          </cell>
          <cell r="BQ120">
            <v>14</v>
          </cell>
          <cell r="BR120">
            <v>-18</v>
          </cell>
          <cell r="BS120">
            <v>0</v>
          </cell>
          <cell r="BT120">
            <v>-476</v>
          </cell>
          <cell r="BU120">
            <v>1674</v>
          </cell>
          <cell r="BV120">
            <v>5752</v>
          </cell>
          <cell r="BW120">
            <v>-4078</v>
          </cell>
          <cell r="BX120">
            <v>18895</v>
          </cell>
          <cell r="BY120">
            <v>54543</v>
          </cell>
          <cell r="BZ120">
            <v>48654</v>
          </cell>
          <cell r="CA120">
            <v>8398</v>
          </cell>
          <cell r="CB120">
            <v>950</v>
          </cell>
          <cell r="CC120">
            <v>24639</v>
          </cell>
          <cell r="CD120">
            <v>6950</v>
          </cell>
          <cell r="CE120">
            <v>4591</v>
          </cell>
          <cell r="CF120">
            <v>3667</v>
          </cell>
          <cell r="CG120">
            <v>2218</v>
          </cell>
          <cell r="CH120">
            <v>154610</v>
          </cell>
          <cell r="CI120">
            <v>75340</v>
          </cell>
          <cell r="CJ120">
            <v>5232</v>
          </cell>
          <cell r="CK120">
            <v>45813</v>
          </cell>
          <cell r="CL120">
            <v>45</v>
          </cell>
          <cell r="CM120">
            <v>2549</v>
          </cell>
          <cell r="CN120">
            <v>2249</v>
          </cell>
          <cell r="CO120">
            <v>18447</v>
          </cell>
          <cell r="CP120">
            <v>149675</v>
          </cell>
          <cell r="CQ120">
            <v>4935</v>
          </cell>
          <cell r="CR120">
            <v>6950</v>
          </cell>
          <cell r="CS120">
            <v>-2015</v>
          </cell>
          <cell r="CT120">
            <v>10894</v>
          </cell>
          <cell r="CU120">
            <v>6950</v>
          </cell>
          <cell r="CV120">
            <v>322</v>
          </cell>
          <cell r="CW120">
            <v>-462</v>
          </cell>
          <cell r="CX120">
            <v>3072</v>
          </cell>
          <cell r="CY120">
            <v>166</v>
          </cell>
          <cell r="CZ120">
            <v>-7634</v>
          </cell>
          <cell r="DA120">
            <v>-9649</v>
          </cell>
          <cell r="DB120">
            <v>-1914</v>
          </cell>
          <cell r="DC120">
            <v>-1017</v>
          </cell>
          <cell r="DD120">
            <v>704</v>
          </cell>
          <cell r="DE120">
            <v>-1417</v>
          </cell>
          <cell r="DF120">
            <v>82</v>
          </cell>
          <cell r="DG120">
            <v>6087</v>
          </cell>
          <cell r="DH120">
            <v>949</v>
          </cell>
          <cell r="DI120">
            <v>7036</v>
          </cell>
          <cell r="DJ120">
            <v>164259</v>
          </cell>
          <cell r="DK120">
            <v>381</v>
          </cell>
          <cell r="DL120">
            <v>11458</v>
          </cell>
          <cell r="DM120">
            <v>178</v>
          </cell>
          <cell r="DN120">
            <v>-3667</v>
          </cell>
          <cell r="DO120">
            <v>-5</v>
          </cell>
          <cell r="DP120">
            <v>7583</v>
          </cell>
          <cell r="DQ120">
            <v>868</v>
          </cell>
          <cell r="DR120">
            <v>868</v>
          </cell>
          <cell r="DS120">
            <v>6715</v>
          </cell>
          <cell r="DT120">
            <v>7410</v>
          </cell>
          <cell r="DU120">
            <v>-695</v>
          </cell>
          <cell r="DV120">
            <v>6993</v>
          </cell>
          <cell r="DW120">
            <v>7410</v>
          </cell>
          <cell r="DX120">
            <v>-229</v>
          </cell>
          <cell r="DY120">
            <v>462</v>
          </cell>
          <cell r="DZ120">
            <v>0</v>
          </cell>
          <cell r="EA120">
            <v>183</v>
          </cell>
          <cell r="EB120">
            <v>1291</v>
          </cell>
          <cell r="EC120">
            <v>596</v>
          </cell>
          <cell r="ED120">
            <v>98</v>
          </cell>
          <cell r="EE120">
            <v>129</v>
          </cell>
          <cell r="EF120">
            <v>-73</v>
          </cell>
          <cell r="EG120">
            <v>0</v>
          </cell>
          <cell r="EH120">
            <v>121</v>
          </cell>
          <cell r="EI120">
            <v>-321</v>
          </cell>
          <cell r="EJ120">
            <v>949</v>
          </cell>
          <cell r="EK120">
            <v>-1270</v>
          </cell>
          <cell r="EL120">
            <v>6987</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23</v>
          </cell>
          <cell r="FI120">
            <v>96</v>
          </cell>
          <cell r="FJ120">
            <v>39</v>
          </cell>
          <cell r="FK120">
            <v>34</v>
          </cell>
          <cell r="FL120">
            <v>34</v>
          </cell>
          <cell r="FM120">
            <v>9</v>
          </cell>
          <cell r="FN120">
            <v>25</v>
          </cell>
          <cell r="FO120">
            <v>15</v>
          </cell>
          <cell r="FP120">
            <v>9</v>
          </cell>
          <cell r="FQ120">
            <v>-6</v>
          </cell>
          <cell r="FR120">
            <v>19</v>
          </cell>
          <cell r="FS120">
            <v>-8</v>
          </cell>
          <cell r="FT120">
            <v>-27</v>
          </cell>
          <cell r="FU120">
            <v>-27</v>
          </cell>
          <cell r="FV120">
            <v>0</v>
          </cell>
          <cell r="FW120">
            <v>0</v>
          </cell>
          <cell r="FX120">
            <v>0</v>
          </cell>
          <cell r="FY120">
            <v>0</v>
          </cell>
          <cell r="FZ120">
            <v>0</v>
          </cell>
          <cell r="GA120">
            <v>0</v>
          </cell>
          <cell r="GB120">
            <v>15</v>
          </cell>
          <cell r="GC120">
            <v>54139</v>
          </cell>
          <cell r="GD120">
            <v>48654</v>
          </cell>
          <cell r="GE120">
            <v>8398</v>
          </cell>
          <cell r="GF120">
            <v>950</v>
          </cell>
          <cell r="GG120">
            <v>24639</v>
          </cell>
          <cell r="GH120">
            <v>18504</v>
          </cell>
          <cell r="GI120">
            <v>4730</v>
          </cell>
          <cell r="GJ120">
            <v>0</v>
          </cell>
          <cell r="GK120">
            <v>2213</v>
          </cell>
          <cell r="GL120">
            <v>162227</v>
          </cell>
          <cell r="GM120">
            <v>75340</v>
          </cell>
          <cell r="GN120">
            <v>5232</v>
          </cell>
          <cell r="GO120">
            <v>45813</v>
          </cell>
          <cell r="GP120">
            <v>45</v>
          </cell>
          <cell r="GQ120">
            <v>19315</v>
          </cell>
          <cell r="GR120">
            <v>0</v>
          </cell>
          <cell r="GS120">
            <v>150543</v>
          </cell>
          <cell r="GT120">
            <v>11684</v>
          </cell>
          <cell r="GU120">
            <v>14369</v>
          </cell>
          <cell r="GV120">
            <v>-2685</v>
          </cell>
          <cell r="GW120">
            <v>17902</v>
          </cell>
          <cell r="GX120">
            <v>14369</v>
          </cell>
          <cell r="GY120">
            <v>93</v>
          </cell>
          <cell r="GZ120">
            <v>0</v>
          </cell>
          <cell r="HA120">
            <v>3072</v>
          </cell>
          <cell r="HB120">
            <v>349</v>
          </cell>
          <cell r="HC120">
            <v>-6349</v>
          </cell>
          <cell r="HD120">
            <v>-9034</v>
          </cell>
          <cell r="HE120">
            <v>-1816</v>
          </cell>
          <cell r="HF120">
            <v>-888</v>
          </cell>
          <cell r="HG120">
            <v>623</v>
          </cell>
          <cell r="HH120">
            <v>-1417</v>
          </cell>
          <cell r="HI120">
            <v>203</v>
          </cell>
          <cell r="HJ120">
            <v>5739</v>
          </cell>
          <cell r="HK120">
            <v>0</v>
          </cell>
          <cell r="HL120">
            <v>5739</v>
          </cell>
          <cell r="HM120">
            <v>171261</v>
          </cell>
          <cell r="HN120">
            <v>9.3000000000000007</v>
          </cell>
        </row>
        <row r="121">
          <cell r="B121">
            <v>54690</v>
          </cell>
          <cell r="C121">
            <v>45607</v>
          </cell>
          <cell r="D121">
            <v>2670</v>
          </cell>
          <cell r="E121">
            <v>1050</v>
          </cell>
          <cell r="F121">
            <v>26687</v>
          </cell>
          <cell r="G121">
            <v>5108</v>
          </cell>
          <cell r="H121">
            <v>3427</v>
          </cell>
          <cell r="I121">
            <v>4690</v>
          </cell>
          <cell r="J121">
            <v>1088</v>
          </cell>
          <cell r="K121">
            <v>145017</v>
          </cell>
          <cell r="L121">
            <v>48104</v>
          </cell>
          <cell r="M121">
            <v>3795</v>
          </cell>
          <cell r="N121">
            <v>44277</v>
          </cell>
          <cell r="O121">
            <v>-346</v>
          </cell>
          <cell r="P121">
            <v>22690</v>
          </cell>
          <cell r="Q121">
            <v>2464</v>
          </cell>
          <cell r="R121">
            <v>3171</v>
          </cell>
          <cell r="S121">
            <v>17220</v>
          </cell>
          <cell r="T121">
            <v>141375</v>
          </cell>
          <cell r="U121">
            <v>3642</v>
          </cell>
          <cell r="V121">
            <v>5108</v>
          </cell>
          <cell r="W121">
            <v>-1466</v>
          </cell>
          <cell r="X121">
            <v>8205</v>
          </cell>
          <cell r="Y121">
            <v>5108</v>
          </cell>
          <cell r="Z121">
            <v>-434</v>
          </cell>
          <cell r="AA121">
            <v>-1242</v>
          </cell>
          <cell r="AB121">
            <v>2544</v>
          </cell>
          <cell r="AC121">
            <v>0</v>
          </cell>
          <cell r="AD121">
            <v>-6449</v>
          </cell>
          <cell r="AE121">
            <v>-7915</v>
          </cell>
          <cell r="AF121">
            <v>42</v>
          </cell>
          <cell r="AG121">
            <v>-3783</v>
          </cell>
          <cell r="AH121">
            <v>740</v>
          </cell>
          <cell r="AI121">
            <v>-970</v>
          </cell>
          <cell r="AJ121">
            <v>700</v>
          </cell>
          <cell r="AK121">
            <v>4644</v>
          </cell>
          <cell r="AL121">
            <v>5723</v>
          </cell>
          <cell r="AM121">
            <v>66</v>
          </cell>
          <cell r="AN121">
            <v>10433</v>
          </cell>
          <cell r="AO121">
            <v>152932</v>
          </cell>
          <cell r="AP121">
            <v>8971</v>
          </cell>
          <cell r="AQ121">
            <v>6746</v>
          </cell>
          <cell r="AR121">
            <v>2316</v>
          </cell>
          <cell r="AS121">
            <v>649</v>
          </cell>
          <cell r="AT121">
            <v>-835</v>
          </cell>
          <cell r="AU121">
            <v>12</v>
          </cell>
          <cell r="AV121">
            <v>17859</v>
          </cell>
          <cell r="AW121">
            <v>32665</v>
          </cell>
          <cell r="AX121">
            <v>1097</v>
          </cell>
          <cell r="AY121">
            <v>4484</v>
          </cell>
          <cell r="AZ121">
            <v>0</v>
          </cell>
          <cell r="BA121">
            <v>22690</v>
          </cell>
          <cell r="BB121">
            <v>0</v>
          </cell>
          <cell r="BC121">
            <v>1083</v>
          </cell>
          <cell r="BD121">
            <v>16639</v>
          </cell>
          <cell r="BE121">
            <v>1220</v>
          </cell>
          <cell r="BF121">
            <v>2316</v>
          </cell>
          <cell r="BG121">
            <v>-1096</v>
          </cell>
          <cell r="BH121">
            <v>3205</v>
          </cell>
          <cell r="BI121">
            <v>2316</v>
          </cell>
          <cell r="BJ121">
            <v>0</v>
          </cell>
          <cell r="BK121">
            <v>843</v>
          </cell>
          <cell r="BL121">
            <v>614</v>
          </cell>
          <cell r="BM121">
            <v>305</v>
          </cell>
          <cell r="BN121">
            <v>-355</v>
          </cell>
          <cell r="BO121">
            <v>-1451</v>
          </cell>
          <cell r="BP121">
            <v>-437</v>
          </cell>
          <cell r="BQ121">
            <v>71</v>
          </cell>
          <cell r="BR121">
            <v>-1837</v>
          </cell>
          <cell r="BS121">
            <v>0</v>
          </cell>
          <cell r="BT121">
            <v>866</v>
          </cell>
          <cell r="BU121">
            <v>114</v>
          </cell>
          <cell r="BV121">
            <v>5723</v>
          </cell>
          <cell r="BW121">
            <v>-5609</v>
          </cell>
          <cell r="BX121">
            <v>19310</v>
          </cell>
          <cell r="BY121">
            <v>54690</v>
          </cell>
          <cell r="BZ121">
            <v>54578</v>
          </cell>
          <cell r="CA121">
            <v>9416</v>
          </cell>
          <cell r="CB121">
            <v>1050</v>
          </cell>
          <cell r="CC121">
            <v>26687</v>
          </cell>
          <cell r="CD121">
            <v>7424</v>
          </cell>
          <cell r="CE121">
            <v>4076</v>
          </cell>
          <cell r="CF121">
            <v>3855</v>
          </cell>
          <cell r="CG121">
            <v>1100</v>
          </cell>
          <cell r="CH121">
            <v>162876</v>
          </cell>
          <cell r="CI121">
            <v>80769</v>
          </cell>
          <cell r="CJ121">
            <v>4892</v>
          </cell>
          <cell r="CK121">
            <v>48761</v>
          </cell>
          <cell r="CL121">
            <v>-346</v>
          </cell>
          <cell r="CM121">
            <v>2464</v>
          </cell>
          <cell r="CN121">
            <v>3171</v>
          </cell>
          <cell r="CO121">
            <v>18303</v>
          </cell>
          <cell r="CP121">
            <v>158014</v>
          </cell>
          <cell r="CQ121">
            <v>4862</v>
          </cell>
          <cell r="CR121">
            <v>7424</v>
          </cell>
          <cell r="CS121">
            <v>-2562</v>
          </cell>
          <cell r="CT121">
            <v>11410</v>
          </cell>
          <cell r="CU121">
            <v>7424</v>
          </cell>
          <cell r="CV121">
            <v>-434</v>
          </cell>
          <cell r="CW121">
            <v>-399</v>
          </cell>
          <cell r="CX121">
            <v>3158</v>
          </cell>
          <cell r="CY121">
            <v>305</v>
          </cell>
          <cell r="CZ121">
            <v>-6804</v>
          </cell>
          <cell r="DA121">
            <v>-9366</v>
          </cell>
          <cell r="DB121">
            <v>-395</v>
          </cell>
          <cell r="DC121">
            <v>-3712</v>
          </cell>
          <cell r="DD121">
            <v>-1097</v>
          </cell>
          <cell r="DE121">
            <v>-970</v>
          </cell>
          <cell r="DF121">
            <v>1566</v>
          </cell>
          <cell r="DG121">
            <v>4758</v>
          </cell>
          <cell r="DH121">
            <v>66</v>
          </cell>
          <cell r="DI121">
            <v>4824</v>
          </cell>
          <cell r="DJ121">
            <v>172242</v>
          </cell>
          <cell r="DK121">
            <v>57</v>
          </cell>
          <cell r="DL121">
            <v>10876</v>
          </cell>
          <cell r="DM121">
            <v>208</v>
          </cell>
          <cell r="DN121">
            <v>-3855</v>
          </cell>
          <cell r="DO121">
            <v>-4</v>
          </cell>
          <cell r="DP121">
            <v>7168</v>
          </cell>
          <cell r="DQ121">
            <v>731</v>
          </cell>
          <cell r="DR121">
            <v>731</v>
          </cell>
          <cell r="DS121">
            <v>6437</v>
          </cell>
          <cell r="DT121">
            <v>8433</v>
          </cell>
          <cell r="DU121">
            <v>-1996</v>
          </cell>
          <cell r="DV121">
            <v>6448</v>
          </cell>
          <cell r="DW121">
            <v>8433</v>
          </cell>
          <cell r="DX121">
            <v>-393</v>
          </cell>
          <cell r="DY121">
            <v>399</v>
          </cell>
          <cell r="DZ121">
            <v>0</v>
          </cell>
          <cell r="EA121">
            <v>173</v>
          </cell>
          <cell r="EB121">
            <v>2950</v>
          </cell>
          <cell r="EC121">
            <v>954</v>
          </cell>
          <cell r="ED121">
            <v>129</v>
          </cell>
          <cell r="EE121">
            <v>192</v>
          </cell>
          <cell r="EF121">
            <v>-1309</v>
          </cell>
          <cell r="EG121">
            <v>-1</v>
          </cell>
          <cell r="EH121">
            <v>878</v>
          </cell>
          <cell r="EI121">
            <v>-1065</v>
          </cell>
          <cell r="EJ121">
            <v>66</v>
          </cell>
          <cell r="EK121">
            <v>-1131</v>
          </cell>
          <cell r="EL121">
            <v>6214</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0</v>
          </cell>
          <cell r="FD121">
            <v>0</v>
          </cell>
          <cell r="FE121">
            <v>0</v>
          </cell>
          <cell r="FF121">
            <v>0</v>
          </cell>
          <cell r="FG121">
            <v>0</v>
          </cell>
          <cell r="FH121">
            <v>17</v>
          </cell>
          <cell r="FI121">
            <v>86</v>
          </cell>
          <cell r="FJ121">
            <v>29</v>
          </cell>
          <cell r="FK121">
            <v>40</v>
          </cell>
          <cell r="FL121">
            <v>40</v>
          </cell>
          <cell r="FM121">
            <v>10</v>
          </cell>
          <cell r="FN121">
            <v>30</v>
          </cell>
          <cell r="FO121">
            <v>20</v>
          </cell>
          <cell r="FP121">
            <v>10</v>
          </cell>
          <cell r="FQ121">
            <v>-10</v>
          </cell>
          <cell r="FR121">
            <v>20</v>
          </cell>
          <cell r="FS121">
            <v>14</v>
          </cell>
          <cell r="FT121">
            <v>-6</v>
          </cell>
          <cell r="FU121">
            <v>-6</v>
          </cell>
          <cell r="FV121">
            <v>0</v>
          </cell>
          <cell r="FW121">
            <v>0</v>
          </cell>
          <cell r="FX121">
            <v>0</v>
          </cell>
          <cell r="FY121">
            <v>0</v>
          </cell>
          <cell r="FZ121">
            <v>0</v>
          </cell>
          <cell r="GA121">
            <v>0</v>
          </cell>
          <cell r="GB121">
            <v>20</v>
          </cell>
          <cell r="GC121">
            <v>54616</v>
          </cell>
          <cell r="GD121">
            <v>54578</v>
          </cell>
          <cell r="GE121">
            <v>9416</v>
          </cell>
          <cell r="GF121">
            <v>1050</v>
          </cell>
          <cell r="GG121">
            <v>26687</v>
          </cell>
          <cell r="GH121">
            <v>18386</v>
          </cell>
          <cell r="GI121">
            <v>4255</v>
          </cell>
          <cell r="GJ121">
            <v>0</v>
          </cell>
          <cell r="GK121">
            <v>1096</v>
          </cell>
          <cell r="GL121">
            <v>170084</v>
          </cell>
          <cell r="GM121">
            <v>80769</v>
          </cell>
          <cell r="GN121">
            <v>4892</v>
          </cell>
          <cell r="GO121">
            <v>48761</v>
          </cell>
          <cell r="GP121">
            <v>-346</v>
          </cell>
          <cell r="GQ121">
            <v>19034</v>
          </cell>
          <cell r="GR121">
            <v>0</v>
          </cell>
          <cell r="GS121">
            <v>158745</v>
          </cell>
          <cell r="GT121">
            <v>11339</v>
          </cell>
          <cell r="GU121">
            <v>15867</v>
          </cell>
          <cell r="GV121">
            <v>-4528</v>
          </cell>
          <cell r="GW121">
            <v>17878</v>
          </cell>
          <cell r="GX121">
            <v>15867</v>
          </cell>
          <cell r="GY121">
            <v>-827</v>
          </cell>
          <cell r="GZ121">
            <v>0</v>
          </cell>
          <cell r="HA121">
            <v>3158</v>
          </cell>
          <cell r="HB121">
            <v>478</v>
          </cell>
          <cell r="HC121">
            <v>-3864</v>
          </cell>
          <cell r="HD121">
            <v>-8392</v>
          </cell>
          <cell r="HE121">
            <v>-266</v>
          </cell>
          <cell r="HF121">
            <v>-3520</v>
          </cell>
          <cell r="HG121">
            <v>-2392</v>
          </cell>
          <cell r="HH121">
            <v>-971</v>
          </cell>
          <cell r="HI121">
            <v>2444</v>
          </cell>
          <cell r="HJ121">
            <v>3687</v>
          </cell>
          <cell r="HK121">
            <v>0</v>
          </cell>
          <cell r="HL121">
            <v>3687</v>
          </cell>
          <cell r="HM121">
            <v>178476</v>
          </cell>
          <cell r="HN121">
            <v>8.9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1"/>
      <sheetData sheetId="22"/>
      <sheetData sheetId="23"/>
      <sheetData sheetId="24"/>
      <sheetData sheetId="25"/>
      <sheetData sheetId="26"/>
      <sheetData sheetId="28"/>
      <sheetData sheetId="29"/>
      <sheetData sheetId="30"/>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W166"/>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65"/>
    <col min="2" max="2" width="10.42578125" style="65" bestFit="1" customWidth="1"/>
    <col min="3" max="3" width="12.85546875" style="65" customWidth="1"/>
    <col min="4" max="4" width="13.42578125" style="65" customWidth="1"/>
    <col min="5" max="5" width="13.7109375" style="65" customWidth="1"/>
    <col min="6" max="6" width="12.85546875" style="65" customWidth="1"/>
    <col min="7" max="7" width="13.7109375" style="65" bestFit="1" customWidth="1"/>
    <col min="8" max="9" width="12.85546875" style="65" customWidth="1"/>
    <col min="10" max="10" width="2.28515625" style="65" customWidth="1"/>
    <col min="11" max="15" width="12.85546875" style="65" customWidth="1"/>
    <col min="16" max="16" width="2.140625" style="65" customWidth="1"/>
    <col min="17" max="18" width="12.85546875" style="65" customWidth="1"/>
    <col min="19" max="19" width="2.140625" style="65" customWidth="1"/>
    <col min="20" max="20" width="15.85546875" style="65" customWidth="1"/>
    <col min="21" max="21" width="15.85546875" style="65" bestFit="1" customWidth="1"/>
    <col min="22" max="22" width="15.85546875" style="65" customWidth="1"/>
    <col min="23" max="23" width="2.5703125" style="65" customWidth="1"/>
    <col min="24" max="25" width="15.85546875" style="65" bestFit="1" customWidth="1"/>
    <col min="26" max="27" width="15.85546875" style="65" customWidth="1"/>
    <col min="28" max="28" width="2.42578125" style="65" customWidth="1"/>
    <col min="29" max="30" width="13.140625" style="65" customWidth="1"/>
    <col min="31" max="31" width="11.85546875" style="65" bestFit="1" customWidth="1"/>
    <col min="32" max="32" width="13.140625" style="65" customWidth="1"/>
    <col min="33" max="47" width="9" style="65" customWidth="1"/>
    <col min="48" max="16384" width="9.140625" style="65"/>
  </cols>
  <sheetData>
    <row r="1" spans="2:49" ht="29.25" customHeight="1" thickBot="1">
      <c r="B1" s="133"/>
      <c r="C1" s="312" t="s">
        <v>88</v>
      </c>
      <c r="D1" s="312"/>
      <c r="E1" s="312"/>
      <c r="F1" s="312"/>
      <c r="G1" s="312"/>
      <c r="H1" s="312"/>
      <c r="I1" s="312"/>
      <c r="J1" s="312"/>
      <c r="K1" s="312"/>
      <c r="L1" s="312"/>
      <c r="M1" s="312"/>
      <c r="N1" s="312"/>
      <c r="O1" s="312"/>
      <c r="P1" s="312"/>
      <c r="Q1" s="312"/>
      <c r="R1" s="312"/>
      <c r="S1" s="312"/>
      <c r="T1" s="312"/>
      <c r="U1" s="312"/>
      <c r="V1" s="312"/>
      <c r="W1" s="312"/>
      <c r="X1" s="312"/>
      <c r="Y1" s="312"/>
      <c r="Z1" s="313"/>
      <c r="AA1" s="314"/>
      <c r="AB1" s="315"/>
      <c r="AC1" s="316"/>
      <c r="AD1" s="316"/>
      <c r="AE1" s="316"/>
      <c r="AF1" s="137"/>
      <c r="AH1" s="317"/>
      <c r="AI1" s="64"/>
      <c r="AJ1" s="64"/>
      <c r="AK1" s="64"/>
      <c r="AL1" s="64"/>
      <c r="AM1" s="64"/>
      <c r="AN1" s="64"/>
      <c r="AO1" s="64"/>
      <c r="AP1" s="64"/>
      <c r="AQ1" s="64"/>
      <c r="AR1" s="64"/>
      <c r="AS1" s="64"/>
      <c r="AT1" s="64"/>
      <c r="AU1" s="64"/>
      <c r="AV1" s="64"/>
      <c r="AW1" s="64"/>
    </row>
    <row r="2" spans="2:49" s="70" customFormat="1" ht="15.75" customHeight="1">
      <c r="B2" s="139"/>
      <c r="C2" s="67"/>
      <c r="D2" s="67"/>
      <c r="E2" s="67"/>
      <c r="F2" s="67"/>
      <c r="G2" s="67"/>
      <c r="H2" s="67"/>
      <c r="I2" s="67"/>
      <c r="J2" s="140"/>
      <c r="K2" s="141"/>
      <c r="L2" s="141"/>
      <c r="M2" s="142"/>
      <c r="N2" s="141"/>
      <c r="O2" s="141"/>
      <c r="P2" s="140"/>
      <c r="Q2" s="141"/>
      <c r="R2" s="141"/>
      <c r="S2" s="140"/>
      <c r="T2" s="141"/>
      <c r="U2" s="141"/>
      <c r="V2" s="318"/>
      <c r="W2" s="140"/>
      <c r="X2" s="67"/>
      <c r="Y2" s="67"/>
      <c r="Z2" s="67"/>
      <c r="AA2" s="67"/>
      <c r="AB2" s="315"/>
      <c r="AC2" s="140"/>
      <c r="AD2" s="140"/>
      <c r="AE2" s="67"/>
      <c r="AF2" s="144"/>
      <c r="AH2" s="319"/>
      <c r="AI2" s="69"/>
      <c r="AJ2" s="69"/>
      <c r="AK2" s="69"/>
      <c r="AL2" s="69"/>
      <c r="AM2" s="69"/>
      <c r="AN2" s="149"/>
      <c r="AO2" s="149"/>
      <c r="AP2" s="149"/>
      <c r="AQ2" s="149"/>
      <c r="AR2" s="69"/>
      <c r="AS2" s="69"/>
      <c r="AT2" s="69"/>
      <c r="AU2" s="69"/>
      <c r="AV2" s="69"/>
      <c r="AW2" s="69"/>
    </row>
    <row r="3" spans="2:49" s="70" customFormat="1" ht="15.75" customHeight="1">
      <c r="B3" s="139"/>
      <c r="C3" s="245" t="s">
        <v>71</v>
      </c>
      <c r="D3" s="245"/>
      <c r="E3" s="245"/>
      <c r="F3" s="245"/>
      <c r="G3" s="245"/>
      <c r="H3" s="245"/>
      <c r="I3" s="245"/>
      <c r="J3" s="140"/>
      <c r="K3" s="151" t="s">
        <v>68</v>
      </c>
      <c r="L3" s="151"/>
      <c r="M3" s="151"/>
      <c r="N3" s="151"/>
      <c r="O3" s="151"/>
      <c r="P3" s="140"/>
      <c r="Q3" s="151" t="s">
        <v>112</v>
      </c>
      <c r="R3" s="151"/>
      <c r="S3" s="140"/>
      <c r="T3" s="244" t="s">
        <v>74</v>
      </c>
      <c r="U3" s="244"/>
      <c r="V3" s="244"/>
      <c r="W3" s="140"/>
      <c r="X3" s="151" t="s">
        <v>313</v>
      </c>
      <c r="Y3" s="151"/>
      <c r="Z3" s="151"/>
      <c r="AA3" s="153"/>
      <c r="AB3" s="315"/>
      <c r="AC3" s="320" t="s">
        <v>85</v>
      </c>
      <c r="AD3" s="321"/>
      <c r="AE3" s="321"/>
      <c r="AF3" s="322"/>
      <c r="AH3" s="323"/>
      <c r="AI3" s="69"/>
      <c r="AJ3" s="69"/>
      <c r="AK3" s="69"/>
      <c r="AL3" s="69"/>
      <c r="AM3" s="69"/>
      <c r="AN3" s="324"/>
      <c r="AO3" s="324"/>
      <c r="AP3" s="324"/>
      <c r="AQ3" s="324"/>
      <c r="AR3" s="69"/>
      <c r="AS3" s="69"/>
      <c r="AT3" s="69"/>
      <c r="AU3" s="69"/>
      <c r="AV3" s="69"/>
      <c r="AW3" s="69"/>
    </row>
    <row r="4" spans="2:49" s="76" customFormat="1" ht="80.25" customHeight="1">
      <c r="B4" s="325"/>
      <c r="C4" s="72" t="s">
        <v>3</v>
      </c>
      <c r="D4" s="72" t="s">
        <v>8</v>
      </c>
      <c r="E4" s="72" t="s">
        <v>5</v>
      </c>
      <c r="F4" s="72" t="s">
        <v>6</v>
      </c>
      <c r="G4" s="72" t="s">
        <v>62</v>
      </c>
      <c r="H4" s="72" t="s">
        <v>7</v>
      </c>
      <c r="I4" s="73" t="s">
        <v>180</v>
      </c>
      <c r="J4" s="73"/>
      <c r="K4" s="73" t="s">
        <v>169</v>
      </c>
      <c r="L4" s="73" t="s">
        <v>0</v>
      </c>
      <c r="M4" s="73" t="s">
        <v>168</v>
      </c>
      <c r="N4" s="73" t="s">
        <v>70</v>
      </c>
      <c r="O4" s="73" t="s">
        <v>76</v>
      </c>
      <c r="P4" s="73"/>
      <c r="Q4" s="73" t="s">
        <v>1</v>
      </c>
      <c r="R4" s="73" t="s">
        <v>4</v>
      </c>
      <c r="S4" s="73"/>
      <c r="T4" s="326" t="s">
        <v>72</v>
      </c>
      <c r="U4" s="326" t="s">
        <v>2</v>
      </c>
      <c r="V4" s="326" t="s">
        <v>178</v>
      </c>
      <c r="W4" s="327"/>
      <c r="X4" s="326" t="s">
        <v>324</v>
      </c>
      <c r="Y4" s="253" t="s">
        <v>325</v>
      </c>
      <c r="Z4" s="253" t="s">
        <v>326</v>
      </c>
      <c r="AA4" s="253" t="s">
        <v>315</v>
      </c>
      <c r="AB4" s="315"/>
      <c r="AC4" s="253" t="s">
        <v>115</v>
      </c>
      <c r="AD4" s="253" t="s">
        <v>217</v>
      </c>
      <c r="AE4" s="253" t="s">
        <v>163</v>
      </c>
      <c r="AF4" s="328" t="s">
        <v>309</v>
      </c>
      <c r="AH4" s="329"/>
      <c r="AI4" s="75"/>
      <c r="AJ4" s="330"/>
      <c r="AK4" s="330"/>
      <c r="AL4" s="330"/>
      <c r="AM4" s="330"/>
      <c r="AN4" s="331"/>
      <c r="AO4" s="329"/>
      <c r="AP4" s="331"/>
      <c r="AQ4" s="329"/>
      <c r="AR4" s="75"/>
      <c r="AS4" s="75"/>
      <c r="AT4" s="75"/>
      <c r="AU4" s="75"/>
      <c r="AV4" s="75"/>
      <c r="AW4" s="75"/>
    </row>
    <row r="5" spans="2:49" s="76" customFormat="1" ht="40.5" customHeight="1">
      <c r="B5" s="332" t="s">
        <v>81</v>
      </c>
      <c r="C5" s="72" t="s">
        <v>78</v>
      </c>
      <c r="D5" s="72" t="s">
        <v>164</v>
      </c>
      <c r="E5" s="72" t="s">
        <v>79</v>
      </c>
      <c r="F5" s="78" t="s">
        <v>161</v>
      </c>
      <c r="G5" s="78" t="s">
        <v>162</v>
      </c>
      <c r="H5" s="72"/>
      <c r="I5" s="72"/>
      <c r="J5" s="72"/>
      <c r="K5" s="72"/>
      <c r="L5" s="78" t="s">
        <v>175</v>
      </c>
      <c r="M5" s="78" t="s">
        <v>174</v>
      </c>
      <c r="N5" s="72" t="s">
        <v>311</v>
      </c>
      <c r="O5" s="72"/>
      <c r="P5" s="72"/>
      <c r="Q5" s="72"/>
      <c r="R5" s="72" t="s">
        <v>90</v>
      </c>
      <c r="S5" s="72"/>
      <c r="T5" s="253" t="s">
        <v>152</v>
      </c>
      <c r="U5" s="253" t="s">
        <v>75</v>
      </c>
      <c r="V5" s="253" t="s">
        <v>179</v>
      </c>
      <c r="W5" s="333"/>
      <c r="X5" s="334" t="s">
        <v>176</v>
      </c>
      <c r="Y5" s="253"/>
      <c r="Z5" s="253" t="s">
        <v>182</v>
      </c>
      <c r="AA5" s="253" t="s">
        <v>277</v>
      </c>
      <c r="AB5" s="315"/>
      <c r="AC5" s="253" t="s">
        <v>111</v>
      </c>
      <c r="AD5" s="253" t="s">
        <v>111</v>
      </c>
      <c r="AE5" s="253"/>
      <c r="AF5" s="335" t="s">
        <v>145</v>
      </c>
      <c r="AH5" s="329"/>
      <c r="AI5" s="75"/>
      <c r="AJ5" s="330"/>
      <c r="AK5" s="330"/>
      <c r="AL5" s="330"/>
      <c r="AM5" s="330"/>
      <c r="AN5" s="331"/>
      <c r="AO5" s="329"/>
      <c r="AP5" s="331"/>
      <c r="AQ5" s="329"/>
      <c r="AR5" s="75"/>
      <c r="AS5" s="75"/>
      <c r="AT5" s="75"/>
      <c r="AU5" s="75"/>
      <c r="AV5" s="75"/>
      <c r="AW5" s="75"/>
    </row>
    <row r="6" spans="2:49" s="85" customFormat="1">
      <c r="B6" s="336" t="s">
        <v>82</v>
      </c>
      <c r="C6" s="81" t="s">
        <v>63</v>
      </c>
      <c r="D6" s="81" t="s">
        <v>64</v>
      </c>
      <c r="E6" s="81" t="s">
        <v>65</v>
      </c>
      <c r="F6" s="81" t="s">
        <v>66</v>
      </c>
      <c r="G6" s="81" t="s">
        <v>67</v>
      </c>
      <c r="H6" s="81"/>
      <c r="I6" s="81"/>
      <c r="J6" s="337"/>
      <c r="K6" s="338"/>
      <c r="L6" s="81"/>
      <c r="M6" s="81"/>
      <c r="N6" s="338"/>
      <c r="O6" s="338"/>
      <c r="P6" s="338"/>
      <c r="Q6" s="338"/>
      <c r="R6" s="338"/>
      <c r="S6" s="338"/>
      <c r="T6" s="338"/>
      <c r="U6" s="338"/>
      <c r="V6" s="338"/>
      <c r="W6" s="339"/>
      <c r="X6" s="338"/>
      <c r="Y6" s="338"/>
      <c r="Z6" s="338"/>
      <c r="AA6" s="340"/>
      <c r="AB6" s="315"/>
      <c r="AC6" s="338"/>
      <c r="AD6" s="338"/>
      <c r="AE6" s="338"/>
      <c r="AF6" s="340"/>
      <c r="AH6" s="341"/>
      <c r="AI6" s="84"/>
      <c r="AJ6" s="84"/>
      <c r="AK6" s="84"/>
      <c r="AL6" s="84"/>
      <c r="AM6" s="84"/>
      <c r="AN6" s="342"/>
      <c r="AO6" s="342"/>
      <c r="AP6" s="342"/>
      <c r="AQ6" s="342"/>
      <c r="AR6" s="84"/>
      <c r="AS6" s="84"/>
      <c r="AT6" s="84"/>
      <c r="AU6" s="84"/>
      <c r="AV6" s="84"/>
      <c r="AW6" s="84"/>
    </row>
    <row r="7" spans="2:49" s="85" customFormat="1">
      <c r="B7" s="343"/>
      <c r="C7" s="86"/>
      <c r="D7" s="86" t="s">
        <v>80</v>
      </c>
      <c r="E7" s="86"/>
      <c r="F7" s="86"/>
      <c r="G7" s="86"/>
      <c r="H7" s="86" t="s">
        <v>73</v>
      </c>
      <c r="I7" s="86"/>
      <c r="J7" s="344"/>
      <c r="K7" s="345"/>
      <c r="L7" s="86" t="s">
        <v>69</v>
      </c>
      <c r="M7" s="86" t="s">
        <v>170</v>
      </c>
      <c r="N7" s="345"/>
      <c r="O7" s="345"/>
      <c r="P7" s="345"/>
      <c r="Q7" s="345"/>
      <c r="R7" s="345"/>
      <c r="S7" s="345"/>
      <c r="T7" s="345"/>
      <c r="U7" s="345"/>
      <c r="V7" s="345"/>
      <c r="W7" s="346"/>
      <c r="X7" s="345"/>
      <c r="Y7" s="345"/>
      <c r="Z7" s="345"/>
      <c r="AA7" s="347"/>
      <c r="AB7" s="315"/>
      <c r="AC7" s="348"/>
      <c r="AD7" s="345"/>
      <c r="AE7" s="345"/>
      <c r="AF7" s="347"/>
      <c r="AH7" s="341"/>
      <c r="AI7" s="84"/>
      <c r="AJ7" s="84"/>
      <c r="AK7" s="84"/>
      <c r="AL7" s="84"/>
      <c r="AM7" s="84"/>
      <c r="AN7" s="342"/>
      <c r="AO7" s="342"/>
      <c r="AP7" s="342"/>
      <c r="AQ7" s="342"/>
      <c r="AR7" s="84"/>
      <c r="AS7" s="84"/>
      <c r="AT7" s="84"/>
      <c r="AU7" s="84"/>
      <c r="AV7" s="84"/>
      <c r="AW7" s="84"/>
    </row>
    <row r="8" spans="2:49" s="85" customFormat="1">
      <c r="B8" s="170" t="s">
        <v>92</v>
      </c>
      <c r="C8" s="89">
        <v>3.6480000000000001</v>
      </c>
      <c r="D8" s="89">
        <v>4.2770000000000001</v>
      </c>
      <c r="E8" s="89">
        <v>3.734</v>
      </c>
      <c r="F8" s="89">
        <v>0.41199999999999998</v>
      </c>
      <c r="G8" s="89">
        <v>0.13100000000000001</v>
      </c>
      <c r="H8" s="89">
        <v>0.54300000000000004</v>
      </c>
      <c r="I8" s="89">
        <v>3.5470000000000002</v>
      </c>
      <c r="J8" s="256"/>
      <c r="K8" s="349" t="s">
        <v>116</v>
      </c>
      <c r="L8" s="200">
        <v>0.629</v>
      </c>
      <c r="M8" s="200">
        <v>0.217</v>
      </c>
      <c r="N8" s="200">
        <v>-6.6000000000000003E-2</v>
      </c>
      <c r="O8" s="349" t="s">
        <v>116</v>
      </c>
      <c r="P8" s="200"/>
      <c r="Q8" s="349" t="s">
        <v>116</v>
      </c>
      <c r="R8" s="349" t="s">
        <v>116</v>
      </c>
      <c r="S8" s="350"/>
      <c r="T8" s="256">
        <v>0.439</v>
      </c>
      <c r="U8" s="256">
        <v>0</v>
      </c>
      <c r="V8" s="256">
        <v>0.504</v>
      </c>
      <c r="W8" s="351"/>
      <c r="X8" s="256">
        <v>0.63200000000000001</v>
      </c>
      <c r="Y8" s="352" t="s">
        <v>116</v>
      </c>
      <c r="Z8" s="352" t="s">
        <v>116</v>
      </c>
      <c r="AA8" s="352" t="s">
        <v>116</v>
      </c>
      <c r="AB8" s="353"/>
      <c r="AC8" s="268" t="s">
        <v>116</v>
      </c>
      <c r="AD8" s="352" t="s">
        <v>116</v>
      </c>
      <c r="AE8" s="352" t="s">
        <v>116</v>
      </c>
      <c r="AF8" s="354" t="s">
        <v>116</v>
      </c>
      <c r="AH8" s="341"/>
      <c r="AI8" s="84"/>
      <c r="AJ8" s="84"/>
      <c r="AK8" s="84"/>
      <c r="AL8" s="84"/>
      <c r="AM8" s="84"/>
      <c r="AN8" s="342"/>
      <c r="AO8" s="342"/>
      <c r="AP8" s="342"/>
      <c r="AQ8" s="342"/>
      <c r="AR8" s="84"/>
      <c r="AS8" s="84"/>
      <c r="AT8" s="84"/>
      <c r="AU8" s="84"/>
      <c r="AV8" s="84"/>
      <c r="AW8" s="84"/>
    </row>
    <row r="9" spans="2:49" s="85" customFormat="1">
      <c r="B9" s="178" t="s">
        <v>93</v>
      </c>
      <c r="C9" s="89">
        <v>3.9489999999999998</v>
      </c>
      <c r="D9" s="89">
        <v>4.0279999999999996</v>
      </c>
      <c r="E9" s="89">
        <v>3.4489999999999998</v>
      </c>
      <c r="F9" s="89">
        <v>0.371</v>
      </c>
      <c r="G9" s="89">
        <v>0.20799999999999999</v>
      </c>
      <c r="H9" s="89">
        <v>0.57899999999999996</v>
      </c>
      <c r="I9" s="89">
        <v>3.7170000000000001</v>
      </c>
      <c r="J9" s="256"/>
      <c r="K9" s="349" t="s">
        <v>116</v>
      </c>
      <c r="L9" s="200">
        <v>7.9000000000000001E-2</v>
      </c>
      <c r="M9" s="200">
        <v>-0.29199999999999998</v>
      </c>
      <c r="N9" s="200">
        <v>0.42799999999999999</v>
      </c>
      <c r="O9" s="349" t="s">
        <v>116</v>
      </c>
      <c r="P9" s="200"/>
      <c r="Q9" s="349" t="s">
        <v>116</v>
      </c>
      <c r="R9" s="349" t="s">
        <v>116</v>
      </c>
      <c r="S9" s="350"/>
      <c r="T9" s="256">
        <v>-0.19700000000000001</v>
      </c>
      <c r="U9" s="256">
        <v>0</v>
      </c>
      <c r="V9" s="256">
        <v>0.52700000000000002</v>
      </c>
      <c r="W9" s="351"/>
      <c r="X9" s="256">
        <v>0.11899999999999999</v>
      </c>
      <c r="Y9" s="352" t="s">
        <v>116</v>
      </c>
      <c r="Z9" s="352" t="s">
        <v>116</v>
      </c>
      <c r="AA9" s="352" t="s">
        <v>116</v>
      </c>
      <c r="AB9" s="353"/>
      <c r="AC9" s="268" t="s">
        <v>116</v>
      </c>
      <c r="AD9" s="352" t="s">
        <v>116</v>
      </c>
      <c r="AE9" s="352" t="s">
        <v>116</v>
      </c>
      <c r="AF9" s="354" t="s">
        <v>116</v>
      </c>
      <c r="AH9" s="341"/>
      <c r="AI9" s="84"/>
      <c r="AJ9" s="84"/>
      <c r="AK9" s="84"/>
      <c r="AL9" s="84"/>
      <c r="AM9" s="84"/>
      <c r="AN9" s="342"/>
      <c r="AO9" s="342"/>
      <c r="AP9" s="342"/>
      <c r="AQ9" s="342"/>
      <c r="AR9" s="84"/>
      <c r="AS9" s="84"/>
      <c r="AT9" s="84"/>
      <c r="AU9" s="84"/>
      <c r="AV9" s="84"/>
      <c r="AW9" s="84"/>
    </row>
    <row r="10" spans="2:49" s="85" customFormat="1">
      <c r="B10" s="178" t="s">
        <v>94</v>
      </c>
      <c r="C10" s="89">
        <v>4.9059999999999997</v>
      </c>
      <c r="D10" s="89">
        <v>4.41</v>
      </c>
      <c r="E10" s="89">
        <v>3.7970000000000002</v>
      </c>
      <c r="F10" s="89">
        <v>0.30099999999999999</v>
      </c>
      <c r="G10" s="89">
        <v>0.312</v>
      </c>
      <c r="H10" s="89">
        <v>0.61299999999999999</v>
      </c>
      <c r="I10" s="89">
        <v>4.2510000000000003</v>
      </c>
      <c r="J10" s="256"/>
      <c r="K10" s="349" t="s">
        <v>116</v>
      </c>
      <c r="L10" s="200">
        <v>-0.496</v>
      </c>
      <c r="M10" s="200">
        <v>-0.79700000000000004</v>
      </c>
      <c r="N10" s="200">
        <v>0.879</v>
      </c>
      <c r="O10" s="349" t="s">
        <v>116</v>
      </c>
      <c r="P10" s="200"/>
      <c r="Q10" s="349" t="s">
        <v>116</v>
      </c>
      <c r="R10" s="349" t="s">
        <v>116</v>
      </c>
      <c r="S10" s="350"/>
      <c r="T10" s="256">
        <v>-0.67700000000000005</v>
      </c>
      <c r="U10" s="256">
        <v>0</v>
      </c>
      <c r="V10" s="256">
        <v>0.52</v>
      </c>
      <c r="W10" s="351"/>
      <c r="X10" s="256">
        <v>-0.434</v>
      </c>
      <c r="Y10" s="352" t="s">
        <v>116</v>
      </c>
      <c r="Z10" s="352" t="s">
        <v>116</v>
      </c>
      <c r="AA10" s="352" t="s">
        <v>116</v>
      </c>
      <c r="AB10" s="353"/>
      <c r="AC10" s="256">
        <v>11.425000000000001</v>
      </c>
      <c r="AD10" s="352" t="s">
        <v>116</v>
      </c>
      <c r="AE10" s="352" t="s">
        <v>116</v>
      </c>
      <c r="AF10" s="354" t="s">
        <v>116</v>
      </c>
      <c r="AH10" s="341"/>
      <c r="AI10" s="84"/>
      <c r="AJ10" s="84"/>
      <c r="AK10" s="84"/>
      <c r="AL10" s="84"/>
      <c r="AM10" s="84"/>
      <c r="AN10" s="342"/>
      <c r="AO10" s="342"/>
      <c r="AP10" s="342"/>
      <c r="AQ10" s="342"/>
      <c r="AR10" s="84"/>
      <c r="AS10" s="84"/>
      <c r="AT10" s="84"/>
      <c r="AU10" s="84"/>
      <c r="AV10" s="84"/>
      <c r="AW10" s="84"/>
    </row>
    <row r="11" spans="2:49" s="85" customFormat="1">
      <c r="B11" s="178" t="s">
        <v>95</v>
      </c>
      <c r="C11" s="89">
        <v>5.2690000000000001</v>
      </c>
      <c r="D11" s="89">
        <v>4.6820000000000004</v>
      </c>
      <c r="E11" s="89">
        <v>3.9889999999999999</v>
      </c>
      <c r="F11" s="89">
        <v>0.36399999999999999</v>
      </c>
      <c r="G11" s="89">
        <v>0.32900000000000001</v>
      </c>
      <c r="H11" s="89">
        <v>0.69299999999999995</v>
      </c>
      <c r="I11" s="89">
        <v>4.4939999999999998</v>
      </c>
      <c r="J11" s="256"/>
      <c r="K11" s="349" t="s">
        <v>116</v>
      </c>
      <c r="L11" s="200">
        <v>-0.58699999999999997</v>
      </c>
      <c r="M11" s="200">
        <v>-0.95099999999999996</v>
      </c>
      <c r="N11" s="200">
        <v>0.95799999999999996</v>
      </c>
      <c r="O11" s="349" t="s">
        <v>116</v>
      </c>
      <c r="P11" s="200"/>
      <c r="Q11" s="349" t="s">
        <v>116</v>
      </c>
      <c r="R11" s="349" t="s">
        <v>116</v>
      </c>
      <c r="S11" s="350"/>
      <c r="T11" s="256">
        <v>-0.79400000000000004</v>
      </c>
      <c r="U11" s="256">
        <v>0</v>
      </c>
      <c r="V11" s="256">
        <v>0.51900000000000002</v>
      </c>
      <c r="W11" s="351"/>
      <c r="X11" s="256">
        <v>-0.51500000000000001</v>
      </c>
      <c r="Y11" s="352" t="s">
        <v>116</v>
      </c>
      <c r="Z11" s="352" t="s">
        <v>116</v>
      </c>
      <c r="AA11" s="352" t="s">
        <v>116</v>
      </c>
      <c r="AB11" s="353"/>
      <c r="AC11" s="256">
        <v>12.169</v>
      </c>
      <c r="AD11" s="352" t="s">
        <v>116</v>
      </c>
      <c r="AE11" s="352" t="s">
        <v>116</v>
      </c>
      <c r="AF11" s="354" t="s">
        <v>116</v>
      </c>
      <c r="AH11" s="341"/>
      <c r="AI11" s="84"/>
      <c r="AJ11" s="84"/>
      <c r="AK11" s="84"/>
      <c r="AL11" s="84"/>
      <c r="AM11" s="84"/>
      <c r="AN11" s="342"/>
      <c r="AO11" s="342"/>
      <c r="AP11" s="342"/>
      <c r="AQ11" s="342"/>
      <c r="AR11" s="84"/>
      <c r="AS11" s="84"/>
      <c r="AT11" s="84"/>
      <c r="AU11" s="84"/>
      <c r="AV11" s="84"/>
      <c r="AW11" s="84"/>
    </row>
    <row r="12" spans="2:49" s="85" customFormat="1">
      <c r="B12" s="178" t="s">
        <v>96</v>
      </c>
      <c r="C12" s="89">
        <v>5.4580000000000002</v>
      </c>
      <c r="D12" s="89">
        <v>4.992</v>
      </c>
      <c r="E12" s="89">
        <v>4.157</v>
      </c>
      <c r="F12" s="89">
        <v>0.47899999999999998</v>
      </c>
      <c r="G12" s="89">
        <v>0.35599999999999998</v>
      </c>
      <c r="H12" s="89">
        <v>0.83499999999999996</v>
      </c>
      <c r="I12" s="89">
        <v>4.5960000000000001</v>
      </c>
      <c r="J12" s="256"/>
      <c r="K12" s="349" t="s">
        <v>116</v>
      </c>
      <c r="L12" s="200">
        <v>-0.46600000000000003</v>
      </c>
      <c r="M12" s="200">
        <v>-0.94499999999999995</v>
      </c>
      <c r="N12" s="200">
        <v>0.82399999999999995</v>
      </c>
      <c r="O12" s="349" t="s">
        <v>116</v>
      </c>
      <c r="P12" s="200"/>
      <c r="Q12" s="349" t="s">
        <v>116</v>
      </c>
      <c r="R12" s="349" t="s">
        <v>116</v>
      </c>
      <c r="S12" s="350"/>
      <c r="T12" s="256">
        <v>-0.745</v>
      </c>
      <c r="U12" s="256">
        <v>0</v>
      </c>
      <c r="V12" s="256">
        <v>0.53100000000000003</v>
      </c>
      <c r="W12" s="351"/>
      <c r="X12" s="256">
        <v>-0.41699999999999998</v>
      </c>
      <c r="Y12" s="352" t="s">
        <v>116</v>
      </c>
      <c r="Z12" s="352" t="s">
        <v>116</v>
      </c>
      <c r="AA12" s="352" t="s">
        <v>116</v>
      </c>
      <c r="AB12" s="353"/>
      <c r="AC12" s="256">
        <v>12.74</v>
      </c>
      <c r="AD12" s="352" t="s">
        <v>116</v>
      </c>
      <c r="AE12" s="352" t="s">
        <v>116</v>
      </c>
      <c r="AF12" s="354" t="s">
        <v>116</v>
      </c>
      <c r="AH12" s="341"/>
      <c r="AI12" s="84"/>
      <c r="AJ12" s="84"/>
      <c r="AK12" s="84"/>
      <c r="AL12" s="84"/>
      <c r="AM12" s="84"/>
      <c r="AN12" s="342"/>
      <c r="AO12" s="342"/>
      <c r="AP12" s="342"/>
      <c r="AQ12" s="342"/>
      <c r="AR12" s="84"/>
      <c r="AS12" s="84"/>
      <c r="AT12" s="84"/>
      <c r="AU12" s="84"/>
      <c r="AV12" s="84"/>
      <c r="AW12" s="84"/>
    </row>
    <row r="13" spans="2:49" s="85" customFormat="1">
      <c r="B13" s="178" t="s">
        <v>97</v>
      </c>
      <c r="C13" s="89">
        <v>5.883</v>
      </c>
      <c r="D13" s="89">
        <v>5.8140000000000001</v>
      </c>
      <c r="E13" s="89">
        <v>4.62</v>
      </c>
      <c r="F13" s="89">
        <v>0.77800000000000002</v>
      </c>
      <c r="G13" s="89">
        <v>0.41599999999999998</v>
      </c>
      <c r="H13" s="89">
        <v>1.194</v>
      </c>
      <c r="I13" s="89">
        <v>4.9749999999999996</v>
      </c>
      <c r="J13" s="256"/>
      <c r="K13" s="349" t="s">
        <v>116</v>
      </c>
      <c r="L13" s="200">
        <v>-6.9000000000000006E-2</v>
      </c>
      <c r="M13" s="200">
        <v>-0.84699999999999998</v>
      </c>
      <c r="N13" s="200">
        <v>0.48799999999999999</v>
      </c>
      <c r="O13" s="349" t="s">
        <v>116</v>
      </c>
      <c r="P13" s="200"/>
      <c r="Q13" s="349" t="s">
        <v>116</v>
      </c>
      <c r="R13" s="349" t="s">
        <v>116</v>
      </c>
      <c r="S13" s="350"/>
      <c r="T13" s="256">
        <v>-0.38400000000000001</v>
      </c>
      <c r="U13" s="256">
        <v>0</v>
      </c>
      <c r="V13" s="256">
        <v>0.57899999999999996</v>
      </c>
      <c r="W13" s="351"/>
      <c r="X13" s="256">
        <v>-1E-3</v>
      </c>
      <c r="Y13" s="352" t="s">
        <v>116</v>
      </c>
      <c r="Z13" s="352" t="s">
        <v>116</v>
      </c>
      <c r="AA13" s="352" t="s">
        <v>116</v>
      </c>
      <c r="AB13" s="353"/>
      <c r="AC13" s="256">
        <v>14.303000000000001</v>
      </c>
      <c r="AD13" s="352" t="s">
        <v>116</v>
      </c>
      <c r="AE13" s="352" t="s">
        <v>116</v>
      </c>
      <c r="AF13" s="354" t="s">
        <v>116</v>
      </c>
      <c r="AH13" s="341"/>
      <c r="AI13" s="84"/>
      <c r="AJ13" s="84"/>
      <c r="AK13" s="84"/>
      <c r="AL13" s="84"/>
      <c r="AM13" s="84"/>
      <c r="AN13" s="342"/>
      <c r="AO13" s="342"/>
      <c r="AP13" s="342"/>
      <c r="AQ13" s="342"/>
      <c r="AR13" s="84"/>
      <c r="AS13" s="84"/>
      <c r="AT13" s="84"/>
      <c r="AU13" s="84"/>
      <c r="AV13" s="84"/>
      <c r="AW13" s="84"/>
    </row>
    <row r="14" spans="2:49" s="85" customFormat="1">
      <c r="B14" s="178" t="s">
        <v>98</v>
      </c>
      <c r="C14" s="89">
        <v>6.2030000000000003</v>
      </c>
      <c r="D14" s="89">
        <v>6.4119999999999999</v>
      </c>
      <c r="E14" s="89">
        <v>5.0549999999999997</v>
      </c>
      <c r="F14" s="89">
        <v>0.89700000000000002</v>
      </c>
      <c r="G14" s="89">
        <v>0.46</v>
      </c>
      <c r="H14" s="89">
        <v>1.357</v>
      </c>
      <c r="I14" s="89">
        <v>5.2750000000000004</v>
      </c>
      <c r="J14" s="256"/>
      <c r="K14" s="349" t="s">
        <v>116</v>
      </c>
      <c r="L14" s="200">
        <v>0.20899999999999999</v>
      </c>
      <c r="M14" s="200">
        <v>-0.68799999999999994</v>
      </c>
      <c r="N14" s="200">
        <v>0.29699999999999999</v>
      </c>
      <c r="O14" s="349" t="s">
        <v>116</v>
      </c>
      <c r="P14" s="200"/>
      <c r="Q14" s="349" t="s">
        <v>116</v>
      </c>
      <c r="R14" s="349" t="s">
        <v>116</v>
      </c>
      <c r="S14" s="350"/>
      <c r="T14" s="256">
        <v>-0.3</v>
      </c>
      <c r="U14" s="256">
        <v>0</v>
      </c>
      <c r="V14" s="256">
        <v>0.63400000000000001</v>
      </c>
      <c r="W14" s="351"/>
      <c r="X14" s="256">
        <v>0.154</v>
      </c>
      <c r="Y14" s="352" t="s">
        <v>116</v>
      </c>
      <c r="Z14" s="352" t="s">
        <v>116</v>
      </c>
      <c r="AA14" s="352" t="s">
        <v>116</v>
      </c>
      <c r="AB14" s="353"/>
      <c r="AC14" s="256">
        <v>15.536</v>
      </c>
      <c r="AD14" s="352" t="s">
        <v>116</v>
      </c>
      <c r="AE14" s="352" t="s">
        <v>116</v>
      </c>
      <c r="AF14" s="354" t="s">
        <v>116</v>
      </c>
      <c r="AH14" s="341"/>
      <c r="AI14" s="84"/>
      <c r="AJ14" s="84"/>
      <c r="AK14" s="84"/>
      <c r="AL14" s="84"/>
      <c r="AM14" s="84"/>
      <c r="AN14" s="342"/>
      <c r="AO14" s="342"/>
      <c r="AP14" s="342"/>
      <c r="AQ14" s="342"/>
      <c r="AR14" s="84"/>
      <c r="AS14" s="84"/>
      <c r="AT14" s="84"/>
      <c r="AU14" s="84"/>
      <c r="AV14" s="84"/>
      <c r="AW14" s="84"/>
    </row>
    <row r="15" spans="2:49" s="85" customFormat="1">
      <c r="B15" s="178" t="s">
        <v>99</v>
      </c>
      <c r="C15" s="89">
        <v>6.34</v>
      </c>
      <c r="D15" s="89">
        <v>6.758</v>
      </c>
      <c r="E15" s="89">
        <v>5.2729999999999997</v>
      </c>
      <c r="F15" s="89">
        <v>1.0109999999999999</v>
      </c>
      <c r="G15" s="89">
        <v>0.47399999999999998</v>
      </c>
      <c r="H15" s="89">
        <v>1.4850000000000001</v>
      </c>
      <c r="I15" s="89">
        <v>5.29</v>
      </c>
      <c r="J15" s="256"/>
      <c r="K15" s="349" t="s">
        <v>116</v>
      </c>
      <c r="L15" s="200">
        <v>0.41799999999999998</v>
      </c>
      <c r="M15" s="200">
        <v>-0.59299999999999997</v>
      </c>
      <c r="N15" s="200">
        <v>7.5999999999999998E-2</v>
      </c>
      <c r="O15" s="349" t="s">
        <v>116</v>
      </c>
      <c r="P15" s="200"/>
      <c r="Q15" s="349" t="s">
        <v>116</v>
      </c>
      <c r="R15" s="349" t="s">
        <v>116</v>
      </c>
      <c r="S15" s="350"/>
      <c r="T15" s="256">
        <v>-0.158</v>
      </c>
      <c r="U15" s="256">
        <v>0</v>
      </c>
      <c r="V15" s="256">
        <v>0.65700000000000003</v>
      </c>
      <c r="W15" s="351"/>
      <c r="X15" s="256">
        <v>0.29399999999999998</v>
      </c>
      <c r="Y15" s="352" t="s">
        <v>116</v>
      </c>
      <c r="Z15" s="352" t="s">
        <v>116</v>
      </c>
      <c r="AA15" s="352" t="s">
        <v>116</v>
      </c>
      <c r="AB15" s="353"/>
      <c r="AC15" s="256">
        <v>16.684999999999999</v>
      </c>
      <c r="AD15" s="352" t="s">
        <v>116</v>
      </c>
      <c r="AE15" s="352" t="s">
        <v>116</v>
      </c>
      <c r="AF15" s="354" t="s">
        <v>116</v>
      </c>
      <c r="AH15" s="341"/>
      <c r="AI15" s="84"/>
      <c r="AJ15" s="84"/>
      <c r="AK15" s="84"/>
      <c r="AL15" s="84"/>
      <c r="AM15" s="84"/>
      <c r="AN15" s="342"/>
      <c r="AO15" s="342"/>
      <c r="AP15" s="342"/>
      <c r="AQ15" s="342"/>
      <c r="AR15" s="84"/>
      <c r="AS15" s="84"/>
      <c r="AT15" s="84"/>
      <c r="AU15" s="84"/>
      <c r="AV15" s="84"/>
      <c r="AW15" s="84"/>
    </row>
    <row r="16" spans="2:49" s="85" customFormat="1">
      <c r="B16" s="178" t="s">
        <v>100</v>
      </c>
      <c r="C16" s="89">
        <v>6.5940000000000003</v>
      </c>
      <c r="D16" s="89">
        <v>6.851</v>
      </c>
      <c r="E16" s="89">
        <v>5.4779999999999998</v>
      </c>
      <c r="F16" s="89">
        <v>0.874</v>
      </c>
      <c r="G16" s="89">
        <v>0.499</v>
      </c>
      <c r="H16" s="89">
        <v>1.373</v>
      </c>
      <c r="I16" s="89">
        <v>5.4409999999999998</v>
      </c>
      <c r="J16" s="256"/>
      <c r="K16" s="349" t="s">
        <v>116</v>
      </c>
      <c r="L16" s="200">
        <v>0.25700000000000001</v>
      </c>
      <c r="M16" s="200">
        <v>-0.61699999999999999</v>
      </c>
      <c r="N16" s="200">
        <v>0.19</v>
      </c>
      <c r="O16" s="349" t="s">
        <v>116</v>
      </c>
      <c r="P16" s="200"/>
      <c r="Q16" s="349" t="s">
        <v>116</v>
      </c>
      <c r="R16" s="349" t="s">
        <v>116</v>
      </c>
      <c r="S16" s="350"/>
      <c r="T16" s="256">
        <v>-0.307</v>
      </c>
      <c r="U16" s="256">
        <v>0</v>
      </c>
      <c r="V16" s="256">
        <v>0.65600000000000003</v>
      </c>
      <c r="W16" s="351"/>
      <c r="X16" s="256">
        <v>0.113</v>
      </c>
      <c r="Y16" s="352" t="s">
        <v>116</v>
      </c>
      <c r="Z16" s="352" t="s">
        <v>116</v>
      </c>
      <c r="AA16" s="352" t="s">
        <v>116</v>
      </c>
      <c r="AB16" s="353"/>
      <c r="AC16" s="256">
        <v>17.600999999999999</v>
      </c>
      <c r="AD16" s="352" t="s">
        <v>116</v>
      </c>
      <c r="AE16" s="352" t="s">
        <v>116</v>
      </c>
      <c r="AF16" s="354" t="s">
        <v>116</v>
      </c>
      <c r="AH16" s="341"/>
      <c r="AI16" s="84"/>
      <c r="AJ16" s="84"/>
      <c r="AK16" s="84"/>
      <c r="AL16" s="84"/>
      <c r="AM16" s="84"/>
      <c r="AN16" s="342"/>
      <c r="AO16" s="342"/>
      <c r="AP16" s="342"/>
      <c r="AQ16" s="342"/>
      <c r="AR16" s="84"/>
      <c r="AS16" s="84"/>
      <c r="AT16" s="84"/>
      <c r="AU16" s="84"/>
      <c r="AV16" s="84"/>
      <c r="AW16" s="84"/>
    </row>
    <row r="17" spans="1:49" s="85" customFormat="1">
      <c r="B17" s="178" t="s">
        <v>101</v>
      </c>
      <c r="C17" s="89">
        <v>7.04</v>
      </c>
      <c r="D17" s="89">
        <v>7.0019999999999998</v>
      </c>
      <c r="E17" s="89">
        <v>5.6109999999999998</v>
      </c>
      <c r="F17" s="89">
        <v>0.84399999999999997</v>
      </c>
      <c r="G17" s="89">
        <v>0.54700000000000004</v>
      </c>
      <c r="H17" s="89">
        <v>1.391</v>
      </c>
      <c r="I17" s="89">
        <v>5.8029999999999999</v>
      </c>
      <c r="J17" s="256"/>
      <c r="K17" s="349" t="s">
        <v>116</v>
      </c>
      <c r="L17" s="200">
        <v>-3.7999999999999999E-2</v>
      </c>
      <c r="M17" s="200">
        <v>-0.88200000000000001</v>
      </c>
      <c r="N17" s="200">
        <v>0.53900000000000003</v>
      </c>
      <c r="O17" s="349" t="s">
        <v>116</v>
      </c>
      <c r="P17" s="200"/>
      <c r="Q17" s="349" t="s">
        <v>116</v>
      </c>
      <c r="R17" s="349" t="s">
        <v>116</v>
      </c>
      <c r="S17" s="350"/>
      <c r="T17" s="256">
        <v>-0.55600000000000005</v>
      </c>
      <c r="U17" s="256">
        <v>0</v>
      </c>
      <c r="V17" s="256">
        <v>0.74199999999999999</v>
      </c>
      <c r="W17" s="351"/>
      <c r="X17" s="256">
        <v>-0.108</v>
      </c>
      <c r="Y17" s="352" t="s">
        <v>116</v>
      </c>
      <c r="Z17" s="352" t="s">
        <v>116</v>
      </c>
      <c r="AA17" s="352" t="s">
        <v>116</v>
      </c>
      <c r="AB17" s="353"/>
      <c r="AC17" s="256">
        <v>19.565000000000001</v>
      </c>
      <c r="AD17" s="352" t="s">
        <v>116</v>
      </c>
      <c r="AE17" s="352" t="s">
        <v>116</v>
      </c>
      <c r="AF17" s="355">
        <v>3.6503138804929085</v>
      </c>
      <c r="AH17" s="341"/>
      <c r="AI17" s="84"/>
      <c r="AJ17" s="84"/>
      <c r="AK17" s="84"/>
      <c r="AL17" s="84"/>
      <c r="AM17" s="84"/>
      <c r="AN17" s="342"/>
      <c r="AO17" s="342"/>
      <c r="AP17" s="342"/>
      <c r="AQ17" s="342"/>
      <c r="AR17" s="84"/>
      <c r="AS17" s="84"/>
      <c r="AT17" s="84"/>
      <c r="AU17" s="84"/>
      <c r="AV17" s="84"/>
      <c r="AW17" s="84"/>
    </row>
    <row r="18" spans="1:49" s="85" customFormat="1">
      <c r="B18" s="178" t="s">
        <v>102</v>
      </c>
      <c r="C18" s="89">
        <v>7.5279999999999996</v>
      </c>
      <c r="D18" s="89">
        <v>7.61</v>
      </c>
      <c r="E18" s="89">
        <v>6.1130000000000004</v>
      </c>
      <c r="F18" s="89">
        <v>0.89900000000000002</v>
      </c>
      <c r="G18" s="89">
        <v>0.59799999999999998</v>
      </c>
      <c r="H18" s="89">
        <v>1.4970000000000001</v>
      </c>
      <c r="I18" s="89">
        <v>6.19</v>
      </c>
      <c r="J18" s="256"/>
      <c r="K18" s="349" t="s">
        <v>116</v>
      </c>
      <c r="L18" s="200">
        <v>8.2000000000000003E-2</v>
      </c>
      <c r="M18" s="200">
        <v>-0.81699999999999995</v>
      </c>
      <c r="N18" s="200">
        <v>0.39100000000000001</v>
      </c>
      <c r="O18" s="349" t="s">
        <v>116</v>
      </c>
      <c r="P18" s="200"/>
      <c r="Q18" s="349" t="s">
        <v>116</v>
      </c>
      <c r="R18" s="349" t="s">
        <v>116</v>
      </c>
      <c r="S18" s="350"/>
      <c r="T18" s="256">
        <v>-0.38</v>
      </c>
      <c r="U18" s="256">
        <v>0</v>
      </c>
      <c r="V18" s="256">
        <v>0.73099999999999998</v>
      </c>
      <c r="W18" s="351"/>
      <c r="X18" s="256">
        <v>3.2000000000000001E-2</v>
      </c>
      <c r="Y18" s="352" t="s">
        <v>116</v>
      </c>
      <c r="Z18" s="352" t="s">
        <v>116</v>
      </c>
      <c r="AA18" s="352" t="s">
        <v>116</v>
      </c>
      <c r="AB18" s="353"/>
      <c r="AC18" s="256">
        <v>21.149000000000001</v>
      </c>
      <c r="AD18" s="256">
        <v>21.795999999999999</v>
      </c>
      <c r="AE18" s="352" t="s">
        <v>116</v>
      </c>
      <c r="AF18" s="355">
        <v>3.9060683561962337</v>
      </c>
      <c r="AH18" s="341"/>
      <c r="AI18" s="84"/>
      <c r="AJ18" s="84"/>
      <c r="AK18" s="84"/>
      <c r="AL18" s="84"/>
      <c r="AM18" s="84"/>
      <c r="AN18" s="342"/>
      <c r="AO18" s="342"/>
      <c r="AP18" s="342"/>
      <c r="AQ18" s="342"/>
      <c r="AR18" s="84"/>
      <c r="AS18" s="84"/>
      <c r="AT18" s="84"/>
      <c r="AU18" s="84"/>
      <c r="AV18" s="84"/>
      <c r="AW18" s="84"/>
    </row>
    <row r="19" spans="1:49" s="85" customFormat="1">
      <c r="B19" s="178" t="s">
        <v>103</v>
      </c>
      <c r="C19" s="89">
        <v>7.9160000000000004</v>
      </c>
      <c r="D19" s="89">
        <v>7.9219999999999997</v>
      </c>
      <c r="E19" s="89">
        <v>6.3879999999999999</v>
      </c>
      <c r="F19" s="89">
        <v>0.89200000000000002</v>
      </c>
      <c r="G19" s="89">
        <v>0.64200000000000002</v>
      </c>
      <c r="H19" s="89">
        <v>1.534</v>
      </c>
      <c r="I19" s="89">
        <v>6.5090000000000003</v>
      </c>
      <c r="J19" s="256"/>
      <c r="K19" s="349" t="s">
        <v>116</v>
      </c>
      <c r="L19" s="200">
        <v>6.0000000000000001E-3</v>
      </c>
      <c r="M19" s="200">
        <v>-0.88600000000000001</v>
      </c>
      <c r="N19" s="200">
        <v>0.501</v>
      </c>
      <c r="O19" s="349" t="s">
        <v>116</v>
      </c>
      <c r="P19" s="200"/>
      <c r="Q19" s="349" t="s">
        <v>116</v>
      </c>
      <c r="R19" s="349" t="s">
        <v>116</v>
      </c>
      <c r="S19" s="350"/>
      <c r="T19" s="256">
        <v>-0.46800000000000003</v>
      </c>
      <c r="U19" s="256">
        <v>0</v>
      </c>
      <c r="V19" s="256">
        <v>0.76900000000000002</v>
      </c>
      <c r="W19" s="351"/>
      <c r="X19" s="256">
        <v>-9.8000000000000004E-2</v>
      </c>
      <c r="Y19" s="352" t="s">
        <v>116</v>
      </c>
      <c r="Z19" s="352" t="s">
        <v>116</v>
      </c>
      <c r="AA19" s="352" t="s">
        <v>116</v>
      </c>
      <c r="AB19" s="353"/>
      <c r="AC19" s="256">
        <v>22.498999999999999</v>
      </c>
      <c r="AD19" s="256">
        <v>22.995999999999999</v>
      </c>
      <c r="AE19" s="352" t="s">
        <v>116</v>
      </c>
      <c r="AF19" s="355">
        <v>4.0455707974889563</v>
      </c>
      <c r="AH19" s="341"/>
      <c r="AI19" s="84"/>
      <c r="AJ19" s="84"/>
      <c r="AK19" s="84"/>
      <c r="AL19" s="84"/>
      <c r="AM19" s="84"/>
      <c r="AN19" s="342"/>
      <c r="AO19" s="342"/>
      <c r="AP19" s="342"/>
      <c r="AQ19" s="342"/>
      <c r="AR19" s="84"/>
      <c r="AS19" s="84"/>
      <c r="AT19" s="84"/>
      <c r="AU19" s="84"/>
      <c r="AV19" s="84"/>
      <c r="AW19" s="84"/>
    </row>
    <row r="20" spans="1:49" s="85" customFormat="1">
      <c r="B20" s="178" t="s">
        <v>104</v>
      </c>
      <c r="C20" s="89">
        <v>8.3190000000000008</v>
      </c>
      <c r="D20" s="89">
        <v>8.39</v>
      </c>
      <c r="E20" s="89">
        <v>6.766</v>
      </c>
      <c r="F20" s="89">
        <v>0.95099999999999996</v>
      </c>
      <c r="G20" s="89">
        <v>0.67300000000000004</v>
      </c>
      <c r="H20" s="89">
        <v>1.6240000000000001</v>
      </c>
      <c r="I20" s="89">
        <v>6.8920000000000003</v>
      </c>
      <c r="J20" s="256"/>
      <c r="K20" s="349" t="s">
        <v>116</v>
      </c>
      <c r="L20" s="200">
        <v>7.0999999999999994E-2</v>
      </c>
      <c r="M20" s="200">
        <v>-0.88</v>
      </c>
      <c r="N20" s="200">
        <v>0.54600000000000004</v>
      </c>
      <c r="O20" s="349" t="s">
        <v>116</v>
      </c>
      <c r="P20" s="200"/>
      <c r="Q20" s="349" t="s">
        <v>116</v>
      </c>
      <c r="R20" s="349" t="s">
        <v>116</v>
      </c>
      <c r="S20" s="350"/>
      <c r="T20" s="256">
        <v>-0.52</v>
      </c>
      <c r="U20" s="256">
        <v>0</v>
      </c>
      <c r="V20" s="256">
        <v>0.79300000000000004</v>
      </c>
      <c r="W20" s="351"/>
      <c r="X20" s="256">
        <v>-0.17</v>
      </c>
      <c r="Y20" s="352" t="s">
        <v>116</v>
      </c>
      <c r="Z20" s="352" t="s">
        <v>116</v>
      </c>
      <c r="AA20" s="352" t="s">
        <v>116</v>
      </c>
      <c r="AB20" s="353"/>
      <c r="AC20" s="256">
        <v>23.324999999999999</v>
      </c>
      <c r="AD20" s="256">
        <v>23.946999999999999</v>
      </c>
      <c r="AE20" s="352" t="s">
        <v>116</v>
      </c>
      <c r="AF20" s="355">
        <v>4.1850732387816789</v>
      </c>
      <c r="AH20" s="341"/>
      <c r="AI20" s="84"/>
      <c r="AJ20" s="84"/>
      <c r="AK20" s="84"/>
      <c r="AL20" s="84"/>
      <c r="AM20" s="84"/>
      <c r="AN20" s="342"/>
      <c r="AO20" s="342"/>
      <c r="AP20" s="342"/>
      <c r="AQ20" s="342"/>
      <c r="AR20" s="84"/>
      <c r="AS20" s="84"/>
      <c r="AT20" s="84"/>
      <c r="AU20" s="84"/>
      <c r="AV20" s="84"/>
      <c r="AW20" s="84"/>
    </row>
    <row r="21" spans="1:49" s="85" customFormat="1">
      <c r="B21" s="178" t="s">
        <v>105</v>
      </c>
      <c r="C21" s="89">
        <v>8.3719999999999999</v>
      </c>
      <c r="D21" s="89">
        <v>8.9410000000000007</v>
      </c>
      <c r="E21" s="89">
        <v>7.2320000000000002</v>
      </c>
      <c r="F21" s="89">
        <v>1.024</v>
      </c>
      <c r="G21" s="89">
        <v>0.68500000000000005</v>
      </c>
      <c r="H21" s="89">
        <v>1.7090000000000001</v>
      </c>
      <c r="I21" s="89">
        <v>7.0720000000000001</v>
      </c>
      <c r="J21" s="256"/>
      <c r="K21" s="349" t="s">
        <v>116</v>
      </c>
      <c r="L21" s="200">
        <v>0.56899999999999995</v>
      </c>
      <c r="M21" s="200">
        <v>-0.45500000000000002</v>
      </c>
      <c r="N21" s="200">
        <v>0.36299999999999999</v>
      </c>
      <c r="O21" s="349" t="s">
        <v>116</v>
      </c>
      <c r="P21" s="200"/>
      <c r="Q21" s="349" t="s">
        <v>116</v>
      </c>
      <c r="R21" s="349" t="s">
        <v>116</v>
      </c>
      <c r="S21" s="350"/>
      <c r="T21" s="256">
        <v>-0.28199999999999997</v>
      </c>
      <c r="U21" s="256">
        <v>0</v>
      </c>
      <c r="V21" s="256">
        <v>0.81899999999999995</v>
      </c>
      <c r="W21" s="351"/>
      <c r="X21" s="256">
        <v>5.7000000000000002E-2</v>
      </c>
      <c r="Y21" s="352" t="s">
        <v>116</v>
      </c>
      <c r="Z21" s="352" t="s">
        <v>116</v>
      </c>
      <c r="AA21" s="352" t="s">
        <v>116</v>
      </c>
      <c r="AB21" s="353"/>
      <c r="AC21" s="256">
        <v>24.861999999999998</v>
      </c>
      <c r="AD21" s="256">
        <v>25.777999999999999</v>
      </c>
      <c r="AE21" s="352" t="s">
        <v>116</v>
      </c>
      <c r="AF21" s="355">
        <v>4.1850732387816789</v>
      </c>
      <c r="AH21" s="341"/>
      <c r="AI21" s="84"/>
      <c r="AJ21" s="84"/>
      <c r="AK21" s="84"/>
      <c r="AL21" s="84"/>
      <c r="AM21" s="84"/>
      <c r="AN21" s="342"/>
      <c r="AO21" s="342"/>
      <c r="AP21" s="342"/>
      <c r="AQ21" s="342"/>
      <c r="AR21" s="84"/>
      <c r="AS21" s="84"/>
      <c r="AT21" s="84"/>
      <c r="AU21" s="84"/>
      <c r="AV21" s="84"/>
      <c r="AW21" s="84"/>
    </row>
    <row r="22" spans="1:49" s="85" customFormat="1">
      <c r="B22" s="178" t="s">
        <v>106</v>
      </c>
      <c r="C22" s="89">
        <v>8.9130000000000003</v>
      </c>
      <c r="D22" s="89">
        <v>9.5749999999999993</v>
      </c>
      <c r="E22" s="89">
        <v>7.7670000000000003</v>
      </c>
      <c r="F22" s="89">
        <v>1.0660000000000001</v>
      </c>
      <c r="G22" s="89">
        <v>0.74199999999999999</v>
      </c>
      <c r="H22" s="89">
        <v>1.8080000000000001</v>
      </c>
      <c r="I22" s="89">
        <v>7.4290000000000003</v>
      </c>
      <c r="J22" s="256"/>
      <c r="K22" s="349" t="s">
        <v>116</v>
      </c>
      <c r="L22" s="200">
        <v>0.66200000000000003</v>
      </c>
      <c r="M22" s="200">
        <v>-0.40400000000000003</v>
      </c>
      <c r="N22" s="200">
        <v>0.36699999999999999</v>
      </c>
      <c r="O22" s="349" t="s">
        <v>116</v>
      </c>
      <c r="P22" s="200"/>
      <c r="Q22" s="349" t="s">
        <v>116</v>
      </c>
      <c r="R22" s="349" t="s">
        <v>116</v>
      </c>
      <c r="S22" s="350"/>
      <c r="T22" s="256">
        <v>-0.21099999999999999</v>
      </c>
      <c r="U22" s="256">
        <v>0</v>
      </c>
      <c r="V22" s="256">
        <v>0.88700000000000001</v>
      </c>
      <c r="W22" s="351"/>
      <c r="X22" s="256">
        <v>0.16800000000000001</v>
      </c>
      <c r="Y22" s="352" t="s">
        <v>116</v>
      </c>
      <c r="Z22" s="352" t="s">
        <v>116</v>
      </c>
      <c r="AA22" s="352" t="s">
        <v>116</v>
      </c>
      <c r="AB22" s="353"/>
      <c r="AC22" s="256">
        <v>26.628</v>
      </c>
      <c r="AD22" s="256">
        <v>27.568999999999999</v>
      </c>
      <c r="AE22" s="352" t="s">
        <v>116</v>
      </c>
      <c r="AF22" s="355">
        <v>4.2548244594280398</v>
      </c>
      <c r="AH22" s="341"/>
      <c r="AI22" s="84"/>
      <c r="AJ22" s="84"/>
      <c r="AK22" s="84"/>
      <c r="AL22" s="84"/>
      <c r="AM22" s="84"/>
      <c r="AN22" s="342"/>
      <c r="AO22" s="342"/>
      <c r="AP22" s="342"/>
      <c r="AQ22" s="342"/>
      <c r="AR22" s="84"/>
      <c r="AS22" s="84"/>
      <c r="AT22" s="84"/>
      <c r="AU22" s="84"/>
      <c r="AV22" s="84"/>
      <c r="AW22" s="84"/>
    </row>
    <row r="23" spans="1:49" s="85" customFormat="1">
      <c r="B23" s="178" t="s">
        <v>107</v>
      </c>
      <c r="C23" s="89">
        <v>9.98</v>
      </c>
      <c r="D23" s="89">
        <v>10.59</v>
      </c>
      <c r="E23" s="89">
        <v>8.4860000000000007</v>
      </c>
      <c r="F23" s="89">
        <v>1.2390000000000001</v>
      </c>
      <c r="G23" s="89">
        <v>0.86499999999999999</v>
      </c>
      <c r="H23" s="89">
        <v>2.1040000000000001</v>
      </c>
      <c r="I23" s="89">
        <v>8.4</v>
      </c>
      <c r="J23" s="256"/>
      <c r="K23" s="349" t="s">
        <v>116</v>
      </c>
      <c r="L23" s="200">
        <v>0.61</v>
      </c>
      <c r="M23" s="200">
        <v>-0.629</v>
      </c>
      <c r="N23" s="200">
        <v>0.50800000000000001</v>
      </c>
      <c r="O23" s="349" t="s">
        <v>116</v>
      </c>
      <c r="P23" s="200"/>
      <c r="Q23" s="349" t="s">
        <v>116</v>
      </c>
      <c r="R23" s="349" t="s">
        <v>116</v>
      </c>
      <c r="S23" s="350"/>
      <c r="T23" s="256">
        <v>-0.47</v>
      </c>
      <c r="U23" s="256">
        <v>0</v>
      </c>
      <c r="V23" s="256">
        <v>0.94899999999999995</v>
      </c>
      <c r="W23" s="351"/>
      <c r="X23" s="256">
        <v>4.7E-2</v>
      </c>
      <c r="Y23" s="352" t="s">
        <v>116</v>
      </c>
      <c r="Z23" s="352" t="s">
        <v>116</v>
      </c>
      <c r="AA23" s="352" t="s">
        <v>116</v>
      </c>
      <c r="AB23" s="353"/>
      <c r="AC23" s="256">
        <v>28.128</v>
      </c>
      <c r="AD23" s="256">
        <v>28.832000000000001</v>
      </c>
      <c r="AE23" s="352" t="s">
        <v>116</v>
      </c>
      <c r="AF23" s="355">
        <v>4.4175773076028833</v>
      </c>
      <c r="AH23" s="341"/>
      <c r="AI23" s="84"/>
      <c r="AJ23" s="84"/>
      <c r="AK23" s="84"/>
      <c r="AL23" s="84"/>
      <c r="AM23" s="84"/>
      <c r="AN23" s="342"/>
      <c r="AO23" s="342"/>
      <c r="AP23" s="342"/>
      <c r="AQ23" s="342"/>
      <c r="AR23" s="84"/>
      <c r="AS23" s="84"/>
      <c r="AT23" s="84"/>
      <c r="AU23" s="84"/>
      <c r="AV23" s="84"/>
      <c r="AW23" s="84"/>
    </row>
    <row r="24" spans="1:49" s="85" customFormat="1">
      <c r="B24" s="178" t="s">
        <v>108</v>
      </c>
      <c r="C24" s="89">
        <v>10.449</v>
      </c>
      <c r="D24" s="89">
        <v>10.987</v>
      </c>
      <c r="E24" s="89">
        <v>8.8079999999999998</v>
      </c>
      <c r="F24" s="89">
        <v>1.258</v>
      </c>
      <c r="G24" s="89">
        <v>0.92100000000000004</v>
      </c>
      <c r="H24" s="89">
        <v>2.1789999999999998</v>
      </c>
      <c r="I24" s="89">
        <v>8.7309999999999999</v>
      </c>
      <c r="J24" s="256"/>
      <c r="K24" s="349" t="s">
        <v>116</v>
      </c>
      <c r="L24" s="200">
        <v>0.53800000000000003</v>
      </c>
      <c r="M24" s="200">
        <v>-0.72</v>
      </c>
      <c r="N24" s="200">
        <v>0.55000000000000004</v>
      </c>
      <c r="O24" s="349" t="s">
        <v>116</v>
      </c>
      <c r="P24" s="200"/>
      <c r="Q24" s="349" t="s">
        <v>116</v>
      </c>
      <c r="R24" s="349" t="s">
        <v>116</v>
      </c>
      <c r="S24" s="350"/>
      <c r="T24" s="256">
        <v>-0.38400000000000001</v>
      </c>
      <c r="U24" s="256">
        <v>7.9000000000000001E-2</v>
      </c>
      <c r="V24" s="256">
        <v>0.93500000000000005</v>
      </c>
      <c r="W24" s="351"/>
      <c r="X24" s="256">
        <v>6.7000000000000004E-2</v>
      </c>
      <c r="Y24" s="352" t="s">
        <v>116</v>
      </c>
      <c r="Z24" s="352" t="s">
        <v>116</v>
      </c>
      <c r="AA24" s="352" t="s">
        <v>116</v>
      </c>
      <c r="AB24" s="353"/>
      <c r="AC24" s="256">
        <v>29.44</v>
      </c>
      <c r="AD24" s="256">
        <v>30.376000000000001</v>
      </c>
      <c r="AE24" s="352" t="s">
        <v>116</v>
      </c>
      <c r="AF24" s="355">
        <v>4.5570797488956067</v>
      </c>
      <c r="AH24" s="341"/>
      <c r="AI24" s="84"/>
      <c r="AJ24" s="84"/>
      <c r="AK24" s="84"/>
      <c r="AL24" s="84"/>
      <c r="AM24" s="84"/>
      <c r="AN24" s="342"/>
      <c r="AO24" s="342"/>
      <c r="AP24" s="342"/>
      <c r="AQ24" s="342"/>
      <c r="AR24" s="84"/>
      <c r="AS24" s="84"/>
      <c r="AT24" s="84"/>
      <c r="AU24" s="84"/>
      <c r="AV24" s="84"/>
      <c r="AW24" s="84"/>
    </row>
    <row r="25" spans="1:49" s="85" customFormat="1">
      <c r="B25" s="178" t="s">
        <v>109</v>
      </c>
      <c r="C25" s="89">
        <v>11.055999999999999</v>
      </c>
      <c r="D25" s="89">
        <v>11.919</v>
      </c>
      <c r="E25" s="89">
        <v>9.15</v>
      </c>
      <c r="F25" s="89">
        <v>1.7669999999999999</v>
      </c>
      <c r="G25" s="89">
        <v>1.002</v>
      </c>
      <c r="H25" s="89">
        <v>2.7690000000000001</v>
      </c>
      <c r="I25" s="89">
        <v>9.16</v>
      </c>
      <c r="J25" s="256"/>
      <c r="K25" s="349" t="s">
        <v>116</v>
      </c>
      <c r="L25" s="200">
        <v>0.86299999999999999</v>
      </c>
      <c r="M25" s="200">
        <v>-0.90400000000000003</v>
      </c>
      <c r="N25" s="200">
        <v>0.28899999999999998</v>
      </c>
      <c r="O25" s="349" t="s">
        <v>116</v>
      </c>
      <c r="P25" s="200"/>
      <c r="Q25" s="349" t="s">
        <v>116</v>
      </c>
      <c r="R25" s="349" t="s">
        <v>116</v>
      </c>
      <c r="S25" s="350"/>
      <c r="T25" s="256">
        <v>0.30299999999999999</v>
      </c>
      <c r="U25" s="256">
        <v>0.45300000000000001</v>
      </c>
      <c r="V25" s="256">
        <v>0.98399999999999999</v>
      </c>
      <c r="W25" s="351"/>
      <c r="X25" s="256">
        <v>0.77300000000000002</v>
      </c>
      <c r="Y25" s="352" t="s">
        <v>116</v>
      </c>
      <c r="Z25" s="352" t="s">
        <v>116</v>
      </c>
      <c r="AA25" s="352" t="s">
        <v>116</v>
      </c>
      <c r="AB25" s="353"/>
      <c r="AC25" s="256">
        <v>31.913</v>
      </c>
      <c r="AD25" s="256">
        <v>33.329000000000001</v>
      </c>
      <c r="AE25" s="352" t="s">
        <v>116</v>
      </c>
      <c r="AF25" s="355">
        <v>4.6268309695419667</v>
      </c>
      <c r="AH25" s="341"/>
      <c r="AI25" s="84"/>
      <c r="AJ25" s="84"/>
      <c r="AK25" s="84"/>
      <c r="AL25" s="84"/>
      <c r="AM25" s="84"/>
      <c r="AN25" s="342"/>
      <c r="AO25" s="342"/>
      <c r="AP25" s="342"/>
      <c r="AQ25" s="342"/>
      <c r="AR25" s="84"/>
      <c r="AS25" s="84"/>
      <c r="AT25" s="84"/>
      <c r="AU25" s="84"/>
      <c r="AV25" s="84"/>
      <c r="AW25" s="84"/>
    </row>
    <row r="26" spans="1:49" s="85" customFormat="1">
      <c r="B26" s="178" t="s">
        <v>110</v>
      </c>
      <c r="C26" s="89">
        <v>12.257</v>
      </c>
      <c r="D26" s="89">
        <v>12.907999999999999</v>
      </c>
      <c r="E26" s="89">
        <v>9.7240000000000002</v>
      </c>
      <c r="F26" s="89">
        <v>2.0960000000000001</v>
      </c>
      <c r="G26" s="89">
        <v>1.0880000000000001</v>
      </c>
      <c r="H26" s="89">
        <v>3.1840000000000002</v>
      </c>
      <c r="I26" s="89">
        <v>10.137</v>
      </c>
      <c r="J26" s="256"/>
      <c r="K26" s="349" t="s">
        <v>116</v>
      </c>
      <c r="L26" s="200">
        <v>0.65100000000000002</v>
      </c>
      <c r="M26" s="200">
        <v>-1.4450000000000001</v>
      </c>
      <c r="N26" s="200">
        <v>0.53900000000000003</v>
      </c>
      <c r="O26" s="349" t="s">
        <v>116</v>
      </c>
      <c r="P26" s="200"/>
      <c r="Q26" s="349" t="s">
        <v>116</v>
      </c>
      <c r="R26" s="349" t="s">
        <v>116</v>
      </c>
      <c r="S26" s="350"/>
      <c r="T26" s="256">
        <v>0.32600000000000001</v>
      </c>
      <c r="U26" s="256">
        <v>0.104</v>
      </c>
      <c r="V26" s="256">
        <v>0.98599999999999999</v>
      </c>
      <c r="W26" s="351"/>
      <c r="X26" s="256">
        <v>3.1E-2</v>
      </c>
      <c r="Y26" s="352" t="s">
        <v>116</v>
      </c>
      <c r="Z26" s="352" t="s">
        <v>116</v>
      </c>
      <c r="AA26" s="352" t="s">
        <v>116</v>
      </c>
      <c r="AB26" s="353"/>
      <c r="AC26" s="256">
        <v>34.844000000000001</v>
      </c>
      <c r="AD26" s="256">
        <v>36.152999999999999</v>
      </c>
      <c r="AE26" s="352" t="s">
        <v>116</v>
      </c>
      <c r="AF26" s="355">
        <v>4.8593350383631719</v>
      </c>
      <c r="AH26" s="341"/>
      <c r="AI26" s="84"/>
      <c r="AJ26" s="84"/>
      <c r="AK26" s="84"/>
      <c r="AL26" s="84"/>
      <c r="AM26" s="84"/>
      <c r="AN26" s="342"/>
      <c r="AO26" s="342"/>
      <c r="AP26" s="342"/>
      <c r="AQ26" s="342"/>
      <c r="AR26" s="84"/>
      <c r="AS26" s="84"/>
      <c r="AT26" s="84"/>
      <c r="AU26" s="84"/>
      <c r="AV26" s="84"/>
      <c r="AW26" s="84"/>
    </row>
    <row r="27" spans="1:49" s="179" customFormat="1" ht="15.75" customHeight="1">
      <c r="B27" s="180" t="s">
        <v>9</v>
      </c>
      <c r="C27" s="89">
        <v>13.846</v>
      </c>
      <c r="D27" s="89">
        <v>14.417</v>
      </c>
      <c r="E27" s="89">
        <v>10.965999999999999</v>
      </c>
      <c r="F27" s="89">
        <v>2.2509999999999999</v>
      </c>
      <c r="G27" s="89">
        <v>1.2</v>
      </c>
      <c r="H27" s="89">
        <v>3.4510000000000001</v>
      </c>
      <c r="I27" s="89">
        <v>11.497999999999999</v>
      </c>
      <c r="J27" s="256"/>
      <c r="K27" s="349" t="s">
        <v>116</v>
      </c>
      <c r="L27" s="200">
        <v>0.57099999999999995</v>
      </c>
      <c r="M27" s="200">
        <v>-1.68</v>
      </c>
      <c r="N27" s="200">
        <v>0.66200000000000003</v>
      </c>
      <c r="O27" s="349" t="s">
        <v>116</v>
      </c>
      <c r="P27" s="200"/>
      <c r="Q27" s="349" t="s">
        <v>116</v>
      </c>
      <c r="R27" s="349" t="s">
        <v>116</v>
      </c>
      <c r="S27" s="256"/>
      <c r="T27" s="256">
        <v>0.46899999999999997</v>
      </c>
      <c r="U27" s="256">
        <v>0.59699999999999998</v>
      </c>
      <c r="V27" s="256">
        <v>1.014</v>
      </c>
      <c r="W27" s="89"/>
      <c r="X27" s="256">
        <v>0.45700000000000002</v>
      </c>
      <c r="Y27" s="352" t="s">
        <v>116</v>
      </c>
      <c r="Z27" s="352" t="s">
        <v>116</v>
      </c>
      <c r="AA27" s="352" t="s">
        <v>116</v>
      </c>
      <c r="AB27" s="353"/>
      <c r="AC27" s="256">
        <v>37.451000000000001</v>
      </c>
      <c r="AD27" s="256">
        <v>38.744</v>
      </c>
      <c r="AE27" s="352" t="s">
        <v>116</v>
      </c>
      <c r="AF27" s="355">
        <v>5.1150895140664971</v>
      </c>
      <c r="AG27" s="85"/>
      <c r="AH27" s="356"/>
      <c r="AI27" s="84"/>
      <c r="AJ27" s="84"/>
      <c r="AK27" s="357"/>
      <c r="AL27" s="357"/>
      <c r="AM27" s="357"/>
      <c r="AN27" s="358"/>
      <c r="AO27" s="358"/>
      <c r="AP27" s="358"/>
      <c r="AQ27" s="358"/>
      <c r="AR27" s="359"/>
      <c r="AS27" s="84"/>
      <c r="AT27" s="84"/>
      <c r="AU27" s="84"/>
      <c r="AV27" s="360"/>
      <c r="AW27" s="360"/>
    </row>
    <row r="28" spans="1:49" s="179" customFormat="1" ht="15.75" customHeight="1">
      <c r="B28" s="180" t="s">
        <v>10</v>
      </c>
      <c r="C28" s="89">
        <v>15.037000000000001</v>
      </c>
      <c r="D28" s="89">
        <v>15.994</v>
      </c>
      <c r="E28" s="89">
        <v>11.958</v>
      </c>
      <c r="F28" s="89">
        <v>2.6970000000000001</v>
      </c>
      <c r="G28" s="89">
        <v>1.339</v>
      </c>
      <c r="H28" s="89">
        <v>4.0359999999999996</v>
      </c>
      <c r="I28" s="89">
        <v>12.541</v>
      </c>
      <c r="J28" s="256"/>
      <c r="K28" s="349" t="s">
        <v>116</v>
      </c>
      <c r="L28" s="200">
        <v>0.95699999999999996</v>
      </c>
      <c r="M28" s="200">
        <v>-1.74</v>
      </c>
      <c r="N28" s="200">
        <v>0.38</v>
      </c>
      <c r="O28" s="349" t="s">
        <v>116</v>
      </c>
      <c r="P28" s="200"/>
      <c r="Q28" s="349" t="s">
        <v>116</v>
      </c>
      <c r="R28" s="349" t="s">
        <v>116</v>
      </c>
      <c r="S28" s="256"/>
      <c r="T28" s="256">
        <v>0.74299999999999999</v>
      </c>
      <c r="U28" s="256">
        <v>5.0999999999999997E-2</v>
      </c>
      <c r="V28" s="256">
        <v>1.115</v>
      </c>
      <c r="W28" s="89"/>
      <c r="X28" s="256">
        <v>3.2000000000000001E-2</v>
      </c>
      <c r="Y28" s="352" t="s">
        <v>116</v>
      </c>
      <c r="Z28" s="352" t="s">
        <v>116</v>
      </c>
      <c r="AA28" s="352" t="s">
        <v>116</v>
      </c>
      <c r="AB28" s="353"/>
      <c r="AC28" s="256">
        <v>39.939</v>
      </c>
      <c r="AD28" s="256">
        <v>41.139000000000003</v>
      </c>
      <c r="AE28" s="352" t="s">
        <v>116</v>
      </c>
      <c r="AF28" s="355">
        <v>5.3940943966519415</v>
      </c>
      <c r="AG28" s="85"/>
      <c r="AH28" s="356"/>
      <c r="AI28" s="84"/>
      <c r="AJ28" s="84"/>
      <c r="AK28" s="357"/>
      <c r="AL28" s="357"/>
      <c r="AM28" s="357"/>
      <c r="AN28" s="361"/>
      <c r="AO28" s="361"/>
      <c r="AP28" s="361"/>
      <c r="AQ28" s="361"/>
      <c r="AR28" s="359"/>
      <c r="AS28" s="84"/>
      <c r="AT28" s="84"/>
      <c r="AU28" s="84"/>
      <c r="AV28" s="360"/>
      <c r="AW28" s="360"/>
    </row>
    <row r="29" spans="1:49" s="179" customFormat="1" ht="15.75" customHeight="1">
      <c r="B29" s="180" t="s">
        <v>11</v>
      </c>
      <c r="C29" s="89">
        <v>16.614999999999998</v>
      </c>
      <c r="D29" s="89">
        <v>18.251999999999999</v>
      </c>
      <c r="E29" s="89">
        <v>13.419</v>
      </c>
      <c r="F29" s="89">
        <v>3.3860000000000001</v>
      </c>
      <c r="G29" s="89">
        <v>1.4470000000000001</v>
      </c>
      <c r="H29" s="89">
        <v>4.8330000000000002</v>
      </c>
      <c r="I29" s="89">
        <v>13.861000000000001</v>
      </c>
      <c r="J29" s="256"/>
      <c r="K29" s="349" t="s">
        <v>116</v>
      </c>
      <c r="L29" s="200">
        <v>1.637</v>
      </c>
      <c r="M29" s="200">
        <v>-1.7490000000000001</v>
      </c>
      <c r="N29" s="200">
        <v>-7.8E-2</v>
      </c>
      <c r="O29" s="349" t="s">
        <v>116</v>
      </c>
      <c r="P29" s="200"/>
      <c r="Q29" s="349" t="s">
        <v>116</v>
      </c>
      <c r="R29" s="349" t="s">
        <v>116</v>
      </c>
      <c r="S29" s="256"/>
      <c r="T29" s="256">
        <v>1.3740000000000001</v>
      </c>
      <c r="U29" s="256">
        <v>4.4999999999999998E-2</v>
      </c>
      <c r="V29" s="256">
        <v>1.224</v>
      </c>
      <c r="W29" s="89"/>
      <c r="X29" s="256">
        <v>0.63100000000000001</v>
      </c>
      <c r="Y29" s="352" t="s">
        <v>116</v>
      </c>
      <c r="Z29" s="352" t="s">
        <v>116</v>
      </c>
      <c r="AA29" s="352" t="s">
        <v>116</v>
      </c>
      <c r="AB29" s="353"/>
      <c r="AC29" s="256">
        <v>42.497999999999998</v>
      </c>
      <c r="AD29" s="256">
        <v>44.377000000000002</v>
      </c>
      <c r="AE29" s="352" t="s">
        <v>116</v>
      </c>
      <c r="AF29" s="355">
        <v>5.5335968379446649</v>
      </c>
      <c r="AG29" s="85"/>
      <c r="AH29" s="356"/>
      <c r="AI29" s="84"/>
      <c r="AJ29" s="84"/>
      <c r="AK29" s="357"/>
      <c r="AL29" s="357"/>
      <c r="AM29" s="357"/>
      <c r="AN29" s="361"/>
      <c r="AO29" s="361"/>
      <c r="AP29" s="361"/>
      <c r="AQ29" s="361"/>
      <c r="AR29" s="359"/>
      <c r="AS29" s="84"/>
      <c r="AT29" s="84"/>
      <c r="AU29" s="84"/>
      <c r="AV29" s="360"/>
      <c r="AW29" s="360"/>
    </row>
    <row r="30" spans="1:49" s="179" customFormat="1" ht="15.75" customHeight="1">
      <c r="B30" s="180" t="s">
        <v>12</v>
      </c>
      <c r="C30" s="89">
        <v>19.082999999999998</v>
      </c>
      <c r="D30" s="89">
        <v>19.353000000000002</v>
      </c>
      <c r="E30" s="89">
        <v>14.465</v>
      </c>
      <c r="F30" s="89">
        <v>3.2320000000000002</v>
      </c>
      <c r="G30" s="89">
        <v>1.6559999999999999</v>
      </c>
      <c r="H30" s="89">
        <v>4.8879999999999999</v>
      </c>
      <c r="I30" s="89">
        <v>15.814</v>
      </c>
      <c r="J30" s="256"/>
      <c r="K30" s="349" t="s">
        <v>116</v>
      </c>
      <c r="L30" s="200">
        <v>0.27</v>
      </c>
      <c r="M30" s="200">
        <v>-2.9620000000000002</v>
      </c>
      <c r="N30" s="200">
        <v>1.3879999999999999</v>
      </c>
      <c r="O30" s="349" t="s">
        <v>116</v>
      </c>
      <c r="P30" s="200"/>
      <c r="Q30" s="349" t="s">
        <v>116</v>
      </c>
      <c r="R30" s="349" t="s">
        <v>116</v>
      </c>
      <c r="S30" s="256"/>
      <c r="T30" s="256">
        <v>-0.29199999999999998</v>
      </c>
      <c r="U30" s="256">
        <v>4.2000000000000003E-2</v>
      </c>
      <c r="V30" s="256">
        <v>1.302</v>
      </c>
      <c r="W30" s="89"/>
      <c r="X30" s="256">
        <v>-0.313</v>
      </c>
      <c r="Y30" s="352" t="s">
        <v>116</v>
      </c>
      <c r="Z30" s="352" t="s">
        <v>116</v>
      </c>
      <c r="AA30" s="352" t="s">
        <v>116</v>
      </c>
      <c r="AB30" s="353"/>
      <c r="AC30" s="256">
        <v>46.753</v>
      </c>
      <c r="AD30" s="256">
        <v>48.686</v>
      </c>
      <c r="AE30" s="352" t="s">
        <v>116</v>
      </c>
      <c r="AF30" s="355">
        <v>5.8126017205301101</v>
      </c>
      <c r="AG30" s="85"/>
      <c r="AH30" s="356"/>
      <c r="AI30" s="84"/>
      <c r="AJ30" s="84"/>
      <c r="AK30" s="357"/>
      <c r="AL30" s="357"/>
      <c r="AM30" s="357"/>
      <c r="AN30" s="361"/>
      <c r="AO30" s="361"/>
      <c r="AP30" s="361"/>
      <c r="AQ30" s="361"/>
      <c r="AR30" s="359"/>
      <c r="AS30" s="84"/>
      <c r="AT30" s="84"/>
      <c r="AU30" s="84"/>
      <c r="AV30" s="360"/>
      <c r="AW30" s="360"/>
    </row>
    <row r="31" spans="1:49" s="179" customFormat="1" ht="15.75" customHeight="1">
      <c r="B31" s="180" t="s">
        <v>13</v>
      </c>
      <c r="C31" s="89">
        <v>21.279</v>
      </c>
      <c r="D31" s="89">
        <v>20.407</v>
      </c>
      <c r="E31" s="89">
        <v>15.404999999999999</v>
      </c>
      <c r="F31" s="89">
        <v>3.137</v>
      </c>
      <c r="G31" s="89">
        <v>1.865</v>
      </c>
      <c r="H31" s="89">
        <v>5.0019999999999998</v>
      </c>
      <c r="I31" s="89">
        <v>17.863</v>
      </c>
      <c r="J31" s="256"/>
      <c r="K31" s="349" t="s">
        <v>116</v>
      </c>
      <c r="L31" s="200">
        <v>-0.872</v>
      </c>
      <c r="M31" s="200">
        <v>-4.0090000000000003</v>
      </c>
      <c r="N31" s="200">
        <v>2.6139999999999999</v>
      </c>
      <c r="O31" s="349" t="s">
        <v>116</v>
      </c>
      <c r="P31" s="200"/>
      <c r="Q31" s="349" t="s">
        <v>116</v>
      </c>
      <c r="R31" s="349" t="s">
        <v>116</v>
      </c>
      <c r="S31" s="256"/>
      <c r="T31" s="256">
        <v>-1.081</v>
      </c>
      <c r="U31" s="256">
        <v>1.097</v>
      </c>
      <c r="V31" s="256">
        <v>1.3140000000000001</v>
      </c>
      <c r="W31" s="89"/>
      <c r="X31" s="256">
        <v>-0.189</v>
      </c>
      <c r="Y31" s="352" t="s">
        <v>116</v>
      </c>
      <c r="Z31" s="352" t="s">
        <v>116</v>
      </c>
      <c r="AA31" s="352" t="s">
        <v>116</v>
      </c>
      <c r="AB31" s="353"/>
      <c r="AC31" s="256">
        <v>50.834000000000003</v>
      </c>
      <c r="AD31" s="256">
        <v>54.079000000000001</v>
      </c>
      <c r="AE31" s="352" t="s">
        <v>116</v>
      </c>
      <c r="AF31" s="355">
        <v>6.231109044408278</v>
      </c>
      <c r="AG31" s="85"/>
      <c r="AH31" s="356"/>
      <c r="AI31" s="84"/>
      <c r="AJ31" s="84"/>
      <c r="AK31" s="357"/>
      <c r="AL31" s="357"/>
      <c r="AM31" s="357"/>
      <c r="AN31" s="361"/>
      <c r="AO31" s="361"/>
      <c r="AP31" s="361"/>
      <c r="AQ31" s="361"/>
      <c r="AR31" s="359"/>
      <c r="AS31" s="84"/>
      <c r="AT31" s="84"/>
      <c r="AU31" s="84"/>
      <c r="AV31" s="360"/>
      <c r="AW31" s="360"/>
    </row>
    <row r="32" spans="1:49">
      <c r="A32" s="186"/>
      <c r="B32" s="187" t="s">
        <v>14</v>
      </c>
      <c r="C32" s="89">
        <v>23.117000000000001</v>
      </c>
      <c r="D32" s="89">
        <v>22.794</v>
      </c>
      <c r="E32" s="89">
        <v>17.05</v>
      </c>
      <c r="F32" s="89">
        <v>3.6240000000000001</v>
      </c>
      <c r="G32" s="89">
        <v>2.12</v>
      </c>
      <c r="H32" s="89">
        <v>5.7439999999999998</v>
      </c>
      <c r="I32" s="89">
        <v>19.457000000000001</v>
      </c>
      <c r="J32" s="309"/>
      <c r="K32" s="349" t="s">
        <v>116</v>
      </c>
      <c r="L32" s="200">
        <v>-0.32300000000000001</v>
      </c>
      <c r="M32" s="200">
        <v>-3.9470000000000001</v>
      </c>
      <c r="N32" s="200">
        <v>2.1080000000000001</v>
      </c>
      <c r="O32" s="349" t="s">
        <v>116</v>
      </c>
      <c r="P32" s="200"/>
      <c r="Q32" s="349" t="s">
        <v>116</v>
      </c>
      <c r="R32" s="349" t="s">
        <v>116</v>
      </c>
      <c r="S32" s="362"/>
      <c r="T32" s="256">
        <v>-0.13300000000000001</v>
      </c>
      <c r="U32" s="256">
        <v>0.23100000000000001</v>
      </c>
      <c r="V32" s="256">
        <v>1.3440000000000001</v>
      </c>
      <c r="W32" s="363"/>
      <c r="X32" s="256">
        <v>-1.1080000000000001</v>
      </c>
      <c r="Y32" s="352" t="s">
        <v>116</v>
      </c>
      <c r="Z32" s="352" t="s">
        <v>116</v>
      </c>
      <c r="AA32" s="352" t="s">
        <v>116</v>
      </c>
      <c r="AB32" s="353"/>
      <c r="AC32" s="256">
        <v>57.698</v>
      </c>
      <c r="AD32" s="256">
        <v>61.131</v>
      </c>
      <c r="AE32" s="352" t="s">
        <v>116</v>
      </c>
      <c r="AF32" s="355">
        <v>6.8356196233434083</v>
      </c>
      <c r="AH32" s="356"/>
      <c r="AI32" s="64"/>
      <c r="AJ32" s="64"/>
      <c r="AK32" s="357"/>
      <c r="AL32" s="357"/>
      <c r="AM32" s="357"/>
      <c r="AN32" s="361"/>
      <c r="AO32" s="361"/>
      <c r="AP32" s="361"/>
      <c r="AQ32" s="361"/>
      <c r="AR32" s="359"/>
      <c r="AS32" s="64"/>
      <c r="AT32" s="64"/>
      <c r="AU32" s="64"/>
      <c r="AV32" s="64"/>
      <c r="AW32" s="64"/>
    </row>
    <row r="33" spans="1:49">
      <c r="A33" s="186"/>
      <c r="B33" s="187" t="s">
        <v>15</v>
      </c>
      <c r="C33" s="89">
        <v>24.78</v>
      </c>
      <c r="D33" s="89">
        <v>25.414000000000001</v>
      </c>
      <c r="E33" s="89">
        <v>19.495000000000001</v>
      </c>
      <c r="F33" s="89">
        <v>3.47</v>
      </c>
      <c r="G33" s="89">
        <v>2.4489999999999998</v>
      </c>
      <c r="H33" s="89">
        <v>5.9189999999999996</v>
      </c>
      <c r="I33" s="89">
        <v>20.707999999999998</v>
      </c>
      <c r="J33" s="309"/>
      <c r="K33" s="349" t="s">
        <v>116</v>
      </c>
      <c r="L33" s="200">
        <v>0.63400000000000001</v>
      </c>
      <c r="M33" s="200">
        <v>-2.8359999999999999</v>
      </c>
      <c r="N33" s="200">
        <v>1.276</v>
      </c>
      <c r="O33" s="349" t="s">
        <v>116</v>
      </c>
      <c r="P33" s="200"/>
      <c r="Q33" s="349" t="s">
        <v>116</v>
      </c>
      <c r="R33" s="349" t="s">
        <v>116</v>
      </c>
      <c r="S33" s="200"/>
      <c r="T33" s="256">
        <v>0.48799999999999999</v>
      </c>
      <c r="U33" s="256">
        <v>-0.23699999999999999</v>
      </c>
      <c r="V33" s="256">
        <v>1.544</v>
      </c>
      <c r="W33" s="363"/>
      <c r="X33" s="256">
        <v>-0.40699999999999997</v>
      </c>
      <c r="Y33" s="352" t="s">
        <v>116</v>
      </c>
      <c r="Z33" s="352" t="s">
        <v>116</v>
      </c>
      <c r="AA33" s="352" t="s">
        <v>116</v>
      </c>
      <c r="AB33" s="353"/>
      <c r="AC33" s="256">
        <v>64.537000000000006</v>
      </c>
      <c r="AD33" s="256">
        <v>68.070999999999998</v>
      </c>
      <c r="AE33" s="352" t="s">
        <v>116</v>
      </c>
      <c r="AF33" s="355">
        <v>7.3471285747500588</v>
      </c>
      <c r="AH33" s="356"/>
      <c r="AI33" s="64"/>
      <c r="AJ33" s="64"/>
      <c r="AK33" s="357"/>
      <c r="AL33" s="357"/>
      <c r="AM33" s="357"/>
      <c r="AN33" s="361"/>
      <c r="AO33" s="361"/>
      <c r="AP33" s="361"/>
      <c r="AQ33" s="361"/>
      <c r="AR33" s="359"/>
      <c r="AS33" s="64"/>
      <c r="AT33" s="64"/>
      <c r="AU33" s="64"/>
      <c r="AV33" s="64"/>
      <c r="AW33" s="64"/>
    </row>
    <row r="34" spans="1:49">
      <c r="A34" s="186"/>
      <c r="B34" s="187" t="s">
        <v>16</v>
      </c>
      <c r="C34" s="89">
        <v>26.524000000000001</v>
      </c>
      <c r="D34" s="89">
        <v>28.437000000000001</v>
      </c>
      <c r="E34" s="89">
        <v>22.036000000000001</v>
      </c>
      <c r="F34" s="89">
        <v>3.6339999999999999</v>
      </c>
      <c r="G34" s="89">
        <v>2.7669999999999999</v>
      </c>
      <c r="H34" s="89">
        <v>6.4009999999999998</v>
      </c>
      <c r="I34" s="89">
        <v>22.053000000000001</v>
      </c>
      <c r="J34" s="309"/>
      <c r="K34" s="349" t="s">
        <v>116</v>
      </c>
      <c r="L34" s="200">
        <v>1.913</v>
      </c>
      <c r="M34" s="200">
        <v>-1.7210000000000001</v>
      </c>
      <c r="N34" s="200">
        <v>0.11</v>
      </c>
      <c r="O34" s="349" t="s">
        <v>116</v>
      </c>
      <c r="P34" s="200"/>
      <c r="Q34" s="349" t="s">
        <v>116</v>
      </c>
      <c r="R34" s="349" t="s">
        <v>116</v>
      </c>
      <c r="S34" s="200"/>
      <c r="T34" s="256">
        <v>1.9079999999999999</v>
      </c>
      <c r="U34" s="256">
        <v>0.17299999999999999</v>
      </c>
      <c r="V34" s="256">
        <v>1.726</v>
      </c>
      <c r="W34" s="363"/>
      <c r="X34" s="256">
        <v>1.4530000000000001</v>
      </c>
      <c r="Y34" s="352" t="s">
        <v>116</v>
      </c>
      <c r="Z34" s="352" t="s">
        <v>116</v>
      </c>
      <c r="AA34" s="352" t="s">
        <v>116</v>
      </c>
      <c r="AB34" s="353"/>
      <c r="AC34" s="256">
        <v>73.843000000000004</v>
      </c>
      <c r="AD34" s="256">
        <v>79.12</v>
      </c>
      <c r="AE34" s="309">
        <v>2.5587480165039409</v>
      </c>
      <c r="AF34" s="355">
        <v>7.9748895605673109</v>
      </c>
      <c r="AG34" s="311"/>
      <c r="AH34" s="356"/>
      <c r="AI34" s="64"/>
      <c r="AJ34" s="64"/>
      <c r="AK34" s="357"/>
      <c r="AL34" s="357"/>
      <c r="AM34" s="357"/>
      <c r="AN34" s="361"/>
      <c r="AO34" s="361"/>
      <c r="AP34" s="361"/>
      <c r="AQ34" s="361"/>
      <c r="AR34" s="359"/>
      <c r="AS34" s="64"/>
      <c r="AT34" s="64"/>
      <c r="AU34" s="64"/>
      <c r="AV34" s="64"/>
      <c r="AW34" s="64"/>
    </row>
    <row r="35" spans="1:49">
      <c r="A35" s="186"/>
      <c r="B35" s="187" t="s">
        <v>17</v>
      </c>
      <c r="C35" s="89">
        <v>29.974</v>
      </c>
      <c r="D35" s="89">
        <v>33.356999999999999</v>
      </c>
      <c r="E35" s="89">
        <v>25.684000000000001</v>
      </c>
      <c r="F35" s="89">
        <v>4.3449999999999998</v>
      </c>
      <c r="G35" s="89">
        <v>3.3279999999999998</v>
      </c>
      <c r="H35" s="89">
        <v>7.673</v>
      </c>
      <c r="I35" s="89">
        <v>24.687999999999999</v>
      </c>
      <c r="J35" s="309"/>
      <c r="K35" s="349" t="s">
        <v>116</v>
      </c>
      <c r="L35" s="200">
        <v>3.383</v>
      </c>
      <c r="M35" s="200">
        <v>-0.96199999999999997</v>
      </c>
      <c r="N35" s="200">
        <v>-0.871</v>
      </c>
      <c r="O35" s="349" t="s">
        <v>116</v>
      </c>
      <c r="P35" s="200"/>
      <c r="Q35" s="349" t="s">
        <v>116</v>
      </c>
      <c r="R35" s="349" t="s">
        <v>116</v>
      </c>
      <c r="S35" s="200"/>
      <c r="T35" s="256">
        <v>2.1349999999999998</v>
      </c>
      <c r="U35" s="256">
        <v>0.21299999999999999</v>
      </c>
      <c r="V35" s="256">
        <v>2.0169999999999999</v>
      </c>
      <c r="W35" s="363"/>
      <c r="X35" s="256">
        <v>3.0339999999999998</v>
      </c>
      <c r="Y35" s="352" t="s">
        <v>116</v>
      </c>
      <c r="Z35" s="352" t="s">
        <v>116</v>
      </c>
      <c r="AA35" s="352" t="s">
        <v>116</v>
      </c>
      <c r="AB35" s="353"/>
      <c r="AC35" s="256">
        <v>82.736999999999995</v>
      </c>
      <c r="AD35" s="256">
        <v>88.688999999999993</v>
      </c>
      <c r="AE35" s="309">
        <v>6.5398237226014544</v>
      </c>
      <c r="AF35" s="355">
        <v>8.6956521739130466</v>
      </c>
      <c r="AG35" s="311"/>
      <c r="AH35" s="356"/>
      <c r="AI35" s="64"/>
      <c r="AJ35" s="64"/>
      <c r="AK35" s="357"/>
      <c r="AL35" s="357"/>
      <c r="AM35" s="357"/>
      <c r="AN35" s="361"/>
      <c r="AO35" s="361"/>
      <c r="AP35" s="361"/>
      <c r="AQ35" s="361"/>
      <c r="AR35" s="359"/>
      <c r="AS35" s="64"/>
      <c r="AT35" s="64"/>
      <c r="AU35" s="64"/>
      <c r="AV35" s="64"/>
      <c r="AW35" s="64"/>
    </row>
    <row r="36" spans="1:49">
      <c r="B36" s="187" t="s">
        <v>18</v>
      </c>
      <c r="C36" s="89">
        <v>38.302999999999997</v>
      </c>
      <c r="D36" s="89">
        <v>43.895000000000003</v>
      </c>
      <c r="E36" s="89">
        <v>34.139000000000003</v>
      </c>
      <c r="F36" s="89">
        <v>5.4260000000000002</v>
      </c>
      <c r="G36" s="89">
        <v>4.33</v>
      </c>
      <c r="H36" s="89">
        <v>9.7560000000000002</v>
      </c>
      <c r="I36" s="89">
        <v>31.902000000000001</v>
      </c>
      <c r="J36" s="309"/>
      <c r="K36" s="349" t="s">
        <v>116</v>
      </c>
      <c r="L36" s="200">
        <v>5.5919999999999996</v>
      </c>
      <c r="M36" s="200">
        <v>0.16600000000000001</v>
      </c>
      <c r="N36" s="200">
        <v>-2.2549999999999999</v>
      </c>
      <c r="O36" s="349" t="s">
        <v>116</v>
      </c>
      <c r="P36" s="364"/>
      <c r="Q36" s="349" t="s">
        <v>116</v>
      </c>
      <c r="R36" s="200">
        <v>52.1</v>
      </c>
      <c r="S36" s="364"/>
      <c r="T36" s="256">
        <v>5.0940000000000003</v>
      </c>
      <c r="U36" s="256">
        <v>5.8000000000000003E-2</v>
      </c>
      <c r="V36" s="256">
        <v>2.3719999999999999</v>
      </c>
      <c r="W36" s="363"/>
      <c r="X36" s="256">
        <v>3.371</v>
      </c>
      <c r="Y36" s="352" t="s">
        <v>116</v>
      </c>
      <c r="Z36" s="309">
        <v>53.67</v>
      </c>
      <c r="AA36" s="352" t="s">
        <v>116</v>
      </c>
      <c r="AB36" s="353"/>
      <c r="AC36" s="256">
        <v>98.039000000000001</v>
      </c>
      <c r="AD36" s="256">
        <v>108.961</v>
      </c>
      <c r="AE36" s="309">
        <v>3.0701742048566132</v>
      </c>
      <c r="AF36" s="355">
        <v>10.439432690072078</v>
      </c>
      <c r="AG36" s="311"/>
      <c r="AH36" s="356"/>
      <c r="AI36" s="64"/>
      <c r="AJ36" s="64"/>
      <c r="AK36" s="357"/>
      <c r="AL36" s="357"/>
      <c r="AM36" s="357"/>
      <c r="AN36" s="361"/>
      <c r="AO36" s="361"/>
      <c r="AP36" s="361"/>
      <c r="AQ36" s="361"/>
      <c r="AR36" s="359"/>
      <c r="AS36" s="64"/>
      <c r="AT36" s="64"/>
      <c r="AU36" s="64"/>
      <c r="AV36" s="64"/>
      <c r="AW36" s="64"/>
    </row>
    <row r="37" spans="1:49">
      <c r="B37" s="187" t="s">
        <v>19</v>
      </c>
      <c r="C37" s="89">
        <v>48.481999999999999</v>
      </c>
      <c r="D37" s="89">
        <v>56.133000000000003</v>
      </c>
      <c r="E37" s="89">
        <v>43.92</v>
      </c>
      <c r="F37" s="89">
        <v>6.72</v>
      </c>
      <c r="G37" s="89">
        <v>5.4930000000000003</v>
      </c>
      <c r="H37" s="89">
        <v>12.212999999999999</v>
      </c>
      <c r="I37" s="89">
        <v>40.305999999999997</v>
      </c>
      <c r="J37" s="309"/>
      <c r="K37" s="200">
        <v>0.62064668588661787</v>
      </c>
      <c r="L37" s="200">
        <v>7.6509999999999998</v>
      </c>
      <c r="M37" s="200">
        <v>0.93100000000000005</v>
      </c>
      <c r="N37" s="200">
        <v>-3.6219999999999999</v>
      </c>
      <c r="O37" s="200">
        <v>-3.3116466858866174</v>
      </c>
      <c r="P37" s="364"/>
      <c r="Q37" s="200">
        <v>7.3406466858866173</v>
      </c>
      <c r="R37" s="200">
        <v>64.7</v>
      </c>
      <c r="S37" s="364"/>
      <c r="T37" s="256">
        <v>8.7530000000000001</v>
      </c>
      <c r="U37" s="256">
        <v>0.70899999999999996</v>
      </c>
      <c r="V37" s="256">
        <v>3.109</v>
      </c>
      <c r="X37" s="256">
        <v>5.09</v>
      </c>
      <c r="Y37" s="309">
        <v>4.7796466858866182</v>
      </c>
      <c r="Z37" s="309">
        <v>65.638000000000005</v>
      </c>
      <c r="AA37" s="352" t="s">
        <v>116</v>
      </c>
      <c r="AB37" s="353"/>
      <c r="AC37" s="256">
        <v>120.68</v>
      </c>
      <c r="AD37" s="256">
        <v>130.97499999999999</v>
      </c>
      <c r="AE37" s="309">
        <v>-1.7424106068902461</v>
      </c>
      <c r="AF37" s="355">
        <v>12.996977447105323</v>
      </c>
      <c r="AG37" s="311"/>
      <c r="AH37" s="356"/>
      <c r="AI37" s="64"/>
      <c r="AJ37" s="64"/>
      <c r="AK37" s="357"/>
      <c r="AL37" s="357"/>
      <c r="AM37" s="357"/>
      <c r="AN37" s="361"/>
      <c r="AO37" s="361"/>
      <c r="AP37" s="361"/>
      <c r="AQ37" s="361"/>
      <c r="AR37" s="359"/>
      <c r="AS37" s="64"/>
      <c r="AT37" s="64"/>
      <c r="AU37" s="64"/>
      <c r="AV37" s="64"/>
      <c r="AW37" s="64"/>
    </row>
    <row r="38" spans="1:49">
      <c r="B38" s="187" t="s">
        <v>20</v>
      </c>
      <c r="C38" s="89">
        <v>57.128</v>
      </c>
      <c r="D38" s="89">
        <v>64.132000000000005</v>
      </c>
      <c r="E38" s="89">
        <v>51.265999999999998</v>
      </c>
      <c r="F38" s="89">
        <v>6.399</v>
      </c>
      <c r="G38" s="89">
        <v>6.4669999999999996</v>
      </c>
      <c r="H38" s="89">
        <v>12.866</v>
      </c>
      <c r="I38" s="89">
        <v>46.542999999999999</v>
      </c>
      <c r="J38" s="309"/>
      <c r="K38" s="200">
        <v>-0.33187655961792889</v>
      </c>
      <c r="L38" s="200">
        <v>7.0039999999999996</v>
      </c>
      <c r="M38" s="200">
        <v>0.60499999999999998</v>
      </c>
      <c r="N38" s="200">
        <v>-1.857</v>
      </c>
      <c r="O38" s="200">
        <v>-0.92012344038207128</v>
      </c>
      <c r="P38" s="200"/>
      <c r="Q38" s="200">
        <v>6.0671234403820709</v>
      </c>
      <c r="R38" s="200">
        <v>73.599999999999994</v>
      </c>
      <c r="S38" s="200"/>
      <c r="T38" s="256">
        <v>5.8390000000000004</v>
      </c>
      <c r="U38" s="256">
        <v>-0.41199999999999998</v>
      </c>
      <c r="V38" s="256">
        <v>4.0789999999999997</v>
      </c>
      <c r="W38" s="363"/>
      <c r="X38" s="256">
        <v>5.14</v>
      </c>
      <c r="Y38" s="309">
        <v>4.2031234403820719</v>
      </c>
      <c r="Z38" s="309">
        <v>75.991</v>
      </c>
      <c r="AA38" s="352" t="s">
        <v>116</v>
      </c>
      <c r="AB38" s="353"/>
      <c r="AC38" s="256">
        <v>141.863</v>
      </c>
      <c r="AD38" s="256">
        <v>153.75700000000001</v>
      </c>
      <c r="AE38" s="309">
        <v>-0.62385451846836304</v>
      </c>
      <c r="AF38" s="355">
        <v>14.810509183910719</v>
      </c>
      <c r="AG38" s="311"/>
      <c r="AH38" s="356"/>
      <c r="AI38" s="64"/>
      <c r="AJ38" s="64"/>
      <c r="AK38" s="357"/>
      <c r="AL38" s="357"/>
      <c r="AM38" s="357"/>
      <c r="AN38" s="361"/>
      <c r="AO38" s="361"/>
      <c r="AP38" s="361"/>
      <c r="AQ38" s="361"/>
      <c r="AR38" s="359"/>
      <c r="AS38" s="64"/>
      <c r="AT38" s="64"/>
      <c r="AU38" s="64"/>
      <c r="AV38" s="64"/>
      <c r="AW38" s="64"/>
    </row>
    <row r="39" spans="1:49">
      <c r="B39" s="187" t="s">
        <v>21</v>
      </c>
      <c r="C39" s="89">
        <v>63.759</v>
      </c>
      <c r="D39" s="89">
        <v>70.183000000000007</v>
      </c>
      <c r="E39" s="89">
        <v>57.555</v>
      </c>
      <c r="F39" s="89">
        <v>5.2329999999999997</v>
      </c>
      <c r="G39" s="89">
        <v>7.3949999999999996</v>
      </c>
      <c r="H39" s="89">
        <v>12.628</v>
      </c>
      <c r="I39" s="89">
        <v>52.515999999999998</v>
      </c>
      <c r="J39" s="309"/>
      <c r="K39" s="200">
        <v>0.59571717235557464</v>
      </c>
      <c r="L39" s="200">
        <v>6.4240000000000004</v>
      </c>
      <c r="M39" s="200">
        <v>1.1910000000000001</v>
      </c>
      <c r="N39" s="200">
        <v>-0.53600000000000003</v>
      </c>
      <c r="O39" s="200">
        <v>5.9282827644425162E-2</v>
      </c>
      <c r="P39" s="200"/>
      <c r="Q39" s="200">
        <v>5.8287171723555735</v>
      </c>
      <c r="R39" s="200">
        <v>79.5</v>
      </c>
      <c r="S39" s="200"/>
      <c r="T39" s="256">
        <v>4.6779999999999999</v>
      </c>
      <c r="U39" s="256">
        <v>-0.154</v>
      </c>
      <c r="V39" s="256">
        <v>4.907</v>
      </c>
      <c r="W39" s="363"/>
      <c r="X39" s="256">
        <v>5.3490000000000002</v>
      </c>
      <c r="Y39" s="309">
        <v>4.7537171723555751</v>
      </c>
      <c r="Z39" s="309">
        <v>86.356999999999999</v>
      </c>
      <c r="AA39" s="352" t="s">
        <v>116</v>
      </c>
      <c r="AB39" s="353"/>
      <c r="AC39" s="256">
        <v>165.822</v>
      </c>
      <c r="AD39" s="256">
        <v>179.06800000000001</v>
      </c>
      <c r="AE39" s="309">
        <v>-0.46843629882826576</v>
      </c>
      <c r="AF39" s="355">
        <v>16.856544989537316</v>
      </c>
      <c r="AG39" s="311"/>
      <c r="AH39" s="356"/>
      <c r="AI39" s="64"/>
      <c r="AJ39" s="64"/>
      <c r="AK39" s="357"/>
      <c r="AL39" s="357"/>
      <c r="AM39" s="357"/>
      <c r="AN39" s="361"/>
      <c r="AO39" s="361"/>
      <c r="AP39" s="361"/>
      <c r="AQ39" s="361"/>
      <c r="AR39" s="359"/>
      <c r="AS39" s="64"/>
      <c r="AT39" s="64"/>
      <c r="AU39" s="64"/>
      <c r="AV39" s="64"/>
      <c r="AW39" s="64"/>
    </row>
    <row r="40" spans="1:49">
      <c r="B40" s="187" t="s">
        <v>22</v>
      </c>
      <c r="C40" s="89">
        <v>70.983999999999995</v>
      </c>
      <c r="D40" s="89">
        <v>79.668999999999997</v>
      </c>
      <c r="E40" s="89">
        <v>66.070999999999998</v>
      </c>
      <c r="F40" s="89">
        <v>5.2430000000000003</v>
      </c>
      <c r="G40" s="89">
        <v>8.3550000000000004</v>
      </c>
      <c r="H40" s="89">
        <v>13.598000000000001</v>
      </c>
      <c r="I40" s="89">
        <v>58.432000000000002</v>
      </c>
      <c r="J40" s="309"/>
      <c r="K40" s="200">
        <v>4.7609995168303314</v>
      </c>
      <c r="L40" s="200">
        <v>8.6850000000000005</v>
      </c>
      <c r="M40" s="200">
        <v>3.4420000000000002</v>
      </c>
      <c r="N40" s="200">
        <v>-2.0270000000000001</v>
      </c>
      <c r="O40" s="200">
        <v>-3.3459995168303309</v>
      </c>
      <c r="P40" s="200"/>
      <c r="Q40" s="200">
        <v>10.003999516830332</v>
      </c>
      <c r="R40" s="200">
        <v>88.6</v>
      </c>
      <c r="S40" s="200"/>
      <c r="T40" s="256">
        <v>7.7549999999999999</v>
      </c>
      <c r="U40" s="256">
        <v>-0.24199999999999999</v>
      </c>
      <c r="V40" s="256">
        <v>5.8559999999999999</v>
      </c>
      <c r="W40" s="363"/>
      <c r="X40" s="256">
        <v>7.24</v>
      </c>
      <c r="Y40" s="309">
        <v>8.5589995168303314</v>
      </c>
      <c r="Z40" s="309">
        <v>96.730999999999995</v>
      </c>
      <c r="AA40" s="352" t="s">
        <v>116</v>
      </c>
      <c r="AB40" s="353"/>
      <c r="AC40" s="256">
        <v>192.02600000000001</v>
      </c>
      <c r="AD40" s="256">
        <v>209.684</v>
      </c>
      <c r="AE40" s="309">
        <v>1.5611463179651963</v>
      </c>
      <c r="AF40" s="355">
        <v>18.739827946989074</v>
      </c>
      <c r="AG40" s="311"/>
      <c r="AH40" s="356"/>
      <c r="AI40" s="64"/>
      <c r="AJ40" s="64"/>
      <c r="AK40" s="357"/>
      <c r="AL40" s="357"/>
      <c r="AM40" s="357"/>
      <c r="AN40" s="361"/>
      <c r="AO40" s="361"/>
      <c r="AP40" s="361"/>
      <c r="AQ40" s="361"/>
      <c r="AR40" s="359"/>
      <c r="AS40" s="64"/>
      <c r="AT40" s="64"/>
      <c r="AU40" s="64"/>
      <c r="AV40" s="64"/>
      <c r="AW40" s="64"/>
    </row>
    <row r="41" spans="1:49">
      <c r="B41" s="187" t="s">
        <v>23</v>
      </c>
      <c r="C41" s="89">
        <v>86.677000000000007</v>
      </c>
      <c r="D41" s="89">
        <v>95.222999999999999</v>
      </c>
      <c r="E41" s="89">
        <v>79.491</v>
      </c>
      <c r="F41" s="89">
        <v>5.8760000000000003</v>
      </c>
      <c r="G41" s="89">
        <v>9.8559999999999999</v>
      </c>
      <c r="H41" s="89">
        <v>15.731999999999999</v>
      </c>
      <c r="I41" s="89">
        <v>72.543000000000006</v>
      </c>
      <c r="J41" s="309"/>
      <c r="K41" s="200">
        <v>3.2748875606317971</v>
      </c>
      <c r="L41" s="200">
        <v>8.5459999999999994</v>
      </c>
      <c r="M41" s="200">
        <v>2.67</v>
      </c>
      <c r="N41" s="200">
        <v>-0.16200000000000001</v>
      </c>
      <c r="O41" s="200">
        <v>-0.76688756063179742</v>
      </c>
      <c r="P41" s="200"/>
      <c r="Q41" s="200">
        <v>9.1508875606317961</v>
      </c>
      <c r="R41" s="200">
        <v>98.2</v>
      </c>
      <c r="S41" s="200"/>
      <c r="T41" s="256">
        <v>8.0640000000000001</v>
      </c>
      <c r="U41" s="256">
        <v>0.184</v>
      </c>
      <c r="V41" s="256">
        <v>7.5869999999999997</v>
      </c>
      <c r="W41" s="363"/>
      <c r="X41" s="256">
        <v>6.0720000000000001</v>
      </c>
      <c r="Y41" s="309">
        <v>6.6768875606317977</v>
      </c>
      <c r="Z41" s="309">
        <v>107.499</v>
      </c>
      <c r="AA41" s="352" t="s">
        <v>116</v>
      </c>
      <c r="AB41" s="353"/>
      <c r="AC41" s="256">
        <v>232.16800000000001</v>
      </c>
      <c r="AD41" s="256">
        <v>250.84700000000001</v>
      </c>
      <c r="AE41" s="309">
        <v>-0.10338106549299653</v>
      </c>
      <c r="AF41" s="355">
        <v>21.878632876075336</v>
      </c>
      <c r="AG41" s="311"/>
      <c r="AH41" s="356"/>
      <c r="AI41" s="64"/>
      <c r="AJ41" s="64"/>
      <c r="AK41" s="357"/>
      <c r="AL41" s="357"/>
      <c r="AM41" s="357"/>
      <c r="AN41" s="361"/>
      <c r="AO41" s="361"/>
      <c r="AP41" s="361"/>
      <c r="AQ41" s="361"/>
      <c r="AR41" s="359"/>
      <c r="AS41" s="64"/>
      <c r="AT41" s="64"/>
      <c r="AU41" s="64"/>
      <c r="AV41" s="64"/>
      <c r="AW41" s="64"/>
    </row>
    <row r="42" spans="1:49">
      <c r="B42" s="187" t="s">
        <v>24</v>
      </c>
      <c r="C42" s="89">
        <v>102.98399999999999</v>
      </c>
      <c r="D42" s="89">
        <v>114.521</v>
      </c>
      <c r="E42" s="89">
        <v>96.635999999999996</v>
      </c>
      <c r="F42" s="89">
        <v>6.0179999999999998</v>
      </c>
      <c r="G42" s="89">
        <v>11.867000000000001</v>
      </c>
      <c r="H42" s="89">
        <v>17.885000000000002</v>
      </c>
      <c r="I42" s="89">
        <v>85.908000000000001</v>
      </c>
      <c r="J42" s="309"/>
      <c r="K42" s="200">
        <v>1.7057787901529027</v>
      </c>
      <c r="L42" s="200">
        <v>11.537000000000001</v>
      </c>
      <c r="M42" s="200">
        <v>5.5190000000000001</v>
      </c>
      <c r="N42" s="200">
        <v>-1.4890000000000001</v>
      </c>
      <c r="O42" s="200">
        <v>2.3242212098470985</v>
      </c>
      <c r="P42" s="200"/>
      <c r="Q42" s="200">
        <v>7.7237787901529043</v>
      </c>
      <c r="R42" s="200">
        <v>113.8</v>
      </c>
      <c r="S42" s="200"/>
      <c r="T42" s="256">
        <v>12.497</v>
      </c>
      <c r="U42" s="256">
        <v>0.39600000000000002</v>
      </c>
      <c r="V42" s="256">
        <v>9.1630000000000003</v>
      </c>
      <c r="W42" s="363"/>
      <c r="X42" s="256">
        <v>8.9529999999999994</v>
      </c>
      <c r="Y42" s="309">
        <v>5.139778790152902</v>
      </c>
      <c r="Z42" s="309">
        <v>126.22199999999999</v>
      </c>
      <c r="AA42" s="352" t="s">
        <v>116</v>
      </c>
      <c r="AB42" s="353"/>
      <c r="AC42" s="256">
        <v>267.048</v>
      </c>
      <c r="AD42" s="256">
        <v>281.65899999999999</v>
      </c>
      <c r="AE42" s="309">
        <v>-2.8144796413315589</v>
      </c>
      <c r="AF42" s="355">
        <v>26.086956521739136</v>
      </c>
      <c r="AG42" s="311"/>
      <c r="AH42" s="356"/>
      <c r="AI42" s="64"/>
      <c r="AJ42" s="64"/>
      <c r="AK42" s="357"/>
      <c r="AL42" s="357"/>
      <c r="AM42" s="357"/>
      <c r="AN42" s="361"/>
      <c r="AO42" s="361"/>
      <c r="AP42" s="361"/>
      <c r="AQ42" s="361"/>
      <c r="AR42" s="359"/>
      <c r="AS42" s="64"/>
      <c r="AT42" s="64"/>
      <c r="AU42" s="64"/>
      <c r="AV42" s="64"/>
      <c r="AW42" s="64"/>
    </row>
    <row r="43" spans="1:49">
      <c r="B43" s="187" t="s">
        <v>25</v>
      </c>
      <c r="C43" s="89">
        <v>121.922</v>
      </c>
      <c r="D43" s="89">
        <v>127.92100000000001</v>
      </c>
      <c r="E43" s="89">
        <v>110.587</v>
      </c>
      <c r="F43" s="89">
        <v>4.3680000000000003</v>
      </c>
      <c r="G43" s="89">
        <v>12.965999999999999</v>
      </c>
      <c r="H43" s="89">
        <v>17.334</v>
      </c>
      <c r="I43" s="89">
        <v>101.48</v>
      </c>
      <c r="J43" s="309"/>
      <c r="K43" s="200">
        <v>-4.7534249561166906</v>
      </c>
      <c r="L43" s="200">
        <v>5.9989999999999997</v>
      </c>
      <c r="M43" s="200">
        <v>1.631</v>
      </c>
      <c r="N43" s="200">
        <v>5.7460000000000004</v>
      </c>
      <c r="O43" s="200">
        <v>12.130424956116691</v>
      </c>
      <c r="P43" s="200"/>
      <c r="Q43" s="200">
        <v>-0.38542495611669109</v>
      </c>
      <c r="R43" s="200">
        <v>125.2</v>
      </c>
      <c r="S43" s="200"/>
      <c r="T43" s="256">
        <v>7.6349999999999998</v>
      </c>
      <c r="U43" s="256">
        <v>3.383</v>
      </c>
      <c r="V43" s="256">
        <v>11.231999999999999</v>
      </c>
      <c r="W43" s="363"/>
      <c r="X43" s="256">
        <v>8.3179999999999996</v>
      </c>
      <c r="Y43" s="309">
        <v>1.9335750438833088</v>
      </c>
      <c r="Z43" s="309">
        <v>133.648</v>
      </c>
      <c r="AA43" s="352" t="s">
        <v>116</v>
      </c>
      <c r="AB43" s="353"/>
      <c r="AC43" s="256">
        <v>297.71899999999999</v>
      </c>
      <c r="AD43" s="256">
        <v>312.28399999999999</v>
      </c>
      <c r="AE43" s="309">
        <v>-3.163101332089326</v>
      </c>
      <c r="AF43" s="355">
        <v>28.830504533829345</v>
      </c>
      <c r="AG43" s="311"/>
      <c r="AH43" s="356"/>
      <c r="AI43" s="64"/>
      <c r="AJ43" s="64"/>
      <c r="AK43" s="357"/>
      <c r="AL43" s="357"/>
      <c r="AM43" s="357"/>
      <c r="AN43" s="361"/>
      <c r="AO43" s="361"/>
      <c r="AP43" s="361"/>
      <c r="AQ43" s="361"/>
      <c r="AR43" s="359"/>
      <c r="AS43" s="64"/>
      <c r="AT43" s="64"/>
      <c r="AU43" s="64"/>
      <c r="AV43" s="64"/>
      <c r="AW43" s="64"/>
    </row>
    <row r="44" spans="1:49">
      <c r="B44" s="187" t="s">
        <v>26</v>
      </c>
      <c r="C44" s="89">
        <v>132.87899999999999</v>
      </c>
      <c r="D44" s="89">
        <v>141.42099999999999</v>
      </c>
      <c r="E44" s="89">
        <v>121.43600000000001</v>
      </c>
      <c r="F44" s="89">
        <v>6.3369999999999997</v>
      </c>
      <c r="G44" s="89">
        <v>13.648</v>
      </c>
      <c r="H44" s="89">
        <v>19.984999999999999</v>
      </c>
      <c r="I44" s="89">
        <v>110.42100000000001</v>
      </c>
      <c r="J44" s="309"/>
      <c r="K44" s="200">
        <v>-4.2933458976312702</v>
      </c>
      <c r="L44" s="200">
        <v>8.5419999999999998</v>
      </c>
      <c r="M44" s="200">
        <v>2.2050000000000001</v>
      </c>
      <c r="N44" s="200">
        <v>3.3660000000000001</v>
      </c>
      <c r="O44" s="200">
        <v>9.864345897631269</v>
      </c>
      <c r="P44" s="200"/>
      <c r="Q44" s="200">
        <v>2.0436541023687296</v>
      </c>
      <c r="R44" s="200">
        <v>132.5</v>
      </c>
      <c r="S44" s="200"/>
      <c r="T44" s="256">
        <v>12.819000000000001</v>
      </c>
      <c r="U44" s="256">
        <v>1.254</v>
      </c>
      <c r="V44" s="256">
        <v>12.087</v>
      </c>
      <c r="W44" s="363"/>
      <c r="X44" s="256">
        <v>8.7050000000000001</v>
      </c>
      <c r="Y44" s="309">
        <v>2.2066541023687312</v>
      </c>
      <c r="Z44" s="309">
        <v>142.88900000000001</v>
      </c>
      <c r="AA44" s="352" t="s">
        <v>116</v>
      </c>
      <c r="AB44" s="353"/>
      <c r="AC44" s="256">
        <v>326.89400000000001</v>
      </c>
      <c r="AD44" s="256">
        <v>342.17700000000002</v>
      </c>
      <c r="AE44" s="309">
        <v>-2.7105717473720858</v>
      </c>
      <c r="AF44" s="355">
        <v>30.946291560102306</v>
      </c>
      <c r="AG44" s="311"/>
      <c r="AH44" s="356"/>
      <c r="AI44" s="64"/>
      <c r="AJ44" s="64"/>
      <c r="AK44" s="357"/>
      <c r="AL44" s="357"/>
      <c r="AM44" s="357"/>
      <c r="AN44" s="361"/>
      <c r="AO44" s="361"/>
      <c r="AP44" s="361"/>
      <c r="AQ44" s="361"/>
      <c r="AR44" s="359"/>
      <c r="AS44" s="64"/>
      <c r="AT44" s="64"/>
      <c r="AU44" s="64"/>
      <c r="AV44" s="64"/>
      <c r="AW44" s="64"/>
    </row>
    <row r="45" spans="1:49">
      <c r="B45" s="187" t="s">
        <v>27</v>
      </c>
      <c r="C45" s="89">
        <v>141.36099999999999</v>
      </c>
      <c r="D45" s="89">
        <v>153.16300000000001</v>
      </c>
      <c r="E45" s="89">
        <v>131.02699999999999</v>
      </c>
      <c r="F45" s="89">
        <v>7.83</v>
      </c>
      <c r="G45" s="89">
        <v>14.305999999999999</v>
      </c>
      <c r="H45" s="89">
        <v>22.135999999999999</v>
      </c>
      <c r="I45" s="89">
        <v>118.31</v>
      </c>
      <c r="J45" s="309"/>
      <c r="K45" s="200">
        <v>-0.6231660563909982</v>
      </c>
      <c r="L45" s="200">
        <v>11.802</v>
      </c>
      <c r="M45" s="200">
        <v>3.972</v>
      </c>
      <c r="N45" s="200">
        <v>0.58099999999999996</v>
      </c>
      <c r="O45" s="200">
        <v>5.1761660563909979</v>
      </c>
      <c r="P45" s="200"/>
      <c r="Q45" s="200">
        <v>7.206833943609003</v>
      </c>
      <c r="R45" s="200">
        <v>143.6</v>
      </c>
      <c r="S45" s="200"/>
      <c r="T45" s="256">
        <v>12.288</v>
      </c>
      <c r="U45" s="256">
        <v>0.56399999999999995</v>
      </c>
      <c r="V45" s="256">
        <v>13.225</v>
      </c>
      <c r="W45" s="363"/>
      <c r="X45" s="256">
        <v>11.76</v>
      </c>
      <c r="Y45" s="309">
        <v>7.1648339436090041</v>
      </c>
      <c r="Z45" s="309">
        <v>155.148</v>
      </c>
      <c r="AA45" s="352" t="s">
        <v>116</v>
      </c>
      <c r="AB45" s="353"/>
      <c r="AC45" s="256">
        <v>357.53199999999998</v>
      </c>
      <c r="AD45" s="256">
        <v>369.35700000000003</v>
      </c>
      <c r="AE45" s="309">
        <v>-1.4862634843472051</v>
      </c>
      <c r="AF45" s="355">
        <v>32.43431760055801</v>
      </c>
      <c r="AG45" s="311"/>
      <c r="AH45" s="356"/>
      <c r="AI45" s="64"/>
      <c r="AJ45" s="64"/>
      <c r="AK45" s="357"/>
      <c r="AL45" s="357"/>
      <c r="AM45" s="357"/>
      <c r="AN45" s="361"/>
      <c r="AO45" s="361"/>
      <c r="AP45" s="361"/>
      <c r="AQ45" s="361"/>
      <c r="AR45" s="359"/>
      <c r="AS45" s="64"/>
      <c r="AT45" s="64"/>
      <c r="AU45" s="64"/>
      <c r="AV45" s="64"/>
      <c r="AW45" s="64"/>
    </row>
    <row r="46" spans="1:49">
      <c r="B46" s="187" t="s">
        <v>28</v>
      </c>
      <c r="C46" s="89">
        <v>151.36500000000001</v>
      </c>
      <c r="D46" s="89">
        <v>163.9</v>
      </c>
      <c r="E46" s="89">
        <v>141.81899999999999</v>
      </c>
      <c r="F46" s="89">
        <v>7.468</v>
      </c>
      <c r="G46" s="89">
        <v>14.613</v>
      </c>
      <c r="H46" s="89">
        <v>22.081</v>
      </c>
      <c r="I46" s="89">
        <v>129.74700000000001</v>
      </c>
      <c r="J46" s="309"/>
      <c r="K46" s="200">
        <v>3.2079280816084648</v>
      </c>
      <c r="L46" s="200">
        <v>12.535</v>
      </c>
      <c r="M46" s="200">
        <v>5.0670000000000002</v>
      </c>
      <c r="N46" s="200">
        <v>1.42</v>
      </c>
      <c r="O46" s="200">
        <v>3.2790719183915353</v>
      </c>
      <c r="P46" s="200"/>
      <c r="Q46" s="200">
        <v>10.675928081608463</v>
      </c>
      <c r="R46" s="200">
        <v>157</v>
      </c>
      <c r="S46" s="200"/>
      <c r="T46" s="256">
        <v>10.273999999999999</v>
      </c>
      <c r="U46" s="256">
        <v>-0.29499999999999998</v>
      </c>
      <c r="V46" s="256">
        <v>14.72</v>
      </c>
      <c r="W46" s="363"/>
      <c r="X46" s="256">
        <v>11.057</v>
      </c>
      <c r="Y46" s="309">
        <v>9.197928081608465</v>
      </c>
      <c r="Z46" s="309">
        <v>166.482</v>
      </c>
      <c r="AA46" s="352" t="s">
        <v>116</v>
      </c>
      <c r="AB46" s="353"/>
      <c r="AC46" s="256">
        <v>385.44099999999997</v>
      </c>
      <c r="AD46" s="256">
        <v>405.28199999999998</v>
      </c>
      <c r="AE46" s="309">
        <v>-0.37014129324643363</v>
      </c>
      <c r="AF46" s="355">
        <v>34.294350151127645</v>
      </c>
      <c r="AG46" s="311"/>
      <c r="AH46" s="356"/>
      <c r="AI46" s="64"/>
      <c r="AJ46" s="64"/>
      <c r="AK46" s="357"/>
      <c r="AL46" s="357"/>
      <c r="AM46" s="357"/>
      <c r="AN46" s="361"/>
      <c r="AO46" s="361"/>
      <c r="AP46" s="361"/>
      <c r="AQ46" s="361"/>
      <c r="AR46" s="359"/>
      <c r="AS46" s="64"/>
      <c r="AT46" s="64"/>
      <c r="AU46" s="64"/>
      <c r="AV46" s="64"/>
      <c r="AW46" s="64"/>
    </row>
    <row r="47" spans="1:49">
      <c r="B47" s="187" t="s">
        <v>29</v>
      </c>
      <c r="C47" s="89">
        <v>162.245</v>
      </c>
      <c r="D47" s="89">
        <v>171.279</v>
      </c>
      <c r="E47" s="89">
        <v>150.56100000000001</v>
      </c>
      <c r="F47" s="89">
        <v>6.3310000000000004</v>
      </c>
      <c r="G47" s="89">
        <v>14.387</v>
      </c>
      <c r="H47" s="89">
        <v>20.718</v>
      </c>
      <c r="I47" s="89">
        <v>138.577</v>
      </c>
      <c r="J47" s="309"/>
      <c r="K47" s="200">
        <v>2.6328163440536532</v>
      </c>
      <c r="L47" s="200">
        <v>9.0340000000000007</v>
      </c>
      <c r="M47" s="200">
        <v>2.7029999999999998</v>
      </c>
      <c r="N47" s="200">
        <v>5.5510000000000002</v>
      </c>
      <c r="O47" s="200">
        <v>5.6211836559463464</v>
      </c>
      <c r="P47" s="200"/>
      <c r="Q47" s="200">
        <v>8.9638163440536545</v>
      </c>
      <c r="R47" s="200">
        <v>162.5</v>
      </c>
      <c r="S47" s="200"/>
      <c r="T47" s="256">
        <v>11.114000000000001</v>
      </c>
      <c r="U47" s="256">
        <v>0.20300000000000001</v>
      </c>
      <c r="V47" s="256">
        <v>16.600999999999999</v>
      </c>
      <c r="W47" s="363"/>
      <c r="X47" s="256">
        <v>9.6489999999999991</v>
      </c>
      <c r="Y47" s="309">
        <v>9.5788163440536529</v>
      </c>
      <c r="Z47" s="309">
        <v>179.28299999999999</v>
      </c>
      <c r="AA47" s="352" t="s">
        <v>116</v>
      </c>
      <c r="AB47" s="353"/>
      <c r="AC47" s="256">
        <v>423.31900000000002</v>
      </c>
      <c r="AD47" s="256">
        <v>437.94499999999999</v>
      </c>
      <c r="AE47" s="309">
        <v>0.11489776186999734</v>
      </c>
      <c r="AF47" s="355">
        <v>36.177633108579407</v>
      </c>
      <c r="AG47" s="311"/>
      <c r="AH47" s="356"/>
      <c r="AI47" s="64"/>
      <c r="AJ47" s="64"/>
      <c r="AK47" s="357"/>
      <c r="AL47" s="357"/>
      <c r="AM47" s="357"/>
      <c r="AN47" s="361"/>
      <c r="AO47" s="361"/>
      <c r="AP47" s="361"/>
      <c r="AQ47" s="361"/>
      <c r="AR47" s="359"/>
      <c r="AS47" s="64"/>
      <c r="AT47" s="64"/>
      <c r="AU47" s="64"/>
      <c r="AV47" s="64"/>
      <c r="AW47" s="64"/>
    </row>
    <row r="48" spans="1:49">
      <c r="B48" s="187" t="s">
        <v>30</v>
      </c>
      <c r="C48" s="89">
        <v>170.24799999999999</v>
      </c>
      <c r="D48" s="89">
        <v>178.64</v>
      </c>
      <c r="E48" s="89">
        <v>158.90899999999999</v>
      </c>
      <c r="F48" s="89">
        <v>3.7</v>
      </c>
      <c r="G48" s="89">
        <v>16.030999999999999</v>
      </c>
      <c r="H48" s="89">
        <v>19.731000000000002</v>
      </c>
      <c r="I48" s="89">
        <v>147.97900000000001</v>
      </c>
      <c r="J48" s="309"/>
      <c r="K48" s="200">
        <v>5.3907239303050245</v>
      </c>
      <c r="L48" s="200">
        <v>8.3919999999999995</v>
      </c>
      <c r="M48" s="200">
        <v>4.6920000000000002</v>
      </c>
      <c r="N48" s="200">
        <v>6.3869999999999996</v>
      </c>
      <c r="O48" s="200">
        <v>5.6882760696949752</v>
      </c>
      <c r="P48" s="200"/>
      <c r="Q48" s="200">
        <v>9.0907239303050247</v>
      </c>
      <c r="R48" s="200">
        <v>167.8</v>
      </c>
      <c r="S48" s="200"/>
      <c r="T48" s="256">
        <v>10.433</v>
      </c>
      <c r="U48" s="256">
        <v>2.444</v>
      </c>
      <c r="V48" s="256">
        <v>17.22</v>
      </c>
      <c r="W48" s="363"/>
      <c r="X48" s="256">
        <v>9.3659999999999997</v>
      </c>
      <c r="Y48" s="309">
        <v>10.064723930305023</v>
      </c>
      <c r="Z48" s="309">
        <v>190.684</v>
      </c>
      <c r="AA48" s="352" t="s">
        <v>116</v>
      </c>
      <c r="AB48" s="353"/>
      <c r="AC48" s="256">
        <v>455.20800000000003</v>
      </c>
      <c r="AD48" s="256">
        <v>481.57600000000002</v>
      </c>
      <c r="AE48" s="309">
        <v>0.26103195441837101</v>
      </c>
      <c r="AF48" s="355">
        <v>37.688909555917235</v>
      </c>
      <c r="AG48" s="311"/>
      <c r="AH48" s="356"/>
      <c r="AI48" s="64"/>
      <c r="AJ48" s="64"/>
      <c r="AK48" s="357"/>
      <c r="AL48" s="357"/>
      <c r="AM48" s="357"/>
      <c r="AN48" s="361"/>
      <c r="AO48" s="361"/>
      <c r="AP48" s="361"/>
      <c r="AQ48" s="361"/>
      <c r="AR48" s="359"/>
      <c r="AS48" s="64"/>
      <c r="AT48" s="64"/>
      <c r="AU48" s="64"/>
      <c r="AV48" s="64"/>
      <c r="AW48" s="64"/>
    </row>
    <row r="49" spans="2:49">
      <c r="B49" s="187" t="s">
        <v>31</v>
      </c>
      <c r="C49" s="89">
        <v>185.124</v>
      </c>
      <c r="D49" s="89">
        <v>189.863</v>
      </c>
      <c r="E49" s="89">
        <v>170.25</v>
      </c>
      <c r="F49" s="89">
        <v>0.34399999999999997</v>
      </c>
      <c r="G49" s="89">
        <v>19.268999999999998</v>
      </c>
      <c r="H49" s="89">
        <v>19.613</v>
      </c>
      <c r="I49" s="89">
        <v>161.99700000000001</v>
      </c>
      <c r="J49" s="309"/>
      <c r="K49" s="200">
        <v>10.335395770308454</v>
      </c>
      <c r="L49" s="200">
        <v>4.7389999999999999</v>
      </c>
      <c r="M49" s="200">
        <v>4.3949999999999996</v>
      </c>
      <c r="N49" s="200">
        <v>10.352</v>
      </c>
      <c r="O49" s="200">
        <v>4.4116042296915454</v>
      </c>
      <c r="P49" s="200"/>
      <c r="Q49" s="200">
        <v>10.679395770308455</v>
      </c>
      <c r="R49" s="200">
        <v>167.4</v>
      </c>
      <c r="S49" s="200"/>
      <c r="T49" s="256">
        <v>1.1990000000000001</v>
      </c>
      <c r="U49" s="256">
        <v>-0.223</v>
      </c>
      <c r="V49" s="256">
        <v>18.433</v>
      </c>
      <c r="W49" s="363"/>
      <c r="X49" s="256">
        <v>5.9530000000000003</v>
      </c>
      <c r="Y49" s="309">
        <v>11.893395770308455</v>
      </c>
      <c r="Z49" s="309">
        <v>200.91499999999999</v>
      </c>
      <c r="AA49" s="352" t="s">
        <v>116</v>
      </c>
      <c r="AB49" s="353"/>
      <c r="AC49" s="256">
        <v>511.13200000000001</v>
      </c>
      <c r="AD49" s="256">
        <v>540.49199999999996</v>
      </c>
      <c r="AE49" s="309">
        <v>2.2199949134301562</v>
      </c>
      <c r="AF49" s="355">
        <v>39.851197395954436</v>
      </c>
      <c r="AG49" s="311"/>
      <c r="AH49" s="356"/>
      <c r="AI49" s="64"/>
      <c r="AJ49" s="64"/>
      <c r="AK49" s="357"/>
      <c r="AL49" s="357"/>
      <c r="AM49" s="357"/>
      <c r="AN49" s="361"/>
      <c r="AO49" s="361"/>
      <c r="AP49" s="361"/>
      <c r="AQ49" s="361"/>
      <c r="AR49" s="359"/>
      <c r="AS49" s="64"/>
      <c r="AT49" s="64"/>
      <c r="AU49" s="64"/>
      <c r="AV49" s="64"/>
      <c r="AW49" s="64"/>
    </row>
    <row r="50" spans="2:49">
      <c r="B50" s="187" t="s">
        <v>32</v>
      </c>
      <c r="C50" s="89">
        <v>202.75299999999999</v>
      </c>
      <c r="D50" s="89">
        <v>196.745</v>
      </c>
      <c r="E50" s="89">
        <v>177.16200000000001</v>
      </c>
      <c r="F50" s="89">
        <v>-1.026</v>
      </c>
      <c r="G50" s="89">
        <v>20.609000000000002</v>
      </c>
      <c r="H50" s="89">
        <v>19.582999999999998</v>
      </c>
      <c r="I50" s="89">
        <v>177.70099999999999</v>
      </c>
      <c r="J50" s="309"/>
      <c r="K50" s="200">
        <v>6.8778986284172952</v>
      </c>
      <c r="L50" s="200">
        <v>-6.008</v>
      </c>
      <c r="M50" s="200">
        <v>-4.9820000000000002</v>
      </c>
      <c r="N50" s="200">
        <v>20.922000000000001</v>
      </c>
      <c r="O50" s="200">
        <v>9.0621013715827061</v>
      </c>
      <c r="P50" s="200"/>
      <c r="Q50" s="200">
        <v>5.8518986284172954</v>
      </c>
      <c r="R50" s="200">
        <v>153.69999999999999</v>
      </c>
      <c r="S50" s="200"/>
      <c r="T50" s="256">
        <v>-6.9589999999999996</v>
      </c>
      <c r="U50" s="256">
        <v>-0.223</v>
      </c>
      <c r="V50" s="256">
        <v>18.966999999999999</v>
      </c>
      <c r="W50" s="363"/>
      <c r="X50" s="256">
        <v>-3.851</v>
      </c>
      <c r="Y50" s="309">
        <v>8.0088986284172954</v>
      </c>
      <c r="Z50" s="309">
        <v>195.244</v>
      </c>
      <c r="AA50" s="352" t="s">
        <v>116</v>
      </c>
      <c r="AB50" s="353"/>
      <c r="AC50" s="256">
        <v>570.56799999999998</v>
      </c>
      <c r="AD50" s="256">
        <v>600.06500000000005</v>
      </c>
      <c r="AE50" s="309">
        <v>3.2692273358776731</v>
      </c>
      <c r="AF50" s="355">
        <v>42.501743780516158</v>
      </c>
      <c r="AG50" s="311"/>
      <c r="AH50" s="356"/>
      <c r="AI50" s="64"/>
      <c r="AJ50" s="64"/>
      <c r="AK50" s="357"/>
      <c r="AL50" s="357"/>
      <c r="AM50" s="357"/>
      <c r="AN50" s="361"/>
      <c r="AO50" s="361"/>
      <c r="AP50" s="361"/>
      <c r="AQ50" s="361"/>
      <c r="AR50" s="359"/>
      <c r="AS50" s="64"/>
      <c r="AT50" s="64"/>
      <c r="AU50" s="64"/>
      <c r="AV50" s="64"/>
      <c r="AW50" s="64"/>
    </row>
    <row r="51" spans="2:49" ht="15" customHeight="1">
      <c r="B51" s="187" t="s">
        <v>33</v>
      </c>
      <c r="C51" s="89">
        <v>218.71600000000001</v>
      </c>
      <c r="D51" s="89">
        <v>218.08600000000001</v>
      </c>
      <c r="E51" s="89">
        <v>192.35900000000001</v>
      </c>
      <c r="F51" s="89">
        <v>3.2440000000000002</v>
      </c>
      <c r="G51" s="89">
        <v>22.483000000000001</v>
      </c>
      <c r="H51" s="89">
        <v>25.727</v>
      </c>
      <c r="I51" s="89">
        <v>193.24299999999999</v>
      </c>
      <c r="J51" s="309"/>
      <c r="K51" s="200">
        <v>4.6945457589332396</v>
      </c>
      <c r="L51" s="200">
        <v>-0.63</v>
      </c>
      <c r="M51" s="200">
        <v>-3.8740000000000001</v>
      </c>
      <c r="N51" s="200">
        <v>14.855</v>
      </c>
      <c r="O51" s="200">
        <v>6.2864542410667594</v>
      </c>
      <c r="P51" s="200"/>
      <c r="Q51" s="200">
        <v>7.9385457589332411</v>
      </c>
      <c r="R51" s="200">
        <v>151.9</v>
      </c>
      <c r="S51" s="200"/>
      <c r="T51" s="256">
        <v>-4.5750000000000002</v>
      </c>
      <c r="U51" s="256">
        <v>-2.8620000000000001</v>
      </c>
      <c r="V51" s="256">
        <v>19.773</v>
      </c>
      <c r="W51" s="363"/>
      <c r="X51" s="256">
        <v>2.2029999999999998</v>
      </c>
      <c r="Y51" s="309">
        <v>10.771545758933241</v>
      </c>
      <c r="Z51" s="309">
        <v>186.65799999999999</v>
      </c>
      <c r="AA51" s="352" t="s">
        <v>116</v>
      </c>
      <c r="AB51" s="353"/>
      <c r="AC51" s="256">
        <v>629.07500000000005</v>
      </c>
      <c r="AD51" s="256">
        <v>658.46</v>
      </c>
      <c r="AE51" s="309">
        <v>1.4164821003215025</v>
      </c>
      <c r="AF51" s="355">
        <v>45.873052778423627</v>
      </c>
      <c r="AG51" s="311"/>
      <c r="AH51" s="356"/>
      <c r="AI51" s="64"/>
      <c r="AJ51" s="64"/>
      <c r="AK51" s="357"/>
      <c r="AL51" s="357"/>
      <c r="AM51" s="357"/>
      <c r="AN51" s="361"/>
      <c r="AO51" s="361"/>
      <c r="AP51" s="361"/>
      <c r="AQ51" s="361"/>
      <c r="AR51" s="359"/>
      <c r="AS51" s="64"/>
      <c r="AT51" s="64"/>
      <c r="AU51" s="64"/>
      <c r="AV51" s="64"/>
      <c r="AW51" s="64"/>
    </row>
    <row r="52" spans="2:49">
      <c r="B52" s="187" t="s">
        <v>34</v>
      </c>
      <c r="C52" s="89">
        <v>230.47300000000001</v>
      </c>
      <c r="D52" s="89">
        <v>236.721</v>
      </c>
      <c r="E52" s="89">
        <v>209.75</v>
      </c>
      <c r="F52" s="89">
        <v>4.774</v>
      </c>
      <c r="G52" s="89">
        <v>22.196999999999999</v>
      </c>
      <c r="H52" s="89">
        <v>26.971</v>
      </c>
      <c r="I52" s="89">
        <v>206.55799999999999</v>
      </c>
      <c r="J52" s="309"/>
      <c r="K52" s="200">
        <v>-7.2609835292796507E-2</v>
      </c>
      <c r="L52" s="200">
        <v>6.2480000000000002</v>
      </c>
      <c r="M52" s="200">
        <v>1.474</v>
      </c>
      <c r="N52" s="200">
        <v>7.5910000000000002</v>
      </c>
      <c r="O52" s="200">
        <v>9.1376098352927961</v>
      </c>
      <c r="P52" s="200"/>
      <c r="Q52" s="200">
        <v>4.7013901647072034</v>
      </c>
      <c r="R52" s="200">
        <v>151.1</v>
      </c>
      <c r="S52" s="200"/>
      <c r="T52" s="256">
        <v>-2.6349999999999998</v>
      </c>
      <c r="U52" s="256">
        <v>-0.51800000000000002</v>
      </c>
      <c r="V52" s="256">
        <v>19.472000000000001</v>
      </c>
      <c r="W52" s="363"/>
      <c r="X52" s="256">
        <v>8.3710000000000004</v>
      </c>
      <c r="Y52" s="309">
        <v>6.8243901647072027</v>
      </c>
      <c r="Z52" s="309">
        <v>188.31899999999999</v>
      </c>
      <c r="AA52" s="352" t="s">
        <v>116</v>
      </c>
      <c r="AB52" s="353"/>
      <c r="AC52" s="256">
        <v>679.572</v>
      </c>
      <c r="AD52" s="256">
        <v>697.27</v>
      </c>
      <c r="AE52" s="309">
        <v>-1.0217645762486285</v>
      </c>
      <c r="AF52" s="355">
        <v>49.709369913973497</v>
      </c>
      <c r="AG52" s="311"/>
      <c r="AH52" s="356"/>
      <c r="AI52" s="64"/>
      <c r="AJ52" s="64"/>
      <c r="AK52" s="357"/>
      <c r="AL52" s="357"/>
      <c r="AM52" s="357"/>
      <c r="AN52" s="361"/>
      <c r="AO52" s="361"/>
      <c r="AP52" s="361"/>
      <c r="AQ52" s="361"/>
      <c r="AR52" s="359"/>
      <c r="AS52" s="64"/>
      <c r="AT52" s="64"/>
      <c r="AU52" s="64"/>
      <c r="AV52" s="64"/>
      <c r="AW52" s="64"/>
    </row>
    <row r="53" spans="2:49">
      <c r="B53" s="187" t="s">
        <v>35</v>
      </c>
      <c r="C53" s="89">
        <v>239.72800000000001</v>
      </c>
      <c r="D53" s="89">
        <v>262.76499999999999</v>
      </c>
      <c r="E53" s="89">
        <v>233.85599999999999</v>
      </c>
      <c r="F53" s="89">
        <v>7.625</v>
      </c>
      <c r="G53" s="89">
        <v>21.283999999999999</v>
      </c>
      <c r="H53" s="89">
        <v>28.908999999999999</v>
      </c>
      <c r="I53" s="89">
        <v>216.75</v>
      </c>
      <c r="J53" s="309"/>
      <c r="K53" s="200">
        <v>5.4893719074584402</v>
      </c>
      <c r="L53" s="200">
        <v>23.036999999999999</v>
      </c>
      <c r="M53" s="200">
        <v>15.412000000000001</v>
      </c>
      <c r="N53" s="200">
        <v>-10.689</v>
      </c>
      <c r="O53" s="200">
        <v>-0.76637190745844042</v>
      </c>
      <c r="P53" s="200"/>
      <c r="Q53" s="200">
        <v>13.114371907458441</v>
      </c>
      <c r="R53" s="200">
        <v>165.8</v>
      </c>
      <c r="S53" s="200"/>
      <c r="T53" s="256">
        <v>13.02</v>
      </c>
      <c r="U53" s="256">
        <v>-0.56899999999999995</v>
      </c>
      <c r="V53" s="256">
        <v>17.536999999999999</v>
      </c>
      <c r="W53" s="363"/>
      <c r="X53" s="256">
        <v>22.914999999999999</v>
      </c>
      <c r="Y53" s="309">
        <v>12.992371907458441</v>
      </c>
      <c r="Z53" s="309">
        <v>204.68299999999999</v>
      </c>
      <c r="AA53" s="352" t="s">
        <v>116</v>
      </c>
      <c r="AB53" s="353"/>
      <c r="AC53" s="256">
        <v>716.28800000000001</v>
      </c>
      <c r="AD53" s="256">
        <v>726.62300000000005</v>
      </c>
      <c r="AE53" s="309">
        <v>-2.3618635752539774</v>
      </c>
      <c r="AF53" s="355">
        <v>52.662171588002792</v>
      </c>
      <c r="AG53" s="311"/>
      <c r="AH53" s="356"/>
      <c r="AI53" s="64"/>
      <c r="AJ53" s="64"/>
      <c r="AK53" s="357"/>
      <c r="AL53" s="357"/>
      <c r="AM53" s="357"/>
      <c r="AN53" s="361"/>
      <c r="AO53" s="361"/>
      <c r="AP53" s="361"/>
      <c r="AQ53" s="361"/>
      <c r="AR53" s="359"/>
      <c r="AS53" s="64"/>
      <c r="AT53" s="64"/>
      <c r="AU53" s="64"/>
      <c r="AV53" s="64"/>
      <c r="AW53" s="64"/>
    </row>
    <row r="54" spans="2:49">
      <c r="B54" s="187" t="s">
        <v>36</v>
      </c>
      <c r="C54" s="89">
        <v>237.00299999999999</v>
      </c>
      <c r="D54" s="89">
        <v>284.12299999999999</v>
      </c>
      <c r="E54" s="89">
        <v>254.78200000000001</v>
      </c>
      <c r="F54" s="89">
        <v>7.9219999999999997</v>
      </c>
      <c r="G54" s="89">
        <v>21.419</v>
      </c>
      <c r="H54" s="89">
        <v>29.341000000000001</v>
      </c>
      <c r="I54" s="89">
        <v>214.79599999999999</v>
      </c>
      <c r="J54" s="309"/>
      <c r="K54" s="200">
        <v>27.045342793948052</v>
      </c>
      <c r="L54" s="200">
        <v>47.12</v>
      </c>
      <c r="M54" s="200">
        <v>39.198</v>
      </c>
      <c r="N54" s="200">
        <v>-33.088000000000001</v>
      </c>
      <c r="O54" s="200">
        <v>-20.935342793948053</v>
      </c>
      <c r="P54" s="200"/>
      <c r="Q54" s="200">
        <v>34.967342793948063</v>
      </c>
      <c r="R54" s="200">
        <v>201.9</v>
      </c>
      <c r="S54" s="200"/>
      <c r="T54" s="256">
        <v>36.201000000000001</v>
      </c>
      <c r="U54" s="256">
        <v>-1.5609999999999999</v>
      </c>
      <c r="V54" s="256">
        <v>18.393999999999998</v>
      </c>
      <c r="W54" s="363"/>
      <c r="X54" s="256">
        <v>46.555999999999997</v>
      </c>
      <c r="Y54" s="309">
        <v>34.403342793948056</v>
      </c>
      <c r="Z54" s="309">
        <v>248.64599999999999</v>
      </c>
      <c r="AA54" s="352" t="s">
        <v>116</v>
      </c>
      <c r="AB54" s="353"/>
      <c r="AC54" s="256">
        <v>738.95500000000004</v>
      </c>
      <c r="AD54" s="256">
        <v>758.97400000000005</v>
      </c>
      <c r="AE54" s="309">
        <v>-2.3444013260748875</v>
      </c>
      <c r="AF54" s="355">
        <v>54.10369681469426</v>
      </c>
      <c r="AG54" s="311"/>
      <c r="AH54" s="356"/>
      <c r="AI54" s="64"/>
      <c r="AJ54" s="64"/>
      <c r="AK54" s="357"/>
      <c r="AL54" s="357"/>
      <c r="AM54" s="357"/>
      <c r="AN54" s="361"/>
      <c r="AO54" s="361"/>
      <c r="AP54" s="361"/>
      <c r="AQ54" s="361"/>
      <c r="AR54" s="359"/>
      <c r="AS54" s="64"/>
      <c r="AT54" s="64"/>
      <c r="AU54" s="64"/>
      <c r="AV54" s="64"/>
      <c r="AW54" s="64"/>
    </row>
    <row r="55" spans="2:49">
      <c r="B55" s="187" t="s">
        <v>37</v>
      </c>
      <c r="C55" s="89">
        <v>244.80099999999999</v>
      </c>
      <c r="D55" s="89">
        <v>296.35700000000003</v>
      </c>
      <c r="E55" s="89">
        <v>268.83800000000002</v>
      </c>
      <c r="F55" s="89">
        <v>5.7690000000000001</v>
      </c>
      <c r="G55" s="89">
        <v>21.75</v>
      </c>
      <c r="H55" s="89">
        <v>27.518999999999998</v>
      </c>
      <c r="I55" s="89">
        <v>221.792</v>
      </c>
      <c r="J55" s="309"/>
      <c r="K55" s="200">
        <v>35.927563709228139</v>
      </c>
      <c r="L55" s="200">
        <v>51.555999999999997</v>
      </c>
      <c r="M55" s="200">
        <v>45.786999999999999</v>
      </c>
      <c r="N55" s="200">
        <v>-35.045999999999999</v>
      </c>
      <c r="O55" s="200">
        <v>-25.186563709228139</v>
      </c>
      <c r="P55" s="200"/>
      <c r="Q55" s="200">
        <v>41.696563709228137</v>
      </c>
      <c r="R55" s="200">
        <v>249.8</v>
      </c>
      <c r="S55" s="200"/>
      <c r="T55" s="256">
        <v>49.62</v>
      </c>
      <c r="U55" s="256">
        <v>-1.0900000000000001</v>
      </c>
      <c r="V55" s="256">
        <v>20.149000000000001</v>
      </c>
      <c r="W55" s="363"/>
      <c r="X55" s="256">
        <v>51.481000000000002</v>
      </c>
      <c r="Y55" s="309">
        <v>41.621563709228141</v>
      </c>
      <c r="Z55" s="309">
        <v>298.71499999999997</v>
      </c>
      <c r="AA55" s="352" t="s">
        <v>116</v>
      </c>
      <c r="AB55" s="353"/>
      <c r="AC55" s="256">
        <v>783.21100000000001</v>
      </c>
      <c r="AD55" s="256">
        <v>803.41600000000005</v>
      </c>
      <c r="AE55" s="309">
        <v>-1.5799355414515333</v>
      </c>
      <c r="AF55" s="355">
        <v>55.498721227621481</v>
      </c>
      <c r="AG55" s="311"/>
      <c r="AH55" s="356"/>
      <c r="AI55" s="64"/>
      <c r="AJ55" s="64"/>
      <c r="AK55" s="357"/>
      <c r="AL55" s="357"/>
      <c r="AM55" s="357"/>
      <c r="AN55" s="361"/>
      <c r="AO55" s="361"/>
      <c r="AP55" s="361"/>
      <c r="AQ55" s="361"/>
      <c r="AR55" s="359"/>
      <c r="AS55" s="64"/>
      <c r="AT55" s="64"/>
      <c r="AU55" s="64"/>
      <c r="AV55" s="64"/>
      <c r="AW55" s="64"/>
    </row>
    <row r="56" spans="2:49" s="92" customFormat="1">
      <c r="B56" s="264" t="s">
        <v>38</v>
      </c>
      <c r="C56" s="89">
        <v>264.64800000000002</v>
      </c>
      <c r="D56" s="89">
        <v>308.452</v>
      </c>
      <c r="E56" s="89">
        <v>280.53100000000001</v>
      </c>
      <c r="F56" s="89">
        <v>6.125</v>
      </c>
      <c r="G56" s="89">
        <v>21.795999999999999</v>
      </c>
      <c r="H56" s="89">
        <v>27.920999999999999</v>
      </c>
      <c r="I56" s="89">
        <v>240.98</v>
      </c>
      <c r="J56" s="365"/>
      <c r="K56" s="200">
        <v>30.882350850208745</v>
      </c>
      <c r="L56" s="200">
        <v>43.804000000000002</v>
      </c>
      <c r="M56" s="200">
        <v>37.679000000000002</v>
      </c>
      <c r="N56" s="200">
        <v>-24.414999999999999</v>
      </c>
      <c r="O56" s="200">
        <v>-17.618350850208742</v>
      </c>
      <c r="P56" s="366"/>
      <c r="Q56" s="200">
        <v>37.007350850208752</v>
      </c>
      <c r="R56" s="200">
        <v>290</v>
      </c>
      <c r="S56" s="366"/>
      <c r="T56" s="256">
        <v>39.026000000000003</v>
      </c>
      <c r="U56" s="256">
        <v>0.439</v>
      </c>
      <c r="V56" s="256">
        <v>22.783000000000001</v>
      </c>
      <c r="W56" s="367"/>
      <c r="X56" s="256">
        <v>45.704000000000001</v>
      </c>
      <c r="Y56" s="309">
        <v>38.907350850208751</v>
      </c>
      <c r="Z56" s="309">
        <v>339.93099999999998</v>
      </c>
      <c r="AA56" s="352" t="s">
        <v>116</v>
      </c>
      <c r="AB56" s="368"/>
      <c r="AC56" s="256">
        <v>821.875</v>
      </c>
      <c r="AD56" s="256">
        <v>841.75099999999998</v>
      </c>
      <c r="AE56" s="309">
        <v>-1.0219632191100345</v>
      </c>
      <c r="AF56" s="355">
        <v>56.312485468495701</v>
      </c>
      <c r="AG56" s="369"/>
      <c r="AH56" s="181"/>
      <c r="AI56" s="91"/>
      <c r="AJ56" s="91"/>
      <c r="AK56" s="182"/>
      <c r="AL56" s="182"/>
      <c r="AM56" s="182"/>
      <c r="AN56" s="185"/>
      <c r="AO56" s="185"/>
      <c r="AP56" s="185"/>
      <c r="AQ56" s="185"/>
      <c r="AR56" s="184"/>
      <c r="AS56" s="91"/>
      <c r="AT56" s="91"/>
      <c r="AU56" s="91"/>
      <c r="AV56" s="91"/>
      <c r="AW56" s="91"/>
    </row>
    <row r="57" spans="2:49" s="92" customFormat="1">
      <c r="B57" s="264" t="s">
        <v>39</v>
      </c>
      <c r="C57" s="89">
        <v>287.387</v>
      </c>
      <c r="D57" s="89">
        <v>322.697</v>
      </c>
      <c r="E57" s="89">
        <v>294.459</v>
      </c>
      <c r="F57" s="89">
        <v>6.03</v>
      </c>
      <c r="G57" s="89">
        <v>22.207999999999998</v>
      </c>
      <c r="H57" s="89">
        <v>28.238</v>
      </c>
      <c r="I57" s="89">
        <v>260.55799999999999</v>
      </c>
      <c r="J57" s="365"/>
      <c r="K57" s="200">
        <v>17.563785117281121</v>
      </c>
      <c r="L57" s="200">
        <v>35.31</v>
      </c>
      <c r="M57" s="200">
        <v>29.28</v>
      </c>
      <c r="N57" s="200">
        <v>-12.942</v>
      </c>
      <c r="O57" s="200">
        <v>-1.2257851172811194</v>
      </c>
      <c r="P57" s="366"/>
      <c r="Q57" s="200">
        <v>23.593785117281126</v>
      </c>
      <c r="R57" s="200">
        <v>322.10000000000002</v>
      </c>
      <c r="S57" s="366"/>
      <c r="T57" s="256">
        <v>35.338000000000001</v>
      </c>
      <c r="U57" s="256">
        <v>-0.90700000000000003</v>
      </c>
      <c r="V57" s="256">
        <v>26.126000000000001</v>
      </c>
      <c r="W57" s="367"/>
      <c r="X57" s="256">
        <v>37.137999999999998</v>
      </c>
      <c r="Y57" s="309">
        <v>25.421785117281122</v>
      </c>
      <c r="Z57" s="309">
        <v>377.35500000000002</v>
      </c>
      <c r="AA57" s="352" t="s">
        <v>116</v>
      </c>
      <c r="AB57" s="368"/>
      <c r="AC57" s="256">
        <v>866.24199999999996</v>
      </c>
      <c r="AD57" s="256">
        <v>895.79899999999998</v>
      </c>
      <c r="AE57" s="309">
        <v>-2.2962820913837589</v>
      </c>
      <c r="AF57" s="355">
        <v>58.056265984654743</v>
      </c>
      <c r="AG57" s="369"/>
      <c r="AH57" s="181"/>
      <c r="AI57" s="91"/>
      <c r="AJ57" s="91"/>
      <c r="AK57" s="182"/>
      <c r="AL57" s="182"/>
      <c r="AM57" s="182"/>
      <c r="AN57" s="185"/>
      <c r="AO57" s="185"/>
      <c r="AP57" s="185"/>
      <c r="AQ57" s="185"/>
      <c r="AR57" s="184"/>
      <c r="AS57" s="91"/>
      <c r="AT57" s="91"/>
      <c r="AU57" s="91"/>
      <c r="AV57" s="91"/>
      <c r="AW57" s="91"/>
    </row>
    <row r="58" spans="2:49" s="92" customFormat="1">
      <c r="B58" s="264" t="s">
        <v>40</v>
      </c>
      <c r="C58" s="89">
        <v>299.56700000000001</v>
      </c>
      <c r="D58" s="89">
        <v>327.274</v>
      </c>
      <c r="E58" s="89">
        <v>303.67399999999998</v>
      </c>
      <c r="F58" s="89">
        <v>1.6639999999999999</v>
      </c>
      <c r="G58" s="89">
        <v>21.936</v>
      </c>
      <c r="H58" s="89">
        <v>23.6</v>
      </c>
      <c r="I58" s="89">
        <v>273.89299999999997</v>
      </c>
      <c r="J58" s="365"/>
      <c r="K58" s="200">
        <v>21.807723404874995</v>
      </c>
      <c r="L58" s="200">
        <v>27.707000000000001</v>
      </c>
      <c r="M58" s="200">
        <v>26.042999999999999</v>
      </c>
      <c r="N58" s="200">
        <v>-3.927</v>
      </c>
      <c r="O58" s="200">
        <v>0.30827659512500488</v>
      </c>
      <c r="P58" s="366"/>
      <c r="Q58" s="200">
        <v>23.471723404874997</v>
      </c>
      <c r="R58" s="200">
        <v>347</v>
      </c>
      <c r="S58" s="366"/>
      <c r="T58" s="256">
        <v>25.105</v>
      </c>
      <c r="U58" s="256">
        <v>-0.36099999999999999</v>
      </c>
      <c r="V58" s="256">
        <v>27.565000000000001</v>
      </c>
      <c r="W58" s="367"/>
      <c r="X58" s="256">
        <v>29.617999999999999</v>
      </c>
      <c r="Y58" s="309">
        <v>25.382723404874994</v>
      </c>
      <c r="Z58" s="309">
        <v>401.392</v>
      </c>
      <c r="AA58" s="352" t="s">
        <v>116</v>
      </c>
      <c r="AB58" s="368"/>
      <c r="AC58" s="256">
        <v>924.29700000000003</v>
      </c>
      <c r="AD58" s="256">
        <v>948.72</v>
      </c>
      <c r="AE58" s="309">
        <v>2.0808682305499815E-3</v>
      </c>
      <c r="AF58" s="355">
        <v>60.125552197163458</v>
      </c>
      <c r="AG58" s="369"/>
      <c r="AH58" s="181"/>
      <c r="AI58" s="91"/>
      <c r="AJ58" s="91"/>
      <c r="AK58" s="182"/>
      <c r="AL58" s="182"/>
      <c r="AM58" s="182"/>
      <c r="AN58" s="185"/>
      <c r="AO58" s="185"/>
      <c r="AP58" s="185"/>
      <c r="AQ58" s="185"/>
      <c r="AR58" s="184"/>
      <c r="AS58" s="91"/>
      <c r="AT58" s="91"/>
      <c r="AU58" s="91"/>
      <c r="AV58" s="91"/>
      <c r="AW58" s="91"/>
    </row>
    <row r="59" spans="2:49" s="92" customFormat="1">
      <c r="B59" s="264" t="s">
        <v>41</v>
      </c>
      <c r="C59" s="89">
        <v>333.916</v>
      </c>
      <c r="D59" s="89">
        <v>342.85599999999999</v>
      </c>
      <c r="E59" s="89">
        <v>317.64</v>
      </c>
      <c r="F59" s="89">
        <v>2.8889999999999998</v>
      </c>
      <c r="G59" s="89">
        <v>22.327000000000002</v>
      </c>
      <c r="H59" s="89">
        <v>25.216000000000001</v>
      </c>
      <c r="I59" s="89">
        <v>301</v>
      </c>
      <c r="J59" s="365"/>
      <c r="K59" s="200">
        <v>16.537277167537123</v>
      </c>
      <c r="L59" s="200">
        <v>8.94</v>
      </c>
      <c r="M59" s="200">
        <v>6.0510000000000002</v>
      </c>
      <c r="N59" s="200">
        <v>16.038</v>
      </c>
      <c r="O59" s="200">
        <v>5.5517228324628762</v>
      </c>
      <c r="P59" s="366"/>
      <c r="Q59" s="200">
        <v>19.426277167537123</v>
      </c>
      <c r="R59" s="200">
        <v>349.9</v>
      </c>
      <c r="S59" s="366"/>
      <c r="T59" s="256">
        <v>3.5430000000000001</v>
      </c>
      <c r="U59" s="256">
        <v>1.19</v>
      </c>
      <c r="V59" s="256">
        <v>29.356999999999999</v>
      </c>
      <c r="W59" s="367"/>
      <c r="X59" s="256">
        <v>10.239000000000001</v>
      </c>
      <c r="Y59" s="309">
        <v>20.725277167537122</v>
      </c>
      <c r="Z59" s="309">
        <v>402.733</v>
      </c>
      <c r="AA59" s="309">
        <v>350.8</v>
      </c>
      <c r="AB59" s="368"/>
      <c r="AC59" s="256">
        <v>962.70799999999997</v>
      </c>
      <c r="AD59" s="256">
        <v>982.33299999999997</v>
      </c>
      <c r="AE59" s="309">
        <v>2.1776635554191159</v>
      </c>
      <c r="AF59" s="355">
        <v>59.869797721460131</v>
      </c>
      <c r="AG59" s="369"/>
      <c r="AH59" s="181"/>
      <c r="AI59" s="91"/>
      <c r="AJ59" s="91"/>
      <c r="AK59" s="182"/>
      <c r="AL59" s="182"/>
      <c r="AM59" s="182"/>
      <c r="AN59" s="185"/>
      <c r="AO59" s="185"/>
      <c r="AP59" s="185"/>
      <c r="AQ59" s="185"/>
      <c r="AR59" s="184"/>
      <c r="AS59" s="91"/>
      <c r="AT59" s="91"/>
      <c r="AU59" s="91"/>
      <c r="AV59" s="91"/>
      <c r="AW59" s="91"/>
    </row>
    <row r="60" spans="2:49" s="92" customFormat="1">
      <c r="B60" s="264" t="s">
        <v>42</v>
      </c>
      <c r="C60" s="89">
        <v>355.26900000000001</v>
      </c>
      <c r="D60" s="89">
        <v>354.01100000000002</v>
      </c>
      <c r="E60" s="89">
        <v>327.38900000000001</v>
      </c>
      <c r="F60" s="89">
        <v>3.6560000000000001</v>
      </c>
      <c r="G60" s="89">
        <v>22.966000000000001</v>
      </c>
      <c r="H60" s="89">
        <v>26.622</v>
      </c>
      <c r="I60" s="89">
        <v>321.12700000000001</v>
      </c>
      <c r="J60" s="365"/>
      <c r="K60" s="200">
        <v>7.1065211435636471</v>
      </c>
      <c r="L60" s="200">
        <v>-1.258</v>
      </c>
      <c r="M60" s="200">
        <v>-4.9139999999999997</v>
      </c>
      <c r="N60" s="200">
        <v>25.32</v>
      </c>
      <c r="O60" s="200">
        <v>13.299478856436357</v>
      </c>
      <c r="P60" s="366"/>
      <c r="Q60" s="200">
        <v>10.762521143563646</v>
      </c>
      <c r="R60" s="200">
        <v>348.9</v>
      </c>
      <c r="S60" s="366"/>
      <c r="T60" s="256">
        <v>-4.5449999999999999</v>
      </c>
      <c r="U60" s="256">
        <v>-6.14</v>
      </c>
      <c r="V60" s="256">
        <v>28.9</v>
      </c>
      <c r="W60" s="367"/>
      <c r="X60" s="256">
        <v>-0.35799999999999998</v>
      </c>
      <c r="Y60" s="309">
        <v>11.662521143563646</v>
      </c>
      <c r="Z60" s="309">
        <v>403.77199999999999</v>
      </c>
      <c r="AA60" s="309">
        <v>349.8</v>
      </c>
      <c r="AB60" s="368"/>
      <c r="AC60" s="256">
        <v>1012.21</v>
      </c>
      <c r="AD60" s="256">
        <v>1032.105</v>
      </c>
      <c r="AE60" s="309">
        <v>1.5040387841855107</v>
      </c>
      <c r="AF60" s="355">
        <v>61.218321320623104</v>
      </c>
      <c r="AG60" s="369"/>
      <c r="AH60" s="181"/>
      <c r="AI60" s="91"/>
      <c r="AJ60" s="91"/>
      <c r="AK60" s="182"/>
      <c r="AL60" s="182"/>
      <c r="AM60" s="182"/>
      <c r="AN60" s="185"/>
      <c r="AO60" s="185"/>
      <c r="AP60" s="185"/>
      <c r="AQ60" s="185"/>
      <c r="AR60" s="184"/>
      <c r="AS60" s="91"/>
      <c r="AT60" s="91"/>
      <c r="AU60" s="91"/>
      <c r="AV60" s="91"/>
      <c r="AW60" s="91"/>
    </row>
    <row r="61" spans="2:49" s="92" customFormat="1">
      <c r="B61" s="264" t="s">
        <v>43</v>
      </c>
      <c r="C61" s="89">
        <v>379.35700000000003</v>
      </c>
      <c r="D61" s="89">
        <v>367.82</v>
      </c>
      <c r="E61" s="89">
        <v>339.11900000000003</v>
      </c>
      <c r="F61" s="89">
        <v>4.6470000000000002</v>
      </c>
      <c r="G61" s="89">
        <v>24.053999999999998</v>
      </c>
      <c r="H61" s="89">
        <v>28.701000000000001</v>
      </c>
      <c r="I61" s="89">
        <v>344.28199999999998</v>
      </c>
      <c r="J61" s="365"/>
      <c r="K61" s="200">
        <v>-3.850202223933874</v>
      </c>
      <c r="L61" s="200">
        <v>-11.537000000000001</v>
      </c>
      <c r="M61" s="200">
        <v>-16.184000000000001</v>
      </c>
      <c r="N61" s="200">
        <v>32.235999999999997</v>
      </c>
      <c r="O61" s="200">
        <v>19.902202223933873</v>
      </c>
      <c r="P61" s="366"/>
      <c r="Q61" s="200">
        <v>0.79679777606612545</v>
      </c>
      <c r="R61" s="200">
        <v>338.7</v>
      </c>
      <c r="S61" s="366"/>
      <c r="T61" s="256">
        <v>-9.1370000000000005</v>
      </c>
      <c r="U61" s="256">
        <v>-8.0530000000000008</v>
      </c>
      <c r="V61" s="256">
        <v>25.225999999999999</v>
      </c>
      <c r="W61" s="367"/>
      <c r="X61" s="256">
        <v>-10.051</v>
      </c>
      <c r="Y61" s="309">
        <v>2.282797776066126</v>
      </c>
      <c r="Z61" s="309">
        <v>396.66199999999998</v>
      </c>
      <c r="AA61" s="309">
        <v>339.8</v>
      </c>
      <c r="AB61" s="368"/>
      <c r="AC61" s="256">
        <v>1054.7139999999999</v>
      </c>
      <c r="AD61" s="256">
        <v>1086.136</v>
      </c>
      <c r="AE61" s="309">
        <v>1.7371792261445762</v>
      </c>
      <c r="AF61" s="355">
        <v>61.567077423854919</v>
      </c>
      <c r="AG61" s="369"/>
      <c r="AH61" s="181"/>
      <c r="AI61" s="91"/>
      <c r="AJ61" s="91"/>
      <c r="AK61" s="182"/>
      <c r="AL61" s="182"/>
      <c r="AM61" s="182"/>
      <c r="AN61" s="185"/>
      <c r="AO61" s="185"/>
      <c r="AP61" s="185"/>
      <c r="AQ61" s="185"/>
      <c r="AR61" s="184"/>
      <c r="AS61" s="91"/>
      <c r="AT61" s="91"/>
      <c r="AU61" s="91"/>
      <c r="AV61" s="91"/>
      <c r="AW61" s="91"/>
    </row>
    <row r="62" spans="2:49" s="92" customFormat="1">
      <c r="B62" s="264" t="s">
        <v>44</v>
      </c>
      <c r="C62" s="89">
        <v>406.267</v>
      </c>
      <c r="D62" s="89">
        <v>390.399</v>
      </c>
      <c r="E62" s="89">
        <v>361.48899999999998</v>
      </c>
      <c r="F62" s="89">
        <v>3.923</v>
      </c>
      <c r="G62" s="89">
        <v>24.986999999999998</v>
      </c>
      <c r="H62" s="89">
        <v>28.91</v>
      </c>
      <c r="I62" s="89">
        <v>368.43700000000001</v>
      </c>
      <c r="J62" s="365"/>
      <c r="K62" s="200">
        <v>-9.6194435840167731</v>
      </c>
      <c r="L62" s="200">
        <v>-15.868</v>
      </c>
      <c r="M62" s="200">
        <v>-19.791</v>
      </c>
      <c r="N62" s="200">
        <v>36.709000000000003</v>
      </c>
      <c r="O62" s="200">
        <v>26.537443584016771</v>
      </c>
      <c r="P62" s="366"/>
      <c r="Q62" s="200">
        <v>-5.6964435840167722</v>
      </c>
      <c r="R62" s="200">
        <v>307</v>
      </c>
      <c r="S62" s="366"/>
      <c r="T62" s="256">
        <v>-35.569000000000003</v>
      </c>
      <c r="U62" s="256">
        <v>-36.521000000000001</v>
      </c>
      <c r="V62" s="256">
        <v>26.213999999999999</v>
      </c>
      <c r="W62" s="367"/>
      <c r="X62" s="256">
        <v>-15.634</v>
      </c>
      <c r="Y62" s="309">
        <v>-5.4624435840167722</v>
      </c>
      <c r="Z62" s="309">
        <v>385.90300000000002</v>
      </c>
      <c r="AA62" s="309">
        <v>308.2</v>
      </c>
      <c r="AB62" s="368"/>
      <c r="AC62" s="256">
        <v>1110.346</v>
      </c>
      <c r="AD62" s="256">
        <v>1132.3820000000001</v>
      </c>
      <c r="AE62" s="309">
        <v>1.1372700772403874</v>
      </c>
      <c r="AF62" s="355">
        <v>62.799348988607292</v>
      </c>
      <c r="AG62" s="369"/>
      <c r="AH62" s="181"/>
      <c r="AI62" s="91"/>
      <c r="AJ62" s="91"/>
      <c r="AK62" s="182"/>
      <c r="AL62" s="182"/>
      <c r="AM62" s="182"/>
      <c r="AN62" s="185"/>
      <c r="AO62" s="185"/>
      <c r="AP62" s="185"/>
      <c r="AQ62" s="185"/>
      <c r="AR62" s="184"/>
      <c r="AS62" s="91"/>
      <c r="AT62" s="91"/>
      <c r="AU62" s="91"/>
      <c r="AV62" s="91"/>
      <c r="AW62" s="91"/>
    </row>
    <row r="63" spans="2:49" s="92" customFormat="1">
      <c r="B63" s="264" t="s">
        <v>45</v>
      </c>
      <c r="C63" s="89">
        <v>411.84899999999999</v>
      </c>
      <c r="D63" s="89">
        <v>417.25599999999997</v>
      </c>
      <c r="E63" s="89">
        <v>380.089</v>
      </c>
      <c r="F63" s="89">
        <v>11.103</v>
      </c>
      <c r="G63" s="89">
        <v>26.064</v>
      </c>
      <c r="H63" s="89">
        <v>37.167000000000002</v>
      </c>
      <c r="I63" s="89">
        <v>374.435</v>
      </c>
      <c r="J63" s="365"/>
      <c r="K63" s="200">
        <v>-0.47829382438833634</v>
      </c>
      <c r="L63" s="200">
        <v>5.407</v>
      </c>
      <c r="M63" s="200">
        <v>-5.6959999999999997</v>
      </c>
      <c r="N63" s="200">
        <v>13.992000000000001</v>
      </c>
      <c r="O63" s="200">
        <v>8.7742938243883355</v>
      </c>
      <c r="P63" s="366"/>
      <c r="Q63" s="200">
        <v>10.624706175611664</v>
      </c>
      <c r="R63" s="200">
        <v>313.89999999999998</v>
      </c>
      <c r="S63" s="366"/>
      <c r="T63" s="256">
        <v>2.7709999999999999</v>
      </c>
      <c r="U63" s="256">
        <v>4.0140000000000002</v>
      </c>
      <c r="V63" s="256">
        <v>22.295000000000002</v>
      </c>
      <c r="W63" s="367"/>
      <c r="X63" s="256">
        <v>4.2549999999999999</v>
      </c>
      <c r="Y63" s="309">
        <v>9.4727061756116644</v>
      </c>
      <c r="Z63" s="309">
        <v>383.63900000000001</v>
      </c>
      <c r="AA63" s="309">
        <v>315.2</v>
      </c>
      <c r="AB63" s="368"/>
      <c r="AC63" s="256">
        <v>1151.2449999999999</v>
      </c>
      <c r="AD63" s="256">
        <v>1174.789</v>
      </c>
      <c r="AE63" s="309">
        <v>0.4515378039368585</v>
      </c>
      <c r="AF63" s="355">
        <v>64.124622180888153</v>
      </c>
      <c r="AG63" s="369"/>
      <c r="AH63" s="181"/>
      <c r="AI63" s="91"/>
      <c r="AJ63" s="91"/>
      <c r="AK63" s="182"/>
      <c r="AL63" s="182"/>
      <c r="AM63" s="182"/>
      <c r="AN63" s="185"/>
      <c r="AO63" s="185"/>
      <c r="AP63" s="185"/>
      <c r="AQ63" s="185"/>
      <c r="AR63" s="184"/>
      <c r="AS63" s="91"/>
      <c r="AT63" s="91"/>
      <c r="AU63" s="91"/>
      <c r="AV63" s="91"/>
      <c r="AW63" s="91"/>
    </row>
    <row r="64" spans="2:49" s="92" customFormat="1">
      <c r="B64" s="264" t="s">
        <v>46</v>
      </c>
      <c r="C64" s="89">
        <v>417.61599999999999</v>
      </c>
      <c r="D64" s="89">
        <v>451.66500000000002</v>
      </c>
      <c r="E64" s="89">
        <v>408.50900000000001</v>
      </c>
      <c r="F64" s="89">
        <v>15.292</v>
      </c>
      <c r="G64" s="89">
        <v>27.864000000000001</v>
      </c>
      <c r="H64" s="89">
        <v>43.155999999999999</v>
      </c>
      <c r="I64" s="89">
        <v>380.27800000000002</v>
      </c>
      <c r="J64" s="365"/>
      <c r="K64" s="200">
        <v>17.270756321447607</v>
      </c>
      <c r="L64" s="200">
        <v>34.048999999999999</v>
      </c>
      <c r="M64" s="200">
        <v>18.757000000000001</v>
      </c>
      <c r="N64" s="200">
        <v>-14.298999999999999</v>
      </c>
      <c r="O64" s="200">
        <v>-12.812756321447605</v>
      </c>
      <c r="P64" s="366"/>
      <c r="Q64" s="200">
        <v>32.562756321447601</v>
      </c>
      <c r="R64" s="200">
        <v>348</v>
      </c>
      <c r="S64" s="366"/>
      <c r="T64" s="256">
        <v>21.751000000000001</v>
      </c>
      <c r="U64" s="256">
        <v>24.535</v>
      </c>
      <c r="V64" s="256">
        <v>20.940999999999999</v>
      </c>
      <c r="W64" s="367"/>
      <c r="X64" s="256">
        <v>28.95</v>
      </c>
      <c r="Y64" s="309">
        <v>27.463756321447608</v>
      </c>
      <c r="Z64" s="309">
        <v>405.58499999999998</v>
      </c>
      <c r="AA64" s="309">
        <v>349.1</v>
      </c>
      <c r="AB64" s="368"/>
      <c r="AC64" s="256">
        <v>1208.5139999999999</v>
      </c>
      <c r="AD64" s="256">
        <v>1240.9670000000001</v>
      </c>
      <c r="AE64" s="309">
        <v>-0.4265772996798205</v>
      </c>
      <c r="AF64" s="355">
        <v>65.473145780051141</v>
      </c>
      <c r="AG64" s="369"/>
      <c r="AH64" s="181"/>
      <c r="AI64" s="91"/>
      <c r="AJ64" s="91"/>
      <c r="AK64" s="182"/>
      <c r="AL64" s="182"/>
      <c r="AM64" s="182"/>
      <c r="AN64" s="185"/>
      <c r="AO64" s="185"/>
      <c r="AP64" s="185"/>
      <c r="AQ64" s="185"/>
      <c r="AR64" s="184"/>
      <c r="AS64" s="91"/>
      <c r="AT64" s="91"/>
      <c r="AU64" s="91"/>
      <c r="AV64" s="91"/>
      <c r="AW64" s="91"/>
    </row>
    <row r="65" spans="1:49" s="92" customFormat="1">
      <c r="B65" s="264" t="s">
        <v>47</v>
      </c>
      <c r="C65" s="89">
        <v>451.89</v>
      </c>
      <c r="D65" s="89">
        <v>493.55200000000002</v>
      </c>
      <c r="E65" s="89">
        <v>445.77800000000002</v>
      </c>
      <c r="F65" s="89">
        <v>19.706</v>
      </c>
      <c r="G65" s="89">
        <v>28.068000000000001</v>
      </c>
      <c r="H65" s="89">
        <v>47.774000000000001</v>
      </c>
      <c r="I65" s="89">
        <v>411.89100000000002</v>
      </c>
      <c r="J65" s="365"/>
      <c r="K65" s="200">
        <v>23.887257867669156</v>
      </c>
      <c r="L65" s="200">
        <v>41.661999999999999</v>
      </c>
      <c r="M65" s="200">
        <v>21.956</v>
      </c>
      <c r="N65" s="200">
        <v>-21.108000000000001</v>
      </c>
      <c r="O65" s="200">
        <v>-23.039257867669157</v>
      </c>
      <c r="P65" s="366"/>
      <c r="Q65" s="200">
        <v>43.593257867669152</v>
      </c>
      <c r="R65" s="200">
        <v>381.4</v>
      </c>
      <c r="S65" s="366"/>
      <c r="T65" s="256">
        <v>39.390999999999998</v>
      </c>
      <c r="U65" s="256">
        <v>38.420999999999999</v>
      </c>
      <c r="V65" s="256">
        <v>22.26</v>
      </c>
      <c r="W65" s="367"/>
      <c r="X65" s="256">
        <v>36.430999999999997</v>
      </c>
      <c r="Y65" s="309">
        <v>38.362257867669157</v>
      </c>
      <c r="Z65" s="309">
        <v>449.315</v>
      </c>
      <c r="AA65" s="309">
        <v>382.7</v>
      </c>
      <c r="AB65" s="368"/>
      <c r="AC65" s="256">
        <v>1275.904</v>
      </c>
      <c r="AD65" s="256">
        <v>1308.624</v>
      </c>
      <c r="AE65" s="309">
        <v>0.4733586905614402</v>
      </c>
      <c r="AF65" s="355">
        <v>67.147175075563808</v>
      </c>
      <c r="AG65" s="369"/>
      <c r="AH65" s="181"/>
      <c r="AI65" s="91"/>
      <c r="AJ65" s="91"/>
      <c r="AK65" s="182"/>
      <c r="AL65" s="182"/>
      <c r="AM65" s="182"/>
      <c r="AN65" s="185"/>
      <c r="AO65" s="185"/>
      <c r="AP65" s="185"/>
      <c r="AQ65" s="185"/>
      <c r="AR65" s="184"/>
      <c r="AS65" s="91"/>
      <c r="AT65" s="91"/>
      <c r="AU65" s="91"/>
      <c r="AV65" s="91"/>
      <c r="AW65" s="91"/>
    </row>
    <row r="66" spans="1:49" s="92" customFormat="1">
      <c r="B66" s="264" t="s">
        <v>48</v>
      </c>
      <c r="C66" s="89">
        <v>484.37299999999999</v>
      </c>
      <c r="D66" s="89">
        <v>533.40300000000002</v>
      </c>
      <c r="E66" s="89">
        <v>478.82499999999999</v>
      </c>
      <c r="F66" s="89">
        <v>25.091000000000001</v>
      </c>
      <c r="G66" s="89">
        <v>29.486999999999998</v>
      </c>
      <c r="H66" s="89">
        <v>54.578000000000003</v>
      </c>
      <c r="I66" s="89">
        <v>442.35199999999998</v>
      </c>
      <c r="J66" s="365"/>
      <c r="K66" s="200">
        <v>30.736202321321585</v>
      </c>
      <c r="L66" s="200">
        <v>49.03</v>
      </c>
      <c r="M66" s="200">
        <v>23.939</v>
      </c>
      <c r="N66" s="200">
        <v>-27.056999999999999</v>
      </c>
      <c r="O66" s="200">
        <v>-33.85420232132158</v>
      </c>
      <c r="P66" s="366"/>
      <c r="Q66" s="200">
        <v>55.827202321321579</v>
      </c>
      <c r="R66" s="200">
        <v>435.7</v>
      </c>
      <c r="S66" s="366"/>
      <c r="T66" s="256">
        <v>41.110999999999997</v>
      </c>
      <c r="U66" s="256">
        <v>41.018000000000001</v>
      </c>
      <c r="V66" s="256">
        <v>24.803000000000001</v>
      </c>
      <c r="W66" s="367"/>
      <c r="X66" s="256">
        <v>42.808</v>
      </c>
      <c r="Y66" s="309">
        <v>49.605202321321578</v>
      </c>
      <c r="Z66" s="309">
        <v>504.3</v>
      </c>
      <c r="AA66" s="309">
        <v>437.2</v>
      </c>
      <c r="AB66" s="368"/>
      <c r="AC66" s="256">
        <v>1341.848</v>
      </c>
      <c r="AD66" s="256">
        <v>1378.402</v>
      </c>
      <c r="AE66" s="309">
        <v>0.8237671475303614</v>
      </c>
      <c r="AF66" s="355">
        <v>69.123459660544057</v>
      </c>
      <c r="AG66" s="369"/>
      <c r="AH66" s="181"/>
      <c r="AI66" s="91"/>
      <c r="AJ66" s="91"/>
      <c r="AK66" s="182"/>
      <c r="AL66" s="182"/>
      <c r="AM66" s="182"/>
      <c r="AN66" s="185"/>
      <c r="AO66" s="185"/>
      <c r="AP66" s="185"/>
      <c r="AQ66" s="185"/>
      <c r="AR66" s="184"/>
      <c r="AS66" s="91"/>
      <c r="AT66" s="91"/>
      <c r="AU66" s="91"/>
      <c r="AV66" s="91"/>
      <c r="AW66" s="91"/>
    </row>
    <row r="67" spans="1:49" s="92" customFormat="1">
      <c r="B67" s="264" t="s">
        <v>49</v>
      </c>
      <c r="C67" s="89">
        <v>521.529</v>
      </c>
      <c r="D67" s="89">
        <v>565.65200000000004</v>
      </c>
      <c r="E67" s="89">
        <v>508.22500000000002</v>
      </c>
      <c r="F67" s="89">
        <v>25.631</v>
      </c>
      <c r="G67" s="89">
        <v>31.795999999999999</v>
      </c>
      <c r="H67" s="89">
        <v>57.427</v>
      </c>
      <c r="I67" s="89">
        <v>473.334</v>
      </c>
      <c r="J67" s="365"/>
      <c r="K67" s="200">
        <v>23.514481833177989</v>
      </c>
      <c r="L67" s="200">
        <v>44.122999999999998</v>
      </c>
      <c r="M67" s="200">
        <v>18.492000000000001</v>
      </c>
      <c r="N67" s="200">
        <v>-21.646999999999998</v>
      </c>
      <c r="O67" s="200">
        <v>-26.669481833177986</v>
      </c>
      <c r="P67" s="366"/>
      <c r="Q67" s="200">
        <v>49.145481833177989</v>
      </c>
      <c r="R67" s="200">
        <v>474.4</v>
      </c>
      <c r="S67" s="366"/>
      <c r="T67" s="256">
        <v>43.04</v>
      </c>
      <c r="U67" s="256">
        <v>41.195</v>
      </c>
      <c r="V67" s="256">
        <v>26.513999999999999</v>
      </c>
      <c r="W67" s="365"/>
      <c r="X67" s="256">
        <v>42.231000000000002</v>
      </c>
      <c r="Y67" s="309">
        <v>47.253481833177986</v>
      </c>
      <c r="Z67" s="309">
        <v>552.66099999999994</v>
      </c>
      <c r="AA67" s="309">
        <v>476.6</v>
      </c>
      <c r="AB67" s="368"/>
      <c r="AC67" s="256">
        <v>1423.37</v>
      </c>
      <c r="AD67" s="256">
        <v>1461.3219999999999</v>
      </c>
      <c r="AE67" s="309">
        <v>0.3762101131283373</v>
      </c>
      <c r="AF67" s="355">
        <v>71.192745873052772</v>
      </c>
      <c r="AG67" s="369"/>
      <c r="AH67" s="181"/>
      <c r="AI67" s="91"/>
      <c r="AJ67" s="91"/>
      <c r="AK67" s="182"/>
      <c r="AL67" s="182"/>
      <c r="AM67" s="182"/>
      <c r="AN67" s="185"/>
      <c r="AO67" s="185"/>
      <c r="AP67" s="185"/>
      <c r="AQ67" s="185"/>
      <c r="AR67" s="184"/>
      <c r="AS67" s="91"/>
      <c r="AT67" s="91"/>
      <c r="AU67" s="91"/>
      <c r="AV67" s="91"/>
      <c r="AW67" s="91"/>
    </row>
    <row r="68" spans="1:49" s="92" customFormat="1">
      <c r="B68" s="264" t="s">
        <v>50</v>
      </c>
      <c r="C68" s="89">
        <v>552.14300000000003</v>
      </c>
      <c r="D68" s="89">
        <v>591.94500000000005</v>
      </c>
      <c r="E68" s="89">
        <v>532.33399999999995</v>
      </c>
      <c r="F68" s="89">
        <v>25.832000000000001</v>
      </c>
      <c r="G68" s="89">
        <v>33.779000000000003</v>
      </c>
      <c r="H68" s="89">
        <v>59.610999999999997</v>
      </c>
      <c r="I68" s="89">
        <v>502.33800000000002</v>
      </c>
      <c r="J68" s="365"/>
      <c r="K68" s="200">
        <v>18.017532780242256</v>
      </c>
      <c r="L68" s="200">
        <v>39.802</v>
      </c>
      <c r="M68" s="200">
        <v>13.97</v>
      </c>
      <c r="N68" s="200">
        <v>-14.266999999999999</v>
      </c>
      <c r="O68" s="200">
        <v>-18.314532780242253</v>
      </c>
      <c r="P68" s="366"/>
      <c r="Q68" s="200">
        <v>43.849532780242257</v>
      </c>
      <c r="R68" s="200">
        <v>509.5</v>
      </c>
      <c r="S68" s="366"/>
      <c r="T68" s="256">
        <v>37.442</v>
      </c>
      <c r="U68" s="256">
        <v>35.216000000000001</v>
      </c>
      <c r="V68" s="256">
        <v>28.818000000000001</v>
      </c>
      <c r="W68" s="365"/>
      <c r="X68" s="256">
        <v>38.292000000000002</v>
      </c>
      <c r="Y68" s="309">
        <v>42.339532780242251</v>
      </c>
      <c r="Z68" s="309">
        <v>594.48199999999997</v>
      </c>
      <c r="AA68" s="309">
        <v>511.5</v>
      </c>
      <c r="AB68" s="368"/>
      <c r="AC68" s="256">
        <v>1494.2249999999999</v>
      </c>
      <c r="AD68" s="256">
        <v>1531.43</v>
      </c>
      <c r="AE68" s="309">
        <v>0.3912727557983402</v>
      </c>
      <c r="AF68" s="355">
        <v>73.285282492443628</v>
      </c>
      <c r="AG68" s="369"/>
      <c r="AH68" s="181"/>
      <c r="AI68" s="91"/>
      <c r="AJ68" s="91"/>
      <c r="AK68" s="182"/>
      <c r="AL68" s="182"/>
      <c r="AM68" s="182"/>
      <c r="AN68" s="185"/>
      <c r="AO68" s="185"/>
      <c r="AP68" s="185"/>
      <c r="AQ68" s="185"/>
      <c r="AR68" s="184"/>
      <c r="AS68" s="91"/>
      <c r="AT68" s="91"/>
      <c r="AU68" s="91"/>
      <c r="AV68" s="91"/>
      <c r="AW68" s="91"/>
    </row>
    <row r="69" spans="1:49" s="92" customFormat="1">
      <c r="B69" s="264" t="s">
        <v>51</v>
      </c>
      <c r="C69" s="89">
        <v>583.83600000000001</v>
      </c>
      <c r="D69" s="89">
        <v>628.80200000000002</v>
      </c>
      <c r="E69" s="89">
        <v>565.89</v>
      </c>
      <c r="F69" s="89">
        <v>26.905000000000001</v>
      </c>
      <c r="G69" s="89">
        <v>36.006999999999998</v>
      </c>
      <c r="H69" s="89">
        <v>62.911999999999999</v>
      </c>
      <c r="I69" s="89">
        <v>528.96600000000001</v>
      </c>
      <c r="J69" s="365"/>
      <c r="K69" s="200">
        <v>31.082830661525147</v>
      </c>
      <c r="L69" s="200">
        <v>44.966000000000001</v>
      </c>
      <c r="M69" s="200">
        <v>18.061</v>
      </c>
      <c r="N69" s="200">
        <v>-18.489999999999998</v>
      </c>
      <c r="O69" s="200">
        <v>-31.511830661525146</v>
      </c>
      <c r="P69" s="366"/>
      <c r="Q69" s="200">
        <v>57.987830661525152</v>
      </c>
      <c r="R69" s="200">
        <v>543.6</v>
      </c>
      <c r="S69" s="366"/>
      <c r="T69" s="256">
        <v>33.262999999999998</v>
      </c>
      <c r="U69" s="256">
        <v>27.995000000000001</v>
      </c>
      <c r="V69" s="256">
        <v>31.472000000000001</v>
      </c>
      <c r="W69" s="365"/>
      <c r="X69" s="256">
        <v>45.298999999999999</v>
      </c>
      <c r="Y69" s="309">
        <v>58.32083066152515</v>
      </c>
      <c r="Z69" s="309">
        <v>637.16800000000001</v>
      </c>
      <c r="AA69" s="309">
        <v>545.70000000000005</v>
      </c>
      <c r="AB69" s="368"/>
      <c r="AC69" s="256">
        <v>1572.7719999999999</v>
      </c>
      <c r="AD69" s="256">
        <v>1597.94</v>
      </c>
      <c r="AE69" s="309">
        <v>1.4993991490387941</v>
      </c>
      <c r="AF69" s="355">
        <v>75.331318298070229</v>
      </c>
      <c r="AG69" s="369"/>
      <c r="AH69" s="181"/>
      <c r="AI69" s="91"/>
      <c r="AJ69" s="91"/>
      <c r="AK69" s="182"/>
      <c r="AL69" s="182"/>
      <c r="AM69" s="182"/>
      <c r="AN69" s="185"/>
      <c r="AO69" s="185"/>
      <c r="AP69" s="185"/>
      <c r="AQ69" s="185"/>
      <c r="AR69" s="184"/>
      <c r="AS69" s="91"/>
      <c r="AT69" s="91"/>
      <c r="AU69" s="91"/>
      <c r="AV69" s="91"/>
      <c r="AW69" s="91"/>
    </row>
    <row r="70" spans="1:49" s="92" customFormat="1">
      <c r="B70" s="264" t="s">
        <v>52</v>
      </c>
      <c r="C70" s="89">
        <v>569.21900000000005</v>
      </c>
      <c r="D70" s="89">
        <v>686.47400000000005</v>
      </c>
      <c r="E70" s="89">
        <v>600.49599999999998</v>
      </c>
      <c r="F70" s="89">
        <v>46.558999999999997</v>
      </c>
      <c r="G70" s="89">
        <v>39.418999999999997</v>
      </c>
      <c r="H70" s="89">
        <v>85.977999999999994</v>
      </c>
      <c r="I70" s="89">
        <v>510.33199999999999</v>
      </c>
      <c r="J70" s="366"/>
      <c r="K70" s="200">
        <v>65.409414079237493</v>
      </c>
      <c r="L70" s="200">
        <v>117.255</v>
      </c>
      <c r="M70" s="200">
        <v>70.695999999999998</v>
      </c>
      <c r="N70" s="200">
        <v>-87.097999999999999</v>
      </c>
      <c r="O70" s="200">
        <v>-81.81141407923748</v>
      </c>
      <c r="P70" s="366"/>
      <c r="Q70" s="200">
        <v>111.96841407923746</v>
      </c>
      <c r="R70" s="200">
        <v>755.6</v>
      </c>
      <c r="S70" s="366"/>
      <c r="T70" s="256">
        <v>163.82900000000001</v>
      </c>
      <c r="U70" s="256">
        <v>173.999</v>
      </c>
      <c r="V70" s="256">
        <v>31.771000000000001</v>
      </c>
      <c r="W70" s="365"/>
      <c r="X70" s="256">
        <v>107.34699999999999</v>
      </c>
      <c r="Y70" s="309">
        <v>102.06041407923747</v>
      </c>
      <c r="Z70" s="309">
        <v>821.01199999999994</v>
      </c>
      <c r="AA70" s="309">
        <v>756.2</v>
      </c>
      <c r="AB70" s="368"/>
      <c r="AC70" s="256">
        <v>1583.8489999999999</v>
      </c>
      <c r="AD70" s="256">
        <v>1562.146</v>
      </c>
      <c r="AE70" s="309">
        <v>-1.2673215194597987</v>
      </c>
      <c r="AF70" s="355">
        <v>77.563357358753791</v>
      </c>
      <c r="AG70" s="369"/>
      <c r="AH70" s="181"/>
      <c r="AI70" s="370"/>
      <c r="AJ70" s="91"/>
      <c r="AK70" s="182"/>
      <c r="AL70" s="182"/>
      <c r="AM70" s="182"/>
      <c r="AN70" s="185"/>
      <c r="AO70" s="185"/>
      <c r="AP70" s="185"/>
      <c r="AQ70" s="185"/>
      <c r="AR70" s="184"/>
      <c r="AS70" s="91"/>
      <c r="AT70" s="91"/>
      <c r="AU70" s="91"/>
      <c r="AV70" s="91"/>
      <c r="AW70" s="91"/>
    </row>
    <row r="71" spans="1:49" s="92" customFormat="1">
      <c r="B71" s="264" t="s">
        <v>53</v>
      </c>
      <c r="C71" s="89">
        <v>564.14400000000001</v>
      </c>
      <c r="D71" s="89">
        <v>721.93299999999999</v>
      </c>
      <c r="E71" s="89">
        <v>635.00400000000002</v>
      </c>
      <c r="F71" s="89">
        <v>45.601999999999997</v>
      </c>
      <c r="G71" s="89">
        <v>41.326999999999998</v>
      </c>
      <c r="H71" s="89">
        <v>86.929000000000002</v>
      </c>
      <c r="I71" s="89">
        <v>504.21600000000001</v>
      </c>
      <c r="J71" s="366"/>
      <c r="K71" s="200">
        <v>79.906661430734516</v>
      </c>
      <c r="L71" s="200">
        <v>157.78899999999999</v>
      </c>
      <c r="M71" s="200">
        <v>112.187</v>
      </c>
      <c r="N71" s="200">
        <v>-130.03</v>
      </c>
      <c r="O71" s="200">
        <v>-97.749661430734534</v>
      </c>
      <c r="P71" s="366"/>
      <c r="Q71" s="200">
        <v>125.50866143073453</v>
      </c>
      <c r="R71" s="200">
        <v>995.4</v>
      </c>
      <c r="S71" s="366"/>
      <c r="T71" s="256">
        <v>198.59200000000001</v>
      </c>
      <c r="U71" s="256">
        <v>201.46700000000001</v>
      </c>
      <c r="V71" s="256">
        <v>26.204000000000001</v>
      </c>
      <c r="W71" s="365"/>
      <c r="X71" s="256">
        <v>156.02199999999999</v>
      </c>
      <c r="Y71" s="309">
        <v>123.74166143073454</v>
      </c>
      <c r="Z71" s="309">
        <v>1075.4100000000001</v>
      </c>
      <c r="AA71" s="309">
        <v>982.9</v>
      </c>
      <c r="AB71" s="368"/>
      <c r="AC71" s="256">
        <v>1566.72</v>
      </c>
      <c r="AD71" s="256">
        <v>1594.433</v>
      </c>
      <c r="AE71" s="309">
        <v>-3.6138253966668401</v>
      </c>
      <c r="AF71" s="355">
        <v>78.772378516624045</v>
      </c>
      <c r="AG71" s="198"/>
      <c r="AH71" s="181"/>
      <c r="AI71" s="91"/>
      <c r="AJ71" s="91"/>
      <c r="AK71" s="182"/>
      <c r="AL71" s="182"/>
      <c r="AM71" s="182"/>
      <c r="AN71" s="185"/>
      <c r="AO71" s="185"/>
      <c r="AP71" s="185"/>
      <c r="AQ71" s="185"/>
      <c r="AR71" s="184"/>
      <c r="AS71" s="91"/>
      <c r="AT71" s="91"/>
      <c r="AU71" s="91"/>
      <c r="AV71" s="91"/>
      <c r="AW71" s="91"/>
    </row>
    <row r="72" spans="1:49" s="92" customFormat="1">
      <c r="B72" s="371" t="s">
        <v>54</v>
      </c>
      <c r="C72" s="372">
        <v>604.05700000000002</v>
      </c>
      <c r="D72" s="89">
        <v>743.904</v>
      </c>
      <c r="E72" s="89">
        <v>662.923</v>
      </c>
      <c r="F72" s="89">
        <v>39.08</v>
      </c>
      <c r="G72" s="89">
        <v>41.901000000000003</v>
      </c>
      <c r="H72" s="89">
        <v>80.980999999999995</v>
      </c>
      <c r="I72" s="89">
        <v>541.24199999999996</v>
      </c>
      <c r="J72" s="366"/>
      <c r="K72" s="200">
        <v>75.589818959764486</v>
      </c>
      <c r="L72" s="200">
        <v>139.84700000000001</v>
      </c>
      <c r="M72" s="200">
        <v>100.767</v>
      </c>
      <c r="N72" s="200">
        <v>-100.55200000000001</v>
      </c>
      <c r="O72" s="200">
        <v>-75.374818959764497</v>
      </c>
      <c r="P72" s="366"/>
      <c r="Q72" s="200">
        <v>114.6698189597645</v>
      </c>
      <c r="R72" s="200">
        <v>1138.7</v>
      </c>
      <c r="S72" s="366"/>
      <c r="T72" s="256">
        <v>134.01300000000001</v>
      </c>
      <c r="U72" s="256">
        <v>129.459</v>
      </c>
      <c r="V72" s="256">
        <v>39.122999999999998</v>
      </c>
      <c r="W72" s="365"/>
      <c r="X72" s="256">
        <v>142.31700000000001</v>
      </c>
      <c r="Y72" s="309">
        <v>117.1398189597645</v>
      </c>
      <c r="Z72" s="309">
        <v>1213.155</v>
      </c>
      <c r="AA72" s="309">
        <v>1134</v>
      </c>
      <c r="AB72" s="368"/>
      <c r="AC72" s="256">
        <v>1631.2239999999999</v>
      </c>
      <c r="AD72" s="256">
        <v>1654.27</v>
      </c>
      <c r="AE72" s="309">
        <v>-1.6413764881500725</v>
      </c>
      <c r="AF72" s="355">
        <v>80.09765170890492</v>
      </c>
      <c r="AG72" s="369"/>
      <c r="AH72" s="188"/>
      <c r="AI72" s="91"/>
      <c r="AJ72" s="91"/>
      <c r="AK72" s="182"/>
      <c r="AL72" s="182"/>
      <c r="AM72" s="182"/>
      <c r="AN72" s="185"/>
      <c r="AO72" s="185"/>
      <c r="AP72" s="185"/>
      <c r="AQ72" s="185"/>
      <c r="AR72" s="184"/>
      <c r="AS72" s="91"/>
      <c r="AT72" s="91"/>
      <c r="AU72" s="91"/>
      <c r="AV72" s="91"/>
      <c r="AW72" s="91"/>
    </row>
    <row r="73" spans="1:49" s="92" customFormat="1">
      <c r="B73" s="371" t="s">
        <v>55</v>
      </c>
      <c r="C73" s="372">
        <v>625.01800000000003</v>
      </c>
      <c r="D73" s="89">
        <v>746.55399999999997</v>
      </c>
      <c r="E73" s="89">
        <v>671.73299999999995</v>
      </c>
      <c r="F73" s="89">
        <v>31.443000000000001</v>
      </c>
      <c r="G73" s="89">
        <v>43.378</v>
      </c>
      <c r="H73" s="89">
        <v>74.820999999999998</v>
      </c>
      <c r="I73" s="89">
        <v>559.72900000000004</v>
      </c>
      <c r="J73" s="366"/>
      <c r="K73" s="200">
        <v>71.07037492207337</v>
      </c>
      <c r="L73" s="200">
        <v>121.536</v>
      </c>
      <c r="M73" s="200">
        <v>90.093000000000004</v>
      </c>
      <c r="N73" s="200">
        <v>-80.867000000000004</v>
      </c>
      <c r="O73" s="200">
        <v>-61.844374922073378</v>
      </c>
      <c r="P73" s="366"/>
      <c r="Q73" s="200">
        <v>102.51337492207338</v>
      </c>
      <c r="R73" s="200">
        <v>1235.0999999999999</v>
      </c>
      <c r="S73" s="366"/>
      <c r="T73" s="256">
        <v>117.672</v>
      </c>
      <c r="U73" s="256">
        <v>108.312</v>
      </c>
      <c r="V73" s="256">
        <v>41.161000000000001</v>
      </c>
      <c r="W73" s="365"/>
      <c r="X73" s="256">
        <v>124.944</v>
      </c>
      <c r="Y73" s="309">
        <v>105.92137492207337</v>
      </c>
      <c r="Z73" s="309">
        <v>1348.615</v>
      </c>
      <c r="AA73" s="309">
        <v>1240.5</v>
      </c>
      <c r="AB73" s="368"/>
      <c r="AC73" s="256">
        <v>1678.7750000000001</v>
      </c>
      <c r="AD73" s="256">
        <v>1707.202</v>
      </c>
      <c r="AE73" s="309">
        <v>-1.6097001027699775</v>
      </c>
      <c r="AF73" s="355">
        <v>81.306672866775187</v>
      </c>
      <c r="AG73" s="198"/>
      <c r="AH73" s="190"/>
      <c r="AI73" s="91"/>
      <c r="AJ73" s="91"/>
      <c r="AK73" s="191"/>
      <c r="AL73" s="191"/>
      <c r="AM73" s="191"/>
      <c r="AN73" s="192"/>
      <c r="AO73" s="192"/>
      <c r="AP73" s="192"/>
      <c r="AQ73" s="192"/>
      <c r="AR73" s="184"/>
      <c r="AS73" s="91"/>
      <c r="AT73" s="91"/>
      <c r="AU73" s="91"/>
      <c r="AV73" s="91"/>
      <c r="AW73" s="91"/>
    </row>
    <row r="74" spans="1:49" s="92" customFormat="1">
      <c r="A74" s="94"/>
      <c r="B74" s="371" t="s">
        <v>56</v>
      </c>
      <c r="C74" s="372">
        <v>636.97199999999998</v>
      </c>
      <c r="D74" s="89">
        <v>761.84299999999996</v>
      </c>
      <c r="E74" s="89">
        <v>683.43899999999996</v>
      </c>
      <c r="F74" s="89">
        <v>33.817999999999998</v>
      </c>
      <c r="G74" s="89">
        <v>44.585999999999999</v>
      </c>
      <c r="H74" s="89">
        <v>78.403999999999996</v>
      </c>
      <c r="I74" s="89">
        <v>566.13300000000004</v>
      </c>
      <c r="J74" s="366"/>
      <c r="K74" s="200">
        <v>71.713940804383171</v>
      </c>
      <c r="L74" s="200">
        <v>124.871</v>
      </c>
      <c r="M74" s="200">
        <v>91.052999999999997</v>
      </c>
      <c r="N74" s="200">
        <v>-88.465999999999994</v>
      </c>
      <c r="O74" s="200">
        <v>-69.126940804383167</v>
      </c>
      <c r="P74" s="96"/>
      <c r="Q74" s="200">
        <v>105.53194080438318</v>
      </c>
      <c r="R74" s="200">
        <v>1341.3</v>
      </c>
      <c r="S74" s="366"/>
      <c r="T74" s="256">
        <v>95.861999999999995</v>
      </c>
      <c r="U74" s="256">
        <v>87.004000000000005</v>
      </c>
      <c r="V74" s="256">
        <v>37.003</v>
      </c>
      <c r="W74" s="365"/>
      <c r="X74" s="256">
        <v>126.501</v>
      </c>
      <c r="Y74" s="309">
        <v>107.16194080438318</v>
      </c>
      <c r="Z74" s="309">
        <v>1424.3040000000001</v>
      </c>
      <c r="AA74" s="309">
        <v>1319</v>
      </c>
      <c r="AB74" s="373"/>
      <c r="AC74" s="256">
        <v>1734.5889999999999</v>
      </c>
      <c r="AD74" s="256">
        <v>1771.8440000000001</v>
      </c>
      <c r="AE74" s="309">
        <v>-1.5859345369409681</v>
      </c>
      <c r="AF74" s="355">
        <v>82.957451755405728</v>
      </c>
      <c r="AG74" s="198"/>
      <c r="AH74" s="374"/>
      <c r="AI74" s="91"/>
      <c r="AJ74" s="91"/>
      <c r="AK74" s="195"/>
      <c r="AL74" s="196"/>
      <c r="AM74" s="196"/>
      <c r="AN74" s="197"/>
      <c r="AO74" s="197"/>
      <c r="AP74" s="197"/>
      <c r="AQ74" s="197"/>
      <c r="AR74" s="198"/>
      <c r="AS74" s="91"/>
      <c r="AT74" s="91"/>
      <c r="AU74" s="91"/>
      <c r="AV74" s="91"/>
      <c r="AW74" s="91"/>
    </row>
    <row r="75" spans="1:49" s="92" customFormat="1">
      <c r="B75" s="371" t="s">
        <v>57</v>
      </c>
      <c r="C75" s="372">
        <v>663.73199999999997</v>
      </c>
      <c r="D75" s="89">
        <v>768.74599999999998</v>
      </c>
      <c r="E75" s="89">
        <v>694.15899999999999</v>
      </c>
      <c r="F75" s="89">
        <v>28.724</v>
      </c>
      <c r="G75" s="89">
        <v>45.863</v>
      </c>
      <c r="H75" s="89">
        <v>74.587000000000003</v>
      </c>
      <c r="I75" s="89">
        <v>589.62199999999996</v>
      </c>
      <c r="J75" s="366"/>
      <c r="K75" s="200">
        <v>57.115272200201851</v>
      </c>
      <c r="L75" s="200">
        <v>105.014</v>
      </c>
      <c r="M75" s="200">
        <v>76.290000000000006</v>
      </c>
      <c r="N75" s="200">
        <v>-69.741</v>
      </c>
      <c r="O75" s="200">
        <v>-50.566272200201844</v>
      </c>
      <c r="P75" s="366"/>
      <c r="Q75" s="200">
        <v>85.839272200201847</v>
      </c>
      <c r="R75" s="200">
        <v>1441.1</v>
      </c>
      <c r="S75" s="366"/>
      <c r="T75" s="256">
        <v>78.433000000000007</v>
      </c>
      <c r="U75" s="256">
        <v>64.668000000000006</v>
      </c>
      <c r="V75" s="256">
        <v>36.293999999999997</v>
      </c>
      <c r="W75" s="365"/>
      <c r="X75" s="256">
        <v>103.51300000000001</v>
      </c>
      <c r="Y75" s="309">
        <v>84.338272200201843</v>
      </c>
      <c r="Z75" s="309">
        <v>1520.9939999999999</v>
      </c>
      <c r="AA75" s="309">
        <v>1399.4</v>
      </c>
      <c r="AB75" s="375"/>
      <c r="AC75" s="256">
        <v>1817.8789999999999</v>
      </c>
      <c r="AD75" s="256">
        <v>1860.2059999999999</v>
      </c>
      <c r="AE75" s="309">
        <v>-1.4751975923192617</v>
      </c>
      <c r="AF75" s="355">
        <v>84.86398511973961</v>
      </c>
      <c r="AG75" s="369"/>
      <c r="AH75" s="374"/>
      <c r="AI75" s="91"/>
      <c r="AJ75" s="91"/>
      <c r="AK75" s="195"/>
      <c r="AL75" s="196"/>
      <c r="AM75" s="196"/>
      <c r="AN75" s="197"/>
      <c r="AO75" s="197"/>
      <c r="AP75" s="197"/>
      <c r="AQ75" s="197"/>
      <c r="AR75" s="198"/>
      <c r="AS75" s="91"/>
      <c r="AT75" s="91"/>
      <c r="AU75" s="91"/>
      <c r="AV75" s="91"/>
      <c r="AW75" s="91"/>
    </row>
    <row r="76" spans="1:49" s="92" customFormat="1">
      <c r="B76" s="371" t="s">
        <v>58</v>
      </c>
      <c r="C76" s="376">
        <v>690.697</v>
      </c>
      <c r="D76" s="200">
        <v>787.16300000000001</v>
      </c>
      <c r="E76" s="200">
        <v>704.69399999999996</v>
      </c>
      <c r="F76" s="89">
        <v>35.414999999999999</v>
      </c>
      <c r="G76" s="200">
        <v>47.054000000000002</v>
      </c>
      <c r="H76" s="200">
        <v>82.468999999999994</v>
      </c>
      <c r="I76" s="96">
        <v>611.86800000000005</v>
      </c>
      <c r="J76" s="96"/>
      <c r="K76" s="89">
        <v>50.309710519303501</v>
      </c>
      <c r="L76" s="89">
        <v>96.465999999999994</v>
      </c>
      <c r="M76" s="89">
        <v>61.051000000000002</v>
      </c>
      <c r="N76" s="96">
        <v>-64.665000000000006</v>
      </c>
      <c r="O76" s="96">
        <v>-53.923710519303498</v>
      </c>
      <c r="P76" s="96"/>
      <c r="Q76" s="89">
        <v>85.724710519303514</v>
      </c>
      <c r="R76" s="89">
        <v>1531.9</v>
      </c>
      <c r="S76" s="366"/>
      <c r="T76" s="89">
        <v>84.54</v>
      </c>
      <c r="U76" s="89">
        <v>78.185000000000002</v>
      </c>
      <c r="V76" s="96">
        <v>33.037999999999997</v>
      </c>
      <c r="W76" s="365"/>
      <c r="X76" s="89">
        <v>94.183999999999997</v>
      </c>
      <c r="Y76" s="89">
        <v>83.442710519303503</v>
      </c>
      <c r="Z76" s="89">
        <v>1602.66</v>
      </c>
      <c r="AA76" s="377">
        <v>1484.3</v>
      </c>
      <c r="AB76" s="378"/>
      <c r="AC76" s="379">
        <v>1888.39</v>
      </c>
      <c r="AD76" s="366">
        <v>1919.377</v>
      </c>
      <c r="AE76" s="366">
        <v>-0.54753443070308094</v>
      </c>
      <c r="AF76" s="355">
        <v>85.817251801906551</v>
      </c>
      <c r="AG76" s="198"/>
      <c r="AH76" s="374"/>
      <c r="AI76" s="91"/>
      <c r="AJ76" s="91"/>
      <c r="AK76" s="195"/>
      <c r="AL76" s="196"/>
      <c r="AM76" s="196"/>
      <c r="AN76" s="197"/>
      <c r="AO76" s="197"/>
      <c r="AP76" s="197"/>
      <c r="AQ76" s="197"/>
      <c r="AR76" s="198"/>
      <c r="AS76" s="91"/>
      <c r="AT76" s="91"/>
      <c r="AU76" s="91"/>
      <c r="AV76" s="91"/>
      <c r="AW76" s="91"/>
    </row>
    <row r="77" spans="1:49" s="92" customFormat="1">
      <c r="B77" s="371" t="s">
        <v>59</v>
      </c>
      <c r="C77" s="376">
        <v>714.27599999999995</v>
      </c>
      <c r="D77" s="200">
        <v>794.88699999999994</v>
      </c>
      <c r="E77" s="200">
        <v>715.15599999999995</v>
      </c>
      <c r="F77" s="366">
        <v>31.681999999999999</v>
      </c>
      <c r="G77" s="200">
        <v>48.048999999999999</v>
      </c>
      <c r="H77" s="200">
        <v>79.730999999999995</v>
      </c>
      <c r="I77" s="96">
        <v>634.12099999999998</v>
      </c>
      <c r="J77" s="366"/>
      <c r="K77" s="366">
        <v>43.892142732928612</v>
      </c>
      <c r="L77" s="366">
        <v>80.611000000000004</v>
      </c>
      <c r="M77" s="366">
        <v>48.929000000000002</v>
      </c>
      <c r="N77" s="96">
        <v>-47.777999999999999</v>
      </c>
      <c r="O77" s="366">
        <v>-42.741142732928616</v>
      </c>
      <c r="P77" s="366"/>
      <c r="Q77" s="366">
        <v>75.574142732928593</v>
      </c>
      <c r="R77" s="366">
        <v>1574.8</v>
      </c>
      <c r="S77" s="366"/>
      <c r="T77" s="366">
        <v>60.747999999999998</v>
      </c>
      <c r="U77" s="366">
        <v>50.375999999999998</v>
      </c>
      <c r="V77" s="96">
        <v>33.506999999999998</v>
      </c>
      <c r="W77" s="365"/>
      <c r="X77" s="366">
        <v>83.075000000000003</v>
      </c>
      <c r="Y77" s="366">
        <v>78.038142732928591</v>
      </c>
      <c r="Z77" s="366">
        <v>1650.9580000000001</v>
      </c>
      <c r="AA77" s="377">
        <v>1530.1</v>
      </c>
      <c r="AB77" s="378"/>
      <c r="AC77" s="379">
        <v>1953.366</v>
      </c>
      <c r="AD77" s="365">
        <v>1991.81</v>
      </c>
      <c r="AE77" s="365">
        <v>-0.29669677731072852</v>
      </c>
      <c r="AF77" s="355">
        <v>86.352011160195318</v>
      </c>
      <c r="AG77" s="198"/>
      <c r="AH77" s="374"/>
      <c r="AI77" s="91"/>
      <c r="AJ77" s="91"/>
      <c r="AK77" s="195"/>
      <c r="AL77" s="196"/>
      <c r="AM77" s="196"/>
      <c r="AN77" s="197"/>
      <c r="AO77" s="197"/>
      <c r="AP77" s="197"/>
      <c r="AQ77" s="197"/>
      <c r="AR77" s="198"/>
      <c r="AS77" s="91"/>
      <c r="AT77" s="91"/>
      <c r="AU77" s="91"/>
      <c r="AV77" s="91"/>
      <c r="AW77" s="91"/>
    </row>
    <row r="78" spans="1:49" s="92" customFormat="1">
      <c r="B78" s="380" t="s">
        <v>60</v>
      </c>
      <c r="C78" s="376">
        <v>757.71900000000005</v>
      </c>
      <c r="D78" s="200">
        <v>813.82100000000003</v>
      </c>
      <c r="E78" s="200">
        <v>726.40700000000004</v>
      </c>
      <c r="F78" s="366">
        <v>37.874000000000002</v>
      </c>
      <c r="G78" s="200">
        <v>49.54</v>
      </c>
      <c r="H78" s="200">
        <v>87.414000000000001</v>
      </c>
      <c r="I78" s="96">
        <v>676.76599999999996</v>
      </c>
      <c r="J78" s="381"/>
      <c r="K78" s="366">
        <v>14.677872381575005</v>
      </c>
      <c r="L78" s="366">
        <v>56.101999999999997</v>
      </c>
      <c r="M78" s="366">
        <v>18.228000000000002</v>
      </c>
      <c r="N78" s="96">
        <v>-20.916</v>
      </c>
      <c r="O78" s="366">
        <v>-17.365872381575009</v>
      </c>
      <c r="P78" s="381"/>
      <c r="Q78" s="366">
        <v>52.551872381575002</v>
      </c>
      <c r="R78" s="366">
        <v>1692.3</v>
      </c>
      <c r="S78" s="366"/>
      <c r="T78" s="366">
        <v>66.960999999999999</v>
      </c>
      <c r="U78" s="366">
        <v>99.108999999999995</v>
      </c>
      <c r="V78" s="96">
        <v>35.718000000000004</v>
      </c>
      <c r="W78" s="365"/>
      <c r="X78" s="366">
        <v>55.551000000000002</v>
      </c>
      <c r="Y78" s="366">
        <v>52.000872381575</v>
      </c>
      <c r="Z78" s="366">
        <v>1719.8489999999999</v>
      </c>
      <c r="AA78" s="377">
        <v>1573.4</v>
      </c>
      <c r="AB78" s="378"/>
      <c r="AC78" s="379">
        <v>2039.8009999999999</v>
      </c>
      <c r="AD78" s="365">
        <v>2076.4160000000002</v>
      </c>
      <c r="AE78" s="365">
        <v>-0.2294069717893592</v>
      </c>
      <c r="AF78" s="355">
        <v>88.281794931411312</v>
      </c>
      <c r="AG78" s="198"/>
      <c r="AH78" s="374"/>
      <c r="AI78" s="91"/>
      <c r="AJ78" s="91"/>
      <c r="AK78" s="195"/>
      <c r="AL78" s="196"/>
      <c r="AM78" s="196"/>
      <c r="AN78" s="197"/>
      <c r="AO78" s="197"/>
      <c r="AP78" s="197"/>
      <c r="AQ78" s="197"/>
      <c r="AR78" s="198"/>
      <c r="AS78" s="91"/>
      <c r="AT78" s="91"/>
      <c r="AU78" s="91"/>
      <c r="AV78" s="91"/>
      <c r="AW78" s="91"/>
    </row>
    <row r="79" spans="1:49" s="92" customFormat="1">
      <c r="B79" s="371" t="s">
        <v>61</v>
      </c>
      <c r="C79" s="376">
        <v>781.36800000000005</v>
      </c>
      <c r="D79" s="200">
        <v>836.44899999999996</v>
      </c>
      <c r="E79" s="200">
        <v>743.06</v>
      </c>
      <c r="F79" s="366">
        <v>43.012999999999998</v>
      </c>
      <c r="G79" s="200">
        <v>50.375999999999998</v>
      </c>
      <c r="H79" s="200">
        <v>93.388999999999996</v>
      </c>
      <c r="I79" s="96">
        <v>701.31100000000004</v>
      </c>
      <c r="J79" s="381"/>
      <c r="K79" s="366">
        <v>11.897033413232039</v>
      </c>
      <c r="L79" s="366">
        <v>55.081000000000003</v>
      </c>
      <c r="M79" s="366">
        <v>12.068</v>
      </c>
      <c r="N79" s="96">
        <v>-16.04</v>
      </c>
      <c r="O79" s="366">
        <v>-15.869033413232041</v>
      </c>
      <c r="P79" s="366"/>
      <c r="Q79" s="366">
        <v>54.910033413232043</v>
      </c>
      <c r="R79" s="366">
        <v>1736.2</v>
      </c>
      <c r="S79" s="366"/>
      <c r="T79" s="366">
        <v>38.615000000000002</v>
      </c>
      <c r="U79" s="366">
        <v>80.965000000000003</v>
      </c>
      <c r="V79" s="96">
        <v>41.962000000000003</v>
      </c>
      <c r="W79" s="365"/>
      <c r="X79" s="366">
        <v>55.073</v>
      </c>
      <c r="Y79" s="366">
        <v>54.90203341323204</v>
      </c>
      <c r="Z79" s="366">
        <v>1763.229</v>
      </c>
      <c r="AA79" s="377">
        <v>1551.2</v>
      </c>
      <c r="AB79" s="378"/>
      <c r="AC79" s="379">
        <v>2111.7379999999998</v>
      </c>
      <c r="AD79" s="365">
        <v>2153.1970000000001</v>
      </c>
      <c r="AE79" s="365">
        <v>7.5570762359447485E-2</v>
      </c>
      <c r="AF79" s="355">
        <v>89.816321785631246</v>
      </c>
      <c r="AG79" s="369"/>
      <c r="AH79" s="374"/>
      <c r="AI79" s="91"/>
      <c r="AJ79" s="91"/>
      <c r="AK79" s="195"/>
      <c r="AL79" s="196"/>
      <c r="AM79" s="196"/>
      <c r="AN79" s="197"/>
      <c r="AO79" s="197"/>
      <c r="AP79" s="197"/>
      <c r="AQ79" s="197"/>
      <c r="AR79" s="198"/>
      <c r="AS79" s="91"/>
      <c r="AT79" s="91"/>
      <c r="AU79" s="91"/>
      <c r="AV79" s="91"/>
      <c r="AW79" s="91"/>
    </row>
    <row r="80" spans="1:49" s="92" customFormat="1">
      <c r="B80" s="371" t="s">
        <v>166</v>
      </c>
      <c r="C80" s="376">
        <v>814.05700000000002</v>
      </c>
      <c r="D80" s="200">
        <v>857.31600000000003</v>
      </c>
      <c r="E80" s="200">
        <v>760.79300000000001</v>
      </c>
      <c r="F80" s="366">
        <v>45.591000000000001</v>
      </c>
      <c r="G80" s="200">
        <v>50.932000000000002</v>
      </c>
      <c r="H80" s="200">
        <v>96.522999999999996</v>
      </c>
      <c r="I80" s="96">
        <v>736.13</v>
      </c>
      <c r="J80" s="381"/>
      <c r="K80" s="366">
        <v>0.83507065150988524</v>
      </c>
      <c r="L80" s="366">
        <v>43.259</v>
      </c>
      <c r="M80" s="366">
        <v>-2.3319999999999999</v>
      </c>
      <c r="N80" s="96">
        <v>-10.675000000000001</v>
      </c>
      <c r="O80" s="366">
        <v>-13.842070651509884</v>
      </c>
      <c r="P80" s="366"/>
      <c r="Q80" s="366">
        <v>46.426070651509889</v>
      </c>
      <c r="R80" s="366">
        <v>1754.6</v>
      </c>
      <c r="S80" s="366"/>
      <c r="T80" s="366">
        <v>34.814</v>
      </c>
      <c r="U80" s="366">
        <v>17.63</v>
      </c>
      <c r="V80" s="96">
        <v>37.936999999999998</v>
      </c>
      <c r="W80" s="365"/>
      <c r="X80" s="366">
        <v>39.176000000000002</v>
      </c>
      <c r="Y80" s="366">
        <v>42.343070651509883</v>
      </c>
      <c r="Z80" s="366">
        <v>1820.57</v>
      </c>
      <c r="AA80" s="377">
        <v>1576</v>
      </c>
      <c r="AB80" s="378"/>
      <c r="AC80" s="379">
        <v>2199.7040000000002</v>
      </c>
      <c r="AD80" s="365">
        <v>2237.846</v>
      </c>
      <c r="AE80" s="365">
        <v>0.25772595176620428</v>
      </c>
      <c r="AF80" s="355">
        <v>91.536851894908182</v>
      </c>
      <c r="AG80" s="105"/>
      <c r="AH80" s="374"/>
      <c r="AI80" s="91"/>
      <c r="AJ80" s="91"/>
      <c r="AK80" s="195"/>
      <c r="AL80" s="196"/>
      <c r="AM80" s="196"/>
      <c r="AN80" s="197"/>
      <c r="AO80" s="197"/>
      <c r="AP80" s="197"/>
      <c r="AQ80" s="197"/>
      <c r="AR80" s="198"/>
      <c r="AS80" s="91"/>
      <c r="AT80" s="91"/>
      <c r="AU80" s="91"/>
      <c r="AV80" s="91"/>
      <c r="AW80" s="91"/>
    </row>
    <row r="81" spans="1:49" s="92" customFormat="1">
      <c r="A81" s="106"/>
      <c r="B81" s="382" t="s">
        <v>177</v>
      </c>
      <c r="C81" s="200">
        <v>828.55200000000002</v>
      </c>
      <c r="D81" s="200">
        <v>883.88800000000003</v>
      </c>
      <c r="E81" s="200">
        <v>789.64700000000005</v>
      </c>
      <c r="F81" s="200">
        <v>41.832000000000001</v>
      </c>
      <c r="G81" s="200">
        <v>52.408999999999999</v>
      </c>
      <c r="H81" s="200">
        <v>94.241</v>
      </c>
      <c r="I81" s="200">
        <v>745.92700000000002</v>
      </c>
      <c r="J81" s="200"/>
      <c r="K81" s="366">
        <v>15.237844186967848</v>
      </c>
      <c r="L81" s="200">
        <v>55.335999999999999</v>
      </c>
      <c r="M81" s="200">
        <v>13.504</v>
      </c>
      <c r="N81" s="96">
        <v>-25.745999999999999</v>
      </c>
      <c r="O81" s="366">
        <v>-27.479844186967842</v>
      </c>
      <c r="P81" s="381"/>
      <c r="Q81" s="366">
        <v>57.069844186967842</v>
      </c>
      <c r="R81" s="200">
        <v>1793.1</v>
      </c>
      <c r="S81" s="366"/>
      <c r="T81" s="200">
        <v>56.076000000000001</v>
      </c>
      <c r="U81" s="383">
        <v>17.605</v>
      </c>
      <c r="V81" s="96">
        <v>37.137999999999998</v>
      </c>
      <c r="W81" s="365"/>
      <c r="X81" s="383">
        <v>59.667999999999999</v>
      </c>
      <c r="Y81" s="366">
        <v>61.401844186967843</v>
      </c>
      <c r="Z81" s="365">
        <v>1875.7280000000001</v>
      </c>
      <c r="AA81" s="377">
        <v>1616.8</v>
      </c>
      <c r="AB81" s="384"/>
      <c r="AC81" s="366">
        <v>2261.1770000000001</v>
      </c>
      <c r="AD81" s="365">
        <v>2170.538</v>
      </c>
      <c r="AE81" s="365">
        <v>5.0267289831282369E-2</v>
      </c>
      <c r="AF81" s="355">
        <v>93.745640548709616</v>
      </c>
      <c r="AH81" s="374"/>
      <c r="AI81" s="91"/>
      <c r="AJ81" s="91"/>
      <c r="AK81" s="195"/>
      <c r="AL81" s="196"/>
      <c r="AM81" s="196"/>
      <c r="AN81" s="197"/>
      <c r="AO81" s="197"/>
      <c r="AP81" s="197"/>
      <c r="AQ81" s="197"/>
      <c r="AR81" s="198"/>
      <c r="AS81" s="91"/>
      <c r="AT81" s="91"/>
      <c r="AU81" s="91"/>
      <c r="AV81" s="91"/>
      <c r="AW81" s="91"/>
    </row>
    <row r="82" spans="1:49" s="92" customFormat="1">
      <c r="A82" s="106"/>
      <c r="B82" s="385" t="s">
        <v>181</v>
      </c>
      <c r="C82" s="272">
        <v>792.05399999999997</v>
      </c>
      <c r="D82" s="272">
        <v>1115.1959999999999</v>
      </c>
      <c r="E82" s="272">
        <v>989.07399999999996</v>
      </c>
      <c r="F82" s="272">
        <v>72.662999999999997</v>
      </c>
      <c r="G82" s="272">
        <v>53.459000000000003</v>
      </c>
      <c r="H82" s="272">
        <v>126.122</v>
      </c>
      <c r="I82" s="272">
        <v>709.77700000000004</v>
      </c>
      <c r="J82" s="272"/>
      <c r="K82" s="386">
        <v>247.12809449828347</v>
      </c>
      <c r="L82" s="272">
        <v>323.142</v>
      </c>
      <c r="M82" s="272">
        <v>250.47900000000001</v>
      </c>
      <c r="N82" s="101">
        <v>-305.15100000000001</v>
      </c>
      <c r="O82" s="386">
        <v>-301.80009449828344</v>
      </c>
      <c r="P82" s="387"/>
      <c r="Q82" s="386">
        <v>319.79109449828348</v>
      </c>
      <c r="R82" s="272">
        <v>2135.8000000000002</v>
      </c>
      <c r="S82" s="386"/>
      <c r="T82" s="272">
        <v>337.983</v>
      </c>
      <c r="U82" s="388">
        <v>338.33800000000002</v>
      </c>
      <c r="V82" s="101">
        <v>23.152000000000001</v>
      </c>
      <c r="W82" s="389"/>
      <c r="X82" s="388">
        <v>326.584</v>
      </c>
      <c r="Y82" s="386">
        <v>323.23309449828344</v>
      </c>
      <c r="Z82" s="389">
        <v>2223.0369999999998</v>
      </c>
      <c r="AA82" s="390">
        <v>1904.6</v>
      </c>
      <c r="AB82" s="384"/>
      <c r="AC82" s="391">
        <v>2146.3429999999998</v>
      </c>
      <c r="AD82" s="392">
        <v>2267.7350000000001</v>
      </c>
      <c r="AE82" s="392">
        <v>-0.33235015960013925</v>
      </c>
      <c r="AF82" s="393">
        <v>100</v>
      </c>
      <c r="AG82" s="394"/>
      <c r="AH82" s="374"/>
      <c r="AI82" s="91"/>
      <c r="AJ82" s="91"/>
      <c r="AK82" s="195"/>
      <c r="AL82" s="196"/>
      <c r="AM82" s="196"/>
      <c r="AN82" s="197"/>
      <c r="AO82" s="197"/>
      <c r="AP82" s="197"/>
      <c r="AQ82" s="197"/>
      <c r="AR82" s="198"/>
      <c r="AS82" s="91"/>
      <c r="AT82" s="91"/>
      <c r="AU82" s="91"/>
      <c r="AV82" s="91"/>
      <c r="AW82" s="91"/>
    </row>
    <row r="83" spans="1:49" s="92" customFormat="1">
      <c r="A83" s="106"/>
      <c r="B83" s="107" t="s">
        <v>239</v>
      </c>
      <c r="C83" s="108">
        <v>861.98046838577932</v>
      </c>
      <c r="D83" s="108">
        <v>1044.9742451140341</v>
      </c>
      <c r="E83" s="108">
        <v>930.03974251549471</v>
      </c>
      <c r="F83" s="108">
        <v>60.140293484440996</v>
      </c>
      <c r="G83" s="108">
        <v>54.79420911409845</v>
      </c>
      <c r="H83" s="108">
        <v>114.93450259853945</v>
      </c>
      <c r="I83" s="108">
        <v>775.6572667923449</v>
      </c>
      <c r="J83" s="381"/>
      <c r="K83" s="108">
        <v>131.05721624299167</v>
      </c>
      <c r="L83" s="108">
        <v>182.99377672825486</v>
      </c>
      <c r="M83" s="108">
        <v>122.85348324381386</v>
      </c>
      <c r="N83" s="108">
        <v>-146.9469765978796</v>
      </c>
      <c r="O83" s="108">
        <v>-155.15070959705744</v>
      </c>
      <c r="P83" s="381"/>
      <c r="Q83" s="108">
        <v>191.1975097274327</v>
      </c>
      <c r="R83" s="108">
        <v>2369.3229911129001</v>
      </c>
      <c r="S83" s="108"/>
      <c r="T83" s="395">
        <v>157.79260536732053</v>
      </c>
      <c r="U83" s="395">
        <v>236.86680102303862</v>
      </c>
      <c r="V83" s="395">
        <v>40.449651693256541</v>
      </c>
      <c r="W83" s="365"/>
      <c r="X83" s="395">
        <v>187.23984697228045</v>
      </c>
      <c r="Y83" s="396">
        <v>195.44357997145826</v>
      </c>
      <c r="Z83" s="396">
        <v>2338.0291513111724</v>
      </c>
      <c r="AA83" s="280">
        <v>2054.6187693161914</v>
      </c>
      <c r="AB83" s="384"/>
      <c r="AC83" s="396">
        <v>2317.3841389999998</v>
      </c>
      <c r="AD83" s="396">
        <v>2412.6905430000002</v>
      </c>
      <c r="AE83" s="396">
        <v>0.84095673324885922</v>
      </c>
      <c r="AF83" s="287">
        <v>99.327371210646263</v>
      </c>
      <c r="AG83" s="394"/>
      <c r="AH83" s="374"/>
      <c r="AI83" s="91"/>
      <c r="AJ83" s="91"/>
      <c r="AK83" s="195"/>
      <c r="AL83" s="196"/>
      <c r="AM83" s="196"/>
      <c r="AN83" s="197"/>
      <c r="AO83" s="197"/>
      <c r="AP83" s="197"/>
      <c r="AQ83" s="197"/>
      <c r="AR83" s="198"/>
      <c r="AS83" s="91"/>
      <c r="AT83" s="91"/>
      <c r="AU83" s="91"/>
      <c r="AV83" s="91"/>
      <c r="AW83" s="91"/>
    </row>
    <row r="84" spans="1:49" s="92" customFormat="1">
      <c r="B84" s="397" t="s">
        <v>274</v>
      </c>
      <c r="C84" s="108">
        <v>962.3807361617562</v>
      </c>
      <c r="D84" s="108">
        <v>1045.3824346898803</v>
      </c>
      <c r="E84" s="108">
        <v>921.12679263841619</v>
      </c>
      <c r="F84" s="108">
        <v>67.225047720206007</v>
      </c>
      <c r="G84" s="108">
        <v>57.030594331258079</v>
      </c>
      <c r="H84" s="108">
        <v>124.25564205146409</v>
      </c>
      <c r="I84" s="108">
        <v>869.43050648299049</v>
      </c>
      <c r="J84" s="381"/>
      <c r="K84" s="108">
        <v>28.911035109497803</v>
      </c>
      <c r="L84" s="108">
        <v>83.001698528124052</v>
      </c>
      <c r="M84" s="108">
        <v>15.776650807918035</v>
      </c>
      <c r="N84" s="108">
        <v>-49.341693412416994</v>
      </c>
      <c r="O84" s="108">
        <v>-62.476077713996759</v>
      </c>
      <c r="P84" s="381"/>
      <c r="Q84" s="108">
        <v>96.13608282970381</v>
      </c>
      <c r="R84" s="108">
        <v>2478.843971767782</v>
      </c>
      <c r="S84" s="108"/>
      <c r="T84" s="395">
        <v>108.55546078298033</v>
      </c>
      <c r="U84" s="395">
        <v>106.95266520707801</v>
      </c>
      <c r="V84" s="395">
        <v>40.736278786943132</v>
      </c>
      <c r="W84" s="365"/>
      <c r="X84" s="395">
        <v>81.498745708398985</v>
      </c>
      <c r="Y84" s="396">
        <v>94.633130009978743</v>
      </c>
      <c r="Z84" s="396">
        <v>2449.0529234488299</v>
      </c>
      <c r="AA84" s="287">
        <v>2163.5640283410785</v>
      </c>
      <c r="AB84" s="378"/>
      <c r="AC84" s="398">
        <v>2480.5833740000003</v>
      </c>
      <c r="AD84" s="396">
        <v>2532.0597849999995</v>
      </c>
      <c r="AE84" s="396">
        <v>0.72259274282137653</v>
      </c>
      <c r="AF84" s="287">
        <v>102.01460405332364</v>
      </c>
      <c r="AG84" s="394"/>
      <c r="AH84" s="374"/>
      <c r="AI84" s="91"/>
      <c r="AJ84" s="91"/>
      <c r="AK84" s="195"/>
      <c r="AL84" s="196"/>
      <c r="AM84" s="196"/>
      <c r="AN84" s="197"/>
      <c r="AO84" s="197"/>
      <c r="AP84" s="197"/>
      <c r="AQ84" s="197"/>
      <c r="AR84" s="198"/>
      <c r="AS84" s="91"/>
      <c r="AT84" s="91"/>
      <c r="AU84" s="91"/>
      <c r="AV84" s="91"/>
      <c r="AW84" s="91"/>
    </row>
    <row r="85" spans="1:49">
      <c r="B85" s="397" t="s">
        <v>276</v>
      </c>
      <c r="C85" s="108">
        <v>1019.7720960561184</v>
      </c>
      <c r="D85" s="108">
        <v>1081.355967254791</v>
      </c>
      <c r="E85" s="108">
        <v>947.83071698965693</v>
      </c>
      <c r="F85" s="108">
        <v>74.050242998634275</v>
      </c>
      <c r="G85" s="108">
        <v>59.475007266499823</v>
      </c>
      <c r="H85" s="108">
        <v>133.5252502651341</v>
      </c>
      <c r="I85" s="108">
        <v>921.14528393919989</v>
      </c>
      <c r="J85" s="381"/>
      <c r="K85" s="108">
        <v>-4.3192450470686783</v>
      </c>
      <c r="L85" s="108">
        <v>61.583871198672632</v>
      </c>
      <c r="M85" s="108">
        <v>-12.466371799961642</v>
      </c>
      <c r="N85" s="108">
        <v>-32.81476807733889</v>
      </c>
      <c r="O85" s="108">
        <v>-40.961894830231856</v>
      </c>
      <c r="P85" s="381"/>
      <c r="Q85" s="108">
        <v>69.730997951565598</v>
      </c>
      <c r="R85" s="108">
        <v>2560.9171899110843</v>
      </c>
      <c r="S85" s="108"/>
      <c r="T85" s="395">
        <v>83.054191075202809</v>
      </c>
      <c r="U85" s="395">
        <v>83.15654549558883</v>
      </c>
      <c r="V85" s="395">
        <v>37.916288432647811</v>
      </c>
      <c r="W85" s="365"/>
      <c r="X85" s="395">
        <v>60.376121727611533</v>
      </c>
      <c r="Y85" s="396">
        <v>68.523248480504492</v>
      </c>
      <c r="Z85" s="396">
        <v>2532.7580057188179</v>
      </c>
      <c r="AA85" s="287">
        <v>2245.1829479739267</v>
      </c>
      <c r="AB85" s="378"/>
      <c r="AC85" s="398">
        <v>2577.940012</v>
      </c>
      <c r="AD85" s="396">
        <v>2618.3799140000006</v>
      </c>
      <c r="AE85" s="396">
        <v>0.34302778529455225</v>
      </c>
      <c r="AF85" s="287">
        <v>104.25685849315155</v>
      </c>
      <c r="AG85" s="394"/>
      <c r="AH85" s="374"/>
    </row>
    <row r="86" spans="1:49">
      <c r="B86" s="397" t="s">
        <v>278</v>
      </c>
      <c r="C86" s="112">
        <v>1061.2865173705693</v>
      </c>
      <c r="D86" s="108">
        <v>1107.6085816152079</v>
      </c>
      <c r="E86" s="108">
        <v>974.2798991469358</v>
      </c>
      <c r="F86" s="108">
        <v>71.421928994622036</v>
      </c>
      <c r="G86" s="108">
        <v>61.906753473650021</v>
      </c>
      <c r="H86" s="108">
        <v>133.32868246827204</v>
      </c>
      <c r="I86" s="108">
        <v>959.84363617665508</v>
      </c>
      <c r="J86" s="381"/>
      <c r="K86" s="108">
        <v>-23.071284488224187</v>
      </c>
      <c r="L86" s="108">
        <v>46.322064244638561</v>
      </c>
      <c r="M86" s="108">
        <v>-25.099864749983478</v>
      </c>
      <c r="N86" s="108">
        <v>-18.613669690860224</v>
      </c>
      <c r="O86" s="108">
        <v>-20.642249952619515</v>
      </c>
      <c r="P86" s="381"/>
      <c r="Q86" s="108">
        <v>48.350644506397856</v>
      </c>
      <c r="R86" s="108">
        <v>2566.8186292184537</v>
      </c>
      <c r="S86" s="108"/>
      <c r="T86" s="395">
        <v>72.596440583624656</v>
      </c>
      <c r="U86" s="395">
        <v>19.883351309000137</v>
      </c>
      <c r="V86" s="395">
        <v>36.507413700157514</v>
      </c>
      <c r="W86" s="365"/>
      <c r="X86" s="395">
        <v>49.163058763350293</v>
      </c>
      <c r="Y86" s="396">
        <v>51.191639025109581</v>
      </c>
      <c r="Z86" s="396">
        <v>2599.4651028699509</v>
      </c>
      <c r="AA86" s="287">
        <v>2307.3183564926171</v>
      </c>
      <c r="AB86" s="378"/>
      <c r="AC86" s="398">
        <v>2663.3234510000002</v>
      </c>
      <c r="AD86" s="396">
        <v>2711.2773219999999</v>
      </c>
      <c r="AE86" s="396">
        <v>1.5123388174615116E-2</v>
      </c>
      <c r="AF86" s="287">
        <v>106.22250078756484</v>
      </c>
      <c r="AG86" s="394"/>
      <c r="AH86" s="374"/>
    </row>
    <row r="87" spans="1:49">
      <c r="B87" s="397" t="s">
        <v>305</v>
      </c>
      <c r="C87" s="112">
        <v>1101.9403623865694</v>
      </c>
      <c r="D87" s="108">
        <v>1148.310212913588</v>
      </c>
      <c r="E87" s="108">
        <v>1009.583162509606</v>
      </c>
      <c r="F87" s="108">
        <v>74.495729886398038</v>
      </c>
      <c r="G87" s="108">
        <v>64.231320517583967</v>
      </c>
      <c r="H87" s="108">
        <v>138.72705040398199</v>
      </c>
      <c r="I87" s="108">
        <v>996.88191527851393</v>
      </c>
      <c r="J87" s="381"/>
      <c r="K87" s="108">
        <v>-28.042054454635899</v>
      </c>
      <c r="L87" s="108">
        <v>46.369850527018613</v>
      </c>
      <c r="M87" s="108">
        <v>-28.125879359379425</v>
      </c>
      <c r="N87" s="108">
        <v>-17.535545227864208</v>
      </c>
      <c r="O87" s="108">
        <v>-17.619370132607738</v>
      </c>
      <c r="P87" s="381"/>
      <c r="Q87" s="108">
        <v>46.453675431762136</v>
      </c>
      <c r="R87" s="108">
        <v>2545.8453999085914</v>
      </c>
      <c r="S87" s="108"/>
      <c r="T87" s="395">
        <v>61.425316094666485</v>
      </c>
      <c r="U87" s="395">
        <v>-19.202072568443285</v>
      </c>
      <c r="V87" s="395">
        <v>37.690721836181652</v>
      </c>
      <c r="W87" s="365"/>
      <c r="X87" s="395">
        <v>48.664732265127093</v>
      </c>
      <c r="Y87" s="396">
        <v>48.748557169870622</v>
      </c>
      <c r="Z87" s="396">
        <v>2662.3288058170879</v>
      </c>
      <c r="AA87" s="287">
        <v>2367.7504449488642</v>
      </c>
      <c r="AB87" s="378"/>
      <c r="AC87" s="398">
        <v>2760.9425740000001</v>
      </c>
      <c r="AD87" s="396">
        <v>2811.6516039999997</v>
      </c>
      <c r="AE87" s="396">
        <v>2.2839460527279698E-5</v>
      </c>
      <c r="AF87" s="287">
        <v>108.33536420118676</v>
      </c>
      <c r="AG87" s="394"/>
      <c r="AH87" s="374"/>
    </row>
    <row r="88" spans="1:49">
      <c r="B88" s="399" t="s">
        <v>319</v>
      </c>
      <c r="C88" s="114">
        <v>1147.7882294580081</v>
      </c>
      <c r="D88" s="115">
        <v>1191.7442947158665</v>
      </c>
      <c r="E88" s="115">
        <v>1047.8811380105103</v>
      </c>
      <c r="F88" s="115">
        <v>76.874868301304005</v>
      </c>
      <c r="G88" s="115">
        <v>66.988288404052156</v>
      </c>
      <c r="H88" s="115">
        <v>143.86315670535615</v>
      </c>
      <c r="I88" s="115">
        <v>1038.11195149945</v>
      </c>
      <c r="J88" s="400"/>
      <c r="K88" s="115">
        <v>-32.919639331328696</v>
      </c>
      <c r="L88" s="115">
        <v>43.956065257858207</v>
      </c>
      <c r="M88" s="115">
        <v>-32.918803043445791</v>
      </c>
      <c r="N88" s="115">
        <v>-14.447452971558633</v>
      </c>
      <c r="O88" s="115">
        <v>-14.446616683675723</v>
      </c>
      <c r="P88" s="400"/>
      <c r="Q88" s="115">
        <v>43.955228969975295</v>
      </c>
      <c r="R88" s="115">
        <v>2567.28521950391</v>
      </c>
      <c r="S88" s="115"/>
      <c r="T88" s="401">
        <v>52.889909480851365</v>
      </c>
      <c r="U88" s="401">
        <v>13.523985339645078</v>
      </c>
      <c r="V88" s="401">
        <v>38.966927146508326</v>
      </c>
      <c r="W88" s="402"/>
      <c r="X88" s="401">
        <v>44.060938482541303</v>
      </c>
      <c r="Y88" s="403">
        <v>44.060102194658391</v>
      </c>
      <c r="Z88" s="403">
        <v>2725.583982547791</v>
      </c>
      <c r="AA88" s="287">
        <v>2430.360666902352</v>
      </c>
      <c r="AB88" s="404"/>
      <c r="AC88" s="405">
        <v>2866.1812909999999</v>
      </c>
      <c r="AD88" s="406">
        <v>2918.823194688779</v>
      </c>
      <c r="AE88" s="406">
        <v>-6.7491331051883208E-5</v>
      </c>
      <c r="AF88" s="292">
        <v>110.57433273610604</v>
      </c>
      <c r="AG88" s="394"/>
      <c r="AH88" s="374"/>
    </row>
    <row r="89" spans="1:49" s="91" customFormat="1">
      <c r="A89" s="92"/>
      <c r="B89" s="407" t="s">
        <v>127</v>
      </c>
      <c r="C89" s="119" t="s">
        <v>323</v>
      </c>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408"/>
      <c r="AB89" s="409"/>
      <c r="AC89" s="410"/>
      <c r="AD89" s="120"/>
      <c r="AE89" s="120"/>
      <c r="AF89" s="121"/>
      <c r="AH89" s="120"/>
      <c r="AK89" s="225"/>
      <c r="AL89" s="225"/>
      <c r="AM89" s="225"/>
      <c r="AN89" s="225"/>
      <c r="AO89" s="225"/>
      <c r="AP89" s="225"/>
      <c r="AQ89" s="225"/>
      <c r="AR89" s="198"/>
    </row>
    <row r="90" spans="1:49">
      <c r="B90" s="411"/>
      <c r="C90" s="227" t="s">
        <v>337</v>
      </c>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8"/>
      <c r="AB90" s="315"/>
      <c r="AC90" s="64"/>
      <c r="AD90" s="64"/>
      <c r="AE90" s="64"/>
      <c r="AF90" s="125"/>
      <c r="AH90" s="64"/>
      <c r="AI90" s="64"/>
      <c r="AJ90" s="64"/>
      <c r="AK90" s="64"/>
      <c r="AL90" s="64"/>
      <c r="AM90" s="64"/>
      <c r="AN90" s="64"/>
      <c r="AO90" s="64"/>
      <c r="AP90" s="64"/>
      <c r="AQ90" s="64"/>
      <c r="AR90" s="64"/>
      <c r="AS90" s="64"/>
      <c r="AT90" s="64"/>
      <c r="AU90" s="64"/>
      <c r="AV90" s="64"/>
      <c r="AW90" s="64"/>
    </row>
    <row r="91" spans="1:49">
      <c r="B91" s="412"/>
      <c r="C91" s="230" t="s">
        <v>167</v>
      </c>
      <c r="D91" s="64"/>
      <c r="E91" s="64"/>
      <c r="F91" s="64"/>
      <c r="G91" s="64"/>
      <c r="H91" s="64"/>
      <c r="I91" s="64"/>
      <c r="J91" s="64"/>
      <c r="K91" s="64"/>
      <c r="L91" s="64"/>
      <c r="M91" s="64"/>
      <c r="N91" s="64"/>
      <c r="O91" s="64"/>
      <c r="P91" s="64"/>
      <c r="Q91" s="64"/>
      <c r="R91" s="64"/>
      <c r="S91" s="64"/>
      <c r="T91" s="64"/>
      <c r="U91" s="64"/>
      <c r="V91" s="64"/>
      <c r="W91" s="64"/>
      <c r="X91" s="64"/>
      <c r="Y91" s="64"/>
      <c r="Z91" s="64"/>
      <c r="AA91" s="189"/>
      <c r="AB91" s="315"/>
      <c r="AC91" s="64"/>
      <c r="AD91" s="64"/>
      <c r="AE91" s="64"/>
      <c r="AF91" s="189"/>
      <c r="AH91" s="64"/>
      <c r="AI91" s="64"/>
      <c r="AJ91" s="64"/>
      <c r="AK91" s="64"/>
      <c r="AL91" s="64"/>
      <c r="AM91" s="64"/>
      <c r="AN91" s="64"/>
      <c r="AO91" s="64"/>
      <c r="AP91" s="64"/>
      <c r="AQ91" s="64"/>
      <c r="AR91" s="64"/>
      <c r="AS91" s="64"/>
      <c r="AT91" s="64"/>
      <c r="AU91" s="64"/>
      <c r="AV91" s="64"/>
      <c r="AW91" s="64"/>
    </row>
    <row r="92" spans="1:49" ht="16.5" thickBot="1">
      <c r="B92" s="413"/>
      <c r="C92" s="232" t="s">
        <v>318</v>
      </c>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414"/>
      <c r="AB92" s="315"/>
      <c r="AC92" s="233"/>
      <c r="AD92" s="233"/>
      <c r="AE92" s="233"/>
      <c r="AF92" s="234"/>
      <c r="AH92" s="64"/>
      <c r="AI92" s="64"/>
      <c r="AJ92" s="64"/>
      <c r="AK92" s="64"/>
      <c r="AL92" s="64"/>
      <c r="AM92" s="64"/>
      <c r="AN92" s="64"/>
      <c r="AO92" s="64"/>
      <c r="AP92" s="64"/>
      <c r="AQ92" s="64"/>
      <c r="AR92" s="64"/>
      <c r="AS92" s="64"/>
      <c r="AT92" s="64"/>
      <c r="AU92" s="64"/>
      <c r="AV92" s="64"/>
      <c r="AW92" s="64"/>
    </row>
    <row r="93" spans="1:49">
      <c r="B93" s="132"/>
      <c r="AH93" s="64"/>
      <c r="AI93" s="64"/>
      <c r="AJ93" s="64"/>
      <c r="AK93" s="64"/>
      <c r="AL93" s="64"/>
      <c r="AM93" s="64"/>
      <c r="AN93" s="64"/>
      <c r="AO93" s="64"/>
      <c r="AP93" s="64"/>
      <c r="AQ93" s="64"/>
      <c r="AR93" s="64"/>
      <c r="AS93" s="64"/>
      <c r="AT93" s="64"/>
      <c r="AU93" s="64"/>
      <c r="AV93" s="64"/>
      <c r="AW93" s="64"/>
    </row>
    <row r="94" spans="1:49">
      <c r="AO94" s="64"/>
      <c r="AP94" s="64"/>
      <c r="AQ94" s="64"/>
      <c r="AR94" s="64"/>
      <c r="AS94" s="64"/>
      <c r="AT94" s="64"/>
      <c r="AU94" s="64"/>
      <c r="AV94" s="64"/>
      <c r="AW94" s="64"/>
    </row>
    <row r="95" spans="1:49">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64"/>
      <c r="AP95" s="64"/>
      <c r="AQ95" s="64"/>
      <c r="AR95" s="64"/>
      <c r="AS95" s="64"/>
      <c r="AT95" s="64"/>
      <c r="AU95" s="64"/>
      <c r="AV95" s="64"/>
      <c r="AW95" s="64"/>
    </row>
    <row r="96" spans="1:49">
      <c r="B96" s="132"/>
      <c r="C96" s="415"/>
      <c r="D96" s="415"/>
      <c r="E96" s="415"/>
      <c r="F96" s="415"/>
      <c r="G96" s="415"/>
      <c r="H96" s="415"/>
      <c r="I96" s="415"/>
      <c r="J96" s="415"/>
      <c r="K96" s="415"/>
      <c r="L96" s="415"/>
      <c r="M96" s="415"/>
      <c r="N96" s="415"/>
      <c r="O96" s="415"/>
      <c r="P96" s="415"/>
      <c r="Q96" s="415"/>
      <c r="R96" s="415"/>
      <c r="S96" s="415"/>
      <c r="T96" s="415"/>
      <c r="U96" s="415"/>
      <c r="V96" s="415"/>
      <c r="W96" s="415"/>
      <c r="X96" s="415"/>
      <c r="Y96" s="415"/>
      <c r="Z96" s="415"/>
      <c r="AA96" s="415"/>
      <c r="AB96" s="416"/>
      <c r="AC96" s="416"/>
      <c r="AD96" s="416"/>
      <c r="AE96" s="416"/>
      <c r="AF96" s="416"/>
      <c r="AG96" s="416"/>
      <c r="AH96" s="417"/>
      <c r="AI96" s="417"/>
      <c r="AJ96" s="417"/>
      <c r="AK96" s="64"/>
      <c r="AL96" s="64"/>
      <c r="AM96" s="64"/>
      <c r="AN96" s="64"/>
      <c r="AO96" s="64"/>
      <c r="AP96" s="64"/>
      <c r="AQ96" s="64"/>
      <c r="AR96" s="64"/>
      <c r="AS96" s="64"/>
      <c r="AT96" s="64"/>
      <c r="AU96" s="64"/>
      <c r="AV96" s="64"/>
      <c r="AW96" s="64"/>
    </row>
    <row r="97" spans="2:49">
      <c r="B97" s="132"/>
      <c r="AH97" s="64"/>
      <c r="AI97" s="64"/>
      <c r="AJ97" s="64"/>
      <c r="AK97" s="64"/>
      <c r="AL97" s="64"/>
      <c r="AM97" s="64"/>
      <c r="AN97" s="64"/>
      <c r="AO97" s="64"/>
      <c r="AP97" s="64"/>
      <c r="AQ97" s="64"/>
      <c r="AR97" s="64"/>
      <c r="AS97" s="64"/>
      <c r="AT97" s="64"/>
      <c r="AU97" s="64"/>
      <c r="AV97" s="64"/>
      <c r="AW97" s="64"/>
    </row>
    <row r="98" spans="2:49">
      <c r="B98" s="132"/>
      <c r="AH98" s="64"/>
      <c r="AI98" s="64"/>
      <c r="AJ98" s="64"/>
      <c r="AK98" s="64"/>
      <c r="AL98" s="64"/>
      <c r="AM98" s="64"/>
      <c r="AN98" s="64"/>
      <c r="AO98" s="64"/>
      <c r="AP98" s="64"/>
      <c r="AQ98" s="64"/>
      <c r="AR98" s="64"/>
      <c r="AS98" s="64"/>
      <c r="AT98" s="64"/>
      <c r="AU98" s="64"/>
      <c r="AV98" s="64"/>
      <c r="AW98" s="64"/>
    </row>
    <row r="99" spans="2:49">
      <c r="AH99" s="64"/>
      <c r="AI99" s="64"/>
      <c r="AJ99" s="64"/>
      <c r="AK99" s="64"/>
      <c r="AL99" s="64"/>
      <c r="AM99" s="64"/>
      <c r="AN99" s="64"/>
      <c r="AO99" s="64"/>
      <c r="AP99" s="64"/>
      <c r="AQ99" s="64"/>
      <c r="AR99" s="64"/>
      <c r="AS99" s="64"/>
      <c r="AT99" s="64"/>
      <c r="AU99" s="64"/>
      <c r="AV99" s="64"/>
      <c r="AW99" s="64"/>
    </row>
    <row r="100" spans="2:49">
      <c r="AH100" s="64"/>
      <c r="AI100" s="64"/>
      <c r="AJ100" s="64"/>
      <c r="AK100" s="64"/>
      <c r="AL100" s="64"/>
      <c r="AM100" s="64"/>
      <c r="AN100" s="64"/>
      <c r="AO100" s="64"/>
      <c r="AP100" s="64"/>
      <c r="AQ100" s="64"/>
      <c r="AR100" s="64"/>
      <c r="AS100" s="64"/>
      <c r="AT100" s="64"/>
      <c r="AU100" s="64"/>
      <c r="AV100" s="64"/>
      <c r="AW100" s="64"/>
    </row>
    <row r="101" spans="2:49">
      <c r="AH101" s="64"/>
      <c r="AI101" s="64"/>
      <c r="AJ101" s="64"/>
      <c r="AK101" s="64"/>
      <c r="AL101" s="64"/>
      <c r="AM101" s="64"/>
      <c r="AN101" s="64"/>
      <c r="AO101" s="64"/>
      <c r="AP101" s="64"/>
      <c r="AQ101" s="64"/>
      <c r="AR101" s="64"/>
      <c r="AS101" s="64"/>
      <c r="AT101" s="64"/>
      <c r="AU101" s="64"/>
      <c r="AV101" s="64"/>
      <c r="AW101" s="64"/>
    </row>
    <row r="102" spans="2:49">
      <c r="AH102" s="64"/>
      <c r="AI102" s="64"/>
      <c r="AJ102" s="64"/>
      <c r="AK102" s="64"/>
      <c r="AL102" s="64"/>
      <c r="AM102" s="64"/>
      <c r="AN102" s="64"/>
      <c r="AO102" s="64"/>
      <c r="AP102" s="64"/>
      <c r="AQ102" s="64"/>
      <c r="AR102" s="64"/>
      <c r="AS102" s="64"/>
      <c r="AT102" s="64"/>
      <c r="AU102" s="64"/>
      <c r="AV102" s="64"/>
      <c r="AW102" s="64"/>
    </row>
    <row r="103" spans="2:49">
      <c r="AH103" s="64"/>
      <c r="AI103" s="64"/>
      <c r="AJ103" s="64"/>
      <c r="AK103" s="64"/>
      <c r="AL103" s="64"/>
      <c r="AM103" s="64"/>
      <c r="AN103" s="64"/>
      <c r="AO103" s="64"/>
      <c r="AP103" s="64"/>
      <c r="AQ103" s="64"/>
      <c r="AR103" s="64"/>
      <c r="AS103" s="64"/>
      <c r="AT103" s="64"/>
      <c r="AU103" s="64"/>
      <c r="AV103" s="64"/>
      <c r="AW103" s="64"/>
    </row>
    <row r="104" spans="2:49">
      <c r="AH104" s="64"/>
      <c r="AI104" s="64"/>
      <c r="AJ104" s="64"/>
      <c r="AK104" s="64"/>
      <c r="AL104" s="64"/>
      <c r="AM104" s="64"/>
      <c r="AN104" s="64"/>
      <c r="AO104" s="64"/>
      <c r="AP104" s="64"/>
      <c r="AQ104" s="64"/>
      <c r="AR104" s="64"/>
      <c r="AS104" s="64"/>
      <c r="AT104" s="64"/>
      <c r="AU104" s="64"/>
      <c r="AV104" s="64"/>
      <c r="AW104" s="64"/>
    </row>
    <row r="105" spans="2:49">
      <c r="AH105" s="64"/>
      <c r="AI105" s="64"/>
      <c r="AJ105" s="64"/>
      <c r="AK105" s="64"/>
      <c r="AL105" s="64"/>
      <c r="AM105" s="64"/>
      <c r="AN105" s="64"/>
      <c r="AO105" s="64"/>
      <c r="AP105" s="64"/>
      <c r="AQ105" s="64"/>
      <c r="AR105" s="64"/>
      <c r="AS105" s="64"/>
      <c r="AT105" s="64"/>
      <c r="AU105" s="64"/>
      <c r="AV105" s="64"/>
      <c r="AW105" s="64"/>
    </row>
    <row r="106" spans="2:49">
      <c r="AH106" s="64"/>
      <c r="AI106" s="64"/>
      <c r="AJ106" s="64"/>
      <c r="AK106" s="64"/>
      <c r="AL106" s="64"/>
      <c r="AM106" s="64"/>
      <c r="AN106" s="64"/>
      <c r="AO106" s="64"/>
      <c r="AP106" s="64"/>
      <c r="AQ106" s="64"/>
      <c r="AR106" s="64"/>
      <c r="AS106" s="64"/>
      <c r="AT106" s="64"/>
      <c r="AU106" s="64"/>
      <c r="AV106" s="64"/>
      <c r="AW106" s="64"/>
    </row>
    <row r="107" spans="2:49">
      <c r="AH107" s="64"/>
      <c r="AI107" s="64"/>
      <c r="AJ107" s="64"/>
      <c r="AK107" s="64"/>
      <c r="AL107" s="64"/>
      <c r="AM107" s="64"/>
      <c r="AN107" s="64"/>
      <c r="AO107" s="64"/>
      <c r="AP107" s="64"/>
      <c r="AQ107" s="64"/>
      <c r="AR107" s="64"/>
      <c r="AS107" s="64"/>
      <c r="AT107" s="64"/>
      <c r="AU107" s="64"/>
      <c r="AV107" s="64"/>
      <c r="AW107" s="64"/>
    </row>
    <row r="108" spans="2:49">
      <c r="AH108" s="64"/>
      <c r="AI108" s="64"/>
      <c r="AJ108" s="64"/>
      <c r="AK108" s="64"/>
      <c r="AL108" s="64"/>
      <c r="AM108" s="64"/>
      <c r="AN108" s="64"/>
      <c r="AO108" s="64"/>
      <c r="AP108" s="64"/>
      <c r="AQ108" s="64"/>
      <c r="AR108" s="64"/>
      <c r="AS108" s="64"/>
      <c r="AT108" s="64"/>
      <c r="AU108" s="64"/>
      <c r="AV108" s="64"/>
      <c r="AW108" s="64"/>
    </row>
    <row r="109" spans="2:49">
      <c r="AH109" s="64"/>
      <c r="AI109" s="64"/>
      <c r="AJ109" s="64"/>
      <c r="AK109" s="64"/>
      <c r="AL109" s="64"/>
      <c r="AM109" s="64"/>
      <c r="AN109" s="64"/>
      <c r="AO109" s="64"/>
      <c r="AP109" s="64"/>
      <c r="AQ109" s="64"/>
      <c r="AR109" s="64"/>
      <c r="AS109" s="64"/>
      <c r="AT109" s="64"/>
      <c r="AU109" s="64"/>
      <c r="AV109" s="64"/>
      <c r="AW109" s="64"/>
    </row>
    <row r="110" spans="2:49">
      <c r="AH110" s="64"/>
      <c r="AI110" s="64"/>
      <c r="AJ110" s="64"/>
      <c r="AK110" s="64"/>
      <c r="AL110" s="64"/>
      <c r="AM110" s="64"/>
      <c r="AN110" s="64"/>
      <c r="AO110" s="64"/>
      <c r="AP110" s="64"/>
      <c r="AQ110" s="64"/>
      <c r="AR110" s="64"/>
      <c r="AS110" s="64"/>
      <c r="AT110" s="64"/>
      <c r="AU110" s="64"/>
      <c r="AV110" s="64"/>
      <c r="AW110" s="64"/>
    </row>
    <row r="111" spans="2:49">
      <c r="AH111" s="64"/>
      <c r="AI111" s="64"/>
      <c r="AJ111" s="64"/>
      <c r="AK111" s="64"/>
      <c r="AL111" s="64"/>
      <c r="AM111" s="64"/>
      <c r="AN111" s="64"/>
      <c r="AO111" s="64"/>
      <c r="AP111" s="64"/>
      <c r="AQ111" s="64"/>
      <c r="AR111" s="64"/>
      <c r="AS111" s="64"/>
      <c r="AT111" s="64"/>
      <c r="AU111" s="64"/>
      <c r="AV111" s="64"/>
      <c r="AW111" s="64"/>
    </row>
    <row r="112" spans="2:49">
      <c r="AH112" s="64"/>
      <c r="AI112" s="64"/>
      <c r="AJ112" s="64"/>
      <c r="AK112" s="64"/>
      <c r="AL112" s="64"/>
      <c r="AM112" s="64"/>
      <c r="AN112" s="64"/>
      <c r="AO112" s="64"/>
      <c r="AP112" s="64"/>
      <c r="AQ112" s="64"/>
      <c r="AR112" s="64"/>
      <c r="AS112" s="64"/>
      <c r="AT112" s="64"/>
      <c r="AU112" s="64"/>
      <c r="AV112" s="64"/>
      <c r="AW112" s="64"/>
    </row>
    <row r="113" spans="34:49">
      <c r="AH113" s="64"/>
      <c r="AI113" s="64"/>
      <c r="AJ113" s="64"/>
      <c r="AK113" s="64"/>
      <c r="AL113" s="64"/>
      <c r="AM113" s="64"/>
      <c r="AN113" s="64"/>
      <c r="AO113" s="64"/>
      <c r="AP113" s="64"/>
      <c r="AQ113" s="64"/>
      <c r="AR113" s="64"/>
      <c r="AS113" s="64"/>
      <c r="AT113" s="64"/>
      <c r="AU113" s="64"/>
      <c r="AV113" s="64"/>
      <c r="AW113" s="64"/>
    </row>
    <row r="114" spans="34:49">
      <c r="AH114" s="64"/>
      <c r="AI114" s="64"/>
      <c r="AJ114" s="64"/>
      <c r="AK114" s="64"/>
      <c r="AL114" s="64"/>
      <c r="AM114" s="64"/>
      <c r="AN114" s="64"/>
      <c r="AO114" s="64"/>
      <c r="AP114" s="64"/>
      <c r="AQ114" s="64"/>
      <c r="AR114" s="64"/>
      <c r="AS114" s="64"/>
      <c r="AT114" s="64"/>
      <c r="AU114" s="64"/>
      <c r="AV114" s="64"/>
      <c r="AW114" s="64"/>
    </row>
    <row r="115" spans="34:49">
      <c r="AH115" s="64"/>
      <c r="AI115" s="64"/>
      <c r="AJ115" s="64"/>
      <c r="AK115" s="64"/>
      <c r="AL115" s="64"/>
      <c r="AM115" s="64"/>
      <c r="AN115" s="64"/>
      <c r="AO115" s="64"/>
      <c r="AP115" s="64"/>
      <c r="AQ115" s="64"/>
      <c r="AR115" s="64"/>
      <c r="AS115" s="64"/>
      <c r="AT115" s="64"/>
      <c r="AU115" s="64"/>
      <c r="AV115" s="64"/>
      <c r="AW115" s="64"/>
    </row>
    <row r="116" spans="34:49">
      <c r="AH116" s="64"/>
      <c r="AI116" s="64"/>
      <c r="AJ116" s="64"/>
      <c r="AK116" s="64"/>
      <c r="AL116" s="64"/>
      <c r="AM116" s="64"/>
      <c r="AN116" s="64"/>
      <c r="AO116" s="64"/>
      <c r="AP116" s="64"/>
      <c r="AQ116" s="64"/>
      <c r="AR116" s="64"/>
      <c r="AS116" s="64"/>
      <c r="AT116" s="64"/>
      <c r="AU116" s="64"/>
      <c r="AV116" s="64"/>
      <c r="AW116" s="64"/>
    </row>
    <row r="117" spans="34:49">
      <c r="AH117" s="64"/>
      <c r="AI117" s="64"/>
      <c r="AJ117" s="64"/>
      <c r="AK117" s="64"/>
      <c r="AL117" s="64"/>
      <c r="AM117" s="64"/>
      <c r="AN117" s="64"/>
      <c r="AO117" s="64"/>
      <c r="AP117" s="64"/>
      <c r="AQ117" s="64"/>
      <c r="AR117" s="64"/>
      <c r="AS117" s="64"/>
      <c r="AT117" s="64"/>
      <c r="AU117" s="64"/>
      <c r="AV117" s="64"/>
      <c r="AW117" s="64"/>
    </row>
    <row r="118" spans="34:49">
      <c r="AH118" s="64"/>
      <c r="AI118" s="64"/>
      <c r="AJ118" s="64"/>
      <c r="AK118" s="64"/>
      <c r="AL118" s="64"/>
      <c r="AM118" s="64"/>
      <c r="AN118" s="64"/>
      <c r="AO118" s="64"/>
      <c r="AP118" s="64"/>
      <c r="AQ118" s="64"/>
      <c r="AR118" s="64"/>
      <c r="AS118" s="64"/>
      <c r="AT118" s="64"/>
      <c r="AU118" s="64"/>
      <c r="AV118" s="64"/>
      <c r="AW118" s="64"/>
    </row>
    <row r="119" spans="34:49">
      <c r="AH119" s="64"/>
      <c r="AI119" s="64"/>
      <c r="AJ119" s="64"/>
      <c r="AK119" s="64"/>
      <c r="AL119" s="64"/>
      <c r="AM119" s="64"/>
      <c r="AN119" s="64"/>
      <c r="AO119" s="64"/>
      <c r="AP119" s="64"/>
      <c r="AQ119" s="64"/>
      <c r="AR119" s="64"/>
      <c r="AS119" s="64"/>
      <c r="AT119" s="64"/>
      <c r="AU119" s="64"/>
      <c r="AV119" s="64"/>
      <c r="AW119" s="64"/>
    </row>
    <row r="120" spans="34:49">
      <c r="AH120" s="64"/>
      <c r="AI120" s="64"/>
      <c r="AJ120" s="64"/>
      <c r="AK120" s="64"/>
      <c r="AL120" s="64"/>
      <c r="AM120" s="64"/>
      <c r="AN120" s="64"/>
      <c r="AO120" s="64"/>
      <c r="AP120" s="64"/>
      <c r="AQ120" s="64"/>
      <c r="AR120" s="64"/>
      <c r="AS120" s="64"/>
      <c r="AT120" s="64"/>
      <c r="AU120" s="64"/>
      <c r="AV120" s="64"/>
      <c r="AW120" s="64"/>
    </row>
    <row r="121" spans="34:49">
      <c r="AH121" s="64"/>
      <c r="AI121" s="64"/>
      <c r="AJ121" s="64"/>
      <c r="AK121" s="64"/>
      <c r="AL121" s="64"/>
      <c r="AM121" s="64"/>
      <c r="AN121" s="64"/>
      <c r="AO121" s="64"/>
      <c r="AP121" s="64"/>
      <c r="AQ121" s="64"/>
      <c r="AR121" s="64"/>
      <c r="AS121" s="64"/>
      <c r="AT121" s="64"/>
      <c r="AU121" s="64"/>
      <c r="AV121" s="64"/>
      <c r="AW121" s="64"/>
    </row>
    <row r="122" spans="34:49">
      <c r="AH122" s="64"/>
      <c r="AI122" s="64"/>
      <c r="AJ122" s="64"/>
      <c r="AK122" s="64"/>
      <c r="AL122" s="64"/>
      <c r="AM122" s="64"/>
      <c r="AN122" s="64"/>
      <c r="AO122" s="64"/>
      <c r="AP122" s="64"/>
      <c r="AQ122" s="64"/>
      <c r="AR122" s="64"/>
      <c r="AS122" s="64"/>
      <c r="AT122" s="64"/>
      <c r="AU122" s="64"/>
      <c r="AV122" s="64"/>
      <c r="AW122" s="64"/>
    </row>
    <row r="123" spans="34:49">
      <c r="AH123" s="64"/>
      <c r="AI123" s="64"/>
      <c r="AJ123" s="64"/>
      <c r="AK123" s="64"/>
      <c r="AL123" s="64"/>
      <c r="AM123" s="64"/>
      <c r="AN123" s="64"/>
      <c r="AO123" s="64"/>
      <c r="AP123" s="64"/>
      <c r="AQ123" s="64"/>
      <c r="AR123" s="64"/>
      <c r="AS123" s="64"/>
      <c r="AT123" s="64"/>
      <c r="AU123" s="64"/>
      <c r="AV123" s="64"/>
      <c r="AW123" s="64"/>
    </row>
    <row r="124" spans="34:49">
      <c r="AH124" s="64"/>
      <c r="AI124" s="64"/>
      <c r="AJ124" s="64"/>
      <c r="AK124" s="64"/>
      <c r="AL124" s="64"/>
      <c r="AM124" s="64"/>
      <c r="AN124" s="64"/>
      <c r="AO124" s="64"/>
      <c r="AP124" s="64"/>
      <c r="AQ124" s="64"/>
      <c r="AR124" s="64"/>
      <c r="AS124" s="64"/>
      <c r="AT124" s="64"/>
      <c r="AU124" s="64"/>
      <c r="AV124" s="64"/>
      <c r="AW124" s="64"/>
    </row>
    <row r="125" spans="34:49">
      <c r="AH125" s="64"/>
      <c r="AI125" s="64"/>
      <c r="AJ125" s="64"/>
      <c r="AK125" s="64"/>
      <c r="AL125" s="64"/>
      <c r="AM125" s="64"/>
      <c r="AN125" s="64"/>
      <c r="AO125" s="64"/>
      <c r="AP125" s="64"/>
      <c r="AQ125" s="64"/>
      <c r="AR125" s="64"/>
      <c r="AS125" s="64"/>
      <c r="AT125" s="64"/>
      <c r="AU125" s="64"/>
      <c r="AV125" s="64"/>
      <c r="AW125" s="64"/>
    </row>
    <row r="126" spans="34:49">
      <c r="AH126" s="64"/>
      <c r="AI126" s="64"/>
      <c r="AJ126" s="64"/>
      <c r="AK126" s="64"/>
      <c r="AL126" s="64"/>
      <c r="AM126" s="64"/>
      <c r="AN126" s="64"/>
      <c r="AO126" s="64"/>
      <c r="AP126" s="64"/>
      <c r="AQ126" s="64"/>
      <c r="AR126" s="64"/>
      <c r="AS126" s="64"/>
      <c r="AT126" s="64"/>
      <c r="AU126" s="64"/>
      <c r="AV126" s="64"/>
      <c r="AW126" s="64"/>
    </row>
    <row r="127" spans="34:49">
      <c r="AH127" s="64"/>
      <c r="AI127" s="64"/>
      <c r="AJ127" s="64"/>
      <c r="AK127" s="64"/>
      <c r="AL127" s="64"/>
      <c r="AM127" s="64"/>
      <c r="AN127" s="64"/>
      <c r="AO127" s="64"/>
      <c r="AP127" s="64"/>
      <c r="AQ127" s="64"/>
      <c r="AR127" s="64"/>
      <c r="AS127" s="64"/>
      <c r="AT127" s="64"/>
      <c r="AU127" s="64"/>
      <c r="AV127" s="64"/>
      <c r="AW127" s="64"/>
    </row>
    <row r="128" spans="34:49">
      <c r="AH128" s="64"/>
      <c r="AI128" s="64"/>
      <c r="AJ128" s="64"/>
      <c r="AK128" s="64"/>
      <c r="AL128" s="64"/>
      <c r="AM128" s="64"/>
      <c r="AN128" s="64"/>
      <c r="AO128" s="64"/>
      <c r="AP128" s="64"/>
      <c r="AQ128" s="64"/>
      <c r="AR128" s="64"/>
      <c r="AS128" s="64"/>
      <c r="AT128" s="64"/>
      <c r="AU128" s="64"/>
      <c r="AV128" s="64"/>
      <c r="AW128" s="64"/>
    </row>
    <row r="129" spans="34:49">
      <c r="AH129" s="64"/>
      <c r="AI129" s="64"/>
      <c r="AJ129" s="64"/>
      <c r="AK129" s="64"/>
      <c r="AL129" s="64"/>
      <c r="AM129" s="64"/>
      <c r="AN129" s="64"/>
      <c r="AO129" s="64"/>
      <c r="AP129" s="64"/>
      <c r="AQ129" s="64"/>
      <c r="AR129" s="64"/>
      <c r="AS129" s="64"/>
      <c r="AT129" s="64"/>
      <c r="AU129" s="64"/>
      <c r="AV129" s="64"/>
      <c r="AW129" s="64"/>
    </row>
    <row r="130" spans="34:49">
      <c r="AH130" s="64"/>
      <c r="AI130" s="64"/>
      <c r="AJ130" s="64"/>
      <c r="AK130" s="64"/>
      <c r="AL130" s="64"/>
      <c r="AM130" s="64"/>
      <c r="AN130" s="64"/>
      <c r="AO130" s="64"/>
      <c r="AP130" s="64"/>
      <c r="AQ130" s="64"/>
      <c r="AR130" s="64"/>
      <c r="AS130" s="64"/>
      <c r="AT130" s="64"/>
      <c r="AU130" s="64"/>
      <c r="AV130" s="64"/>
      <c r="AW130" s="64"/>
    </row>
    <row r="131" spans="34:49">
      <c r="AH131" s="64"/>
      <c r="AI131" s="64"/>
      <c r="AJ131" s="64"/>
      <c r="AK131" s="64"/>
      <c r="AL131" s="64"/>
      <c r="AM131" s="64"/>
      <c r="AN131" s="64"/>
      <c r="AO131" s="64"/>
      <c r="AP131" s="64"/>
      <c r="AQ131" s="64"/>
      <c r="AR131" s="64"/>
      <c r="AS131" s="64"/>
      <c r="AT131" s="64"/>
      <c r="AU131" s="64"/>
      <c r="AV131" s="64"/>
      <c r="AW131" s="64"/>
    </row>
    <row r="132" spans="34:49">
      <c r="AH132" s="64"/>
      <c r="AI132" s="64"/>
      <c r="AJ132" s="64"/>
      <c r="AK132" s="64"/>
      <c r="AL132" s="64"/>
      <c r="AM132" s="64"/>
      <c r="AN132" s="64"/>
      <c r="AO132" s="64"/>
      <c r="AP132" s="64"/>
      <c r="AQ132" s="64"/>
      <c r="AR132" s="64"/>
      <c r="AS132" s="64"/>
      <c r="AT132" s="64"/>
      <c r="AU132" s="64"/>
      <c r="AV132" s="64"/>
      <c r="AW132" s="64"/>
    </row>
    <row r="133" spans="34:49">
      <c r="AH133" s="64"/>
      <c r="AI133" s="64"/>
      <c r="AJ133" s="64"/>
      <c r="AK133" s="64"/>
      <c r="AL133" s="64"/>
      <c r="AM133" s="64"/>
      <c r="AN133" s="64"/>
      <c r="AO133" s="64"/>
      <c r="AP133" s="64"/>
      <c r="AQ133" s="64"/>
      <c r="AR133" s="64"/>
      <c r="AS133" s="64"/>
      <c r="AT133" s="64"/>
      <c r="AU133" s="64"/>
      <c r="AV133" s="64"/>
      <c r="AW133" s="64"/>
    </row>
    <row r="134" spans="34:49">
      <c r="AH134" s="64"/>
      <c r="AI134" s="64"/>
      <c r="AJ134" s="64"/>
      <c r="AK134" s="64"/>
      <c r="AL134" s="64"/>
      <c r="AM134" s="64"/>
      <c r="AN134" s="64"/>
      <c r="AO134" s="64"/>
      <c r="AP134" s="64"/>
      <c r="AQ134" s="64"/>
      <c r="AR134" s="64"/>
      <c r="AS134" s="64"/>
      <c r="AT134" s="64"/>
      <c r="AU134" s="64"/>
      <c r="AV134" s="64"/>
      <c r="AW134" s="64"/>
    </row>
    <row r="135" spans="34:49">
      <c r="AH135" s="64"/>
      <c r="AI135" s="64"/>
      <c r="AJ135" s="64"/>
      <c r="AK135" s="64"/>
      <c r="AL135" s="64"/>
      <c r="AM135" s="64"/>
      <c r="AN135" s="64"/>
      <c r="AO135" s="64"/>
      <c r="AP135" s="64"/>
      <c r="AQ135" s="64"/>
      <c r="AR135" s="64"/>
      <c r="AS135" s="64"/>
      <c r="AT135" s="64"/>
      <c r="AU135" s="64"/>
      <c r="AV135" s="64"/>
      <c r="AW135" s="64"/>
    </row>
    <row r="136" spans="34:49">
      <c r="AH136" s="64"/>
      <c r="AI136" s="64"/>
      <c r="AJ136" s="64"/>
      <c r="AK136" s="64"/>
      <c r="AL136" s="64"/>
      <c r="AM136" s="64"/>
      <c r="AN136" s="64"/>
      <c r="AO136" s="64"/>
      <c r="AP136" s="64"/>
      <c r="AQ136" s="64"/>
      <c r="AR136" s="64"/>
      <c r="AS136" s="64"/>
      <c r="AT136" s="64"/>
      <c r="AU136" s="64"/>
      <c r="AV136" s="64"/>
      <c r="AW136" s="64"/>
    </row>
    <row r="137" spans="34:49">
      <c r="AH137" s="64"/>
      <c r="AI137" s="64"/>
      <c r="AJ137" s="64"/>
      <c r="AK137" s="64"/>
      <c r="AL137" s="64"/>
      <c r="AM137" s="64"/>
      <c r="AN137" s="64"/>
      <c r="AO137" s="64"/>
      <c r="AP137" s="64"/>
      <c r="AQ137" s="64"/>
      <c r="AR137" s="64"/>
      <c r="AS137" s="64"/>
      <c r="AT137" s="64"/>
      <c r="AU137" s="64"/>
      <c r="AV137" s="64"/>
      <c r="AW137" s="64"/>
    </row>
    <row r="138" spans="34:49">
      <c r="AH138" s="64"/>
      <c r="AI138" s="64"/>
      <c r="AJ138" s="64"/>
      <c r="AK138" s="64"/>
      <c r="AL138" s="64"/>
      <c r="AM138" s="64"/>
      <c r="AN138" s="64"/>
      <c r="AO138" s="64"/>
      <c r="AP138" s="64"/>
      <c r="AQ138" s="64"/>
      <c r="AR138" s="64"/>
      <c r="AS138" s="64"/>
      <c r="AT138" s="64"/>
      <c r="AU138" s="64"/>
      <c r="AV138" s="64"/>
      <c r="AW138" s="64"/>
    </row>
    <row r="139" spans="34:49">
      <c r="AH139" s="64"/>
      <c r="AI139" s="64"/>
      <c r="AJ139" s="64"/>
      <c r="AK139" s="64"/>
      <c r="AL139" s="64"/>
      <c r="AM139" s="64"/>
      <c r="AN139" s="64"/>
      <c r="AO139" s="64"/>
      <c r="AP139" s="64"/>
      <c r="AQ139" s="64"/>
      <c r="AR139" s="64"/>
      <c r="AS139" s="64"/>
      <c r="AT139" s="64"/>
      <c r="AU139" s="64"/>
      <c r="AV139" s="64"/>
      <c r="AW139" s="64"/>
    </row>
    <row r="140" spans="34:49">
      <c r="AH140" s="64"/>
      <c r="AI140" s="64"/>
      <c r="AJ140" s="64"/>
      <c r="AK140" s="64"/>
      <c r="AL140" s="64"/>
      <c r="AM140" s="64"/>
      <c r="AN140" s="64"/>
      <c r="AO140" s="64"/>
      <c r="AP140" s="64"/>
      <c r="AQ140" s="64"/>
      <c r="AR140" s="64"/>
      <c r="AS140" s="64"/>
      <c r="AT140" s="64"/>
      <c r="AU140" s="64"/>
      <c r="AV140" s="64"/>
      <c r="AW140" s="64"/>
    </row>
    <row r="141" spans="34:49">
      <c r="AH141" s="64"/>
      <c r="AI141" s="64"/>
      <c r="AJ141" s="64"/>
      <c r="AK141" s="64"/>
      <c r="AL141" s="64"/>
      <c r="AM141" s="64"/>
      <c r="AN141" s="64"/>
      <c r="AO141" s="64"/>
      <c r="AP141" s="64"/>
      <c r="AQ141" s="64"/>
      <c r="AR141" s="64"/>
      <c r="AS141" s="64"/>
      <c r="AT141" s="64"/>
      <c r="AU141" s="64"/>
      <c r="AV141" s="64"/>
      <c r="AW141" s="64"/>
    </row>
    <row r="142" spans="34:49">
      <c r="AH142" s="64"/>
      <c r="AI142" s="64"/>
      <c r="AJ142" s="64"/>
      <c r="AK142" s="64"/>
      <c r="AL142" s="64"/>
      <c r="AM142" s="64"/>
      <c r="AN142" s="64"/>
      <c r="AO142" s="64"/>
      <c r="AP142" s="64"/>
      <c r="AQ142" s="64"/>
      <c r="AR142" s="64"/>
      <c r="AS142" s="64"/>
      <c r="AT142" s="64"/>
      <c r="AU142" s="64"/>
      <c r="AV142" s="64"/>
      <c r="AW142" s="64"/>
    </row>
    <row r="143" spans="34:49">
      <c r="AH143" s="64"/>
      <c r="AI143" s="64"/>
      <c r="AJ143" s="64"/>
      <c r="AK143" s="64"/>
      <c r="AL143" s="64"/>
      <c r="AM143" s="64"/>
      <c r="AN143" s="64"/>
      <c r="AO143" s="64"/>
      <c r="AP143" s="64"/>
      <c r="AQ143" s="64"/>
      <c r="AR143" s="64"/>
      <c r="AS143" s="64"/>
      <c r="AT143" s="64"/>
      <c r="AU143" s="64"/>
      <c r="AV143" s="64"/>
      <c r="AW143" s="64"/>
    </row>
    <row r="144" spans="34:49">
      <c r="AH144" s="64"/>
      <c r="AI144" s="64"/>
      <c r="AJ144" s="64"/>
      <c r="AK144" s="64"/>
      <c r="AL144" s="64"/>
      <c r="AM144" s="64"/>
      <c r="AN144" s="64"/>
      <c r="AO144" s="64"/>
      <c r="AP144" s="64"/>
      <c r="AQ144" s="64"/>
      <c r="AR144" s="64"/>
      <c r="AS144" s="64"/>
      <c r="AT144" s="64"/>
      <c r="AU144" s="64"/>
      <c r="AV144" s="64"/>
      <c r="AW144" s="64"/>
    </row>
    <row r="145" spans="34:49">
      <c r="AH145" s="64"/>
      <c r="AI145" s="64"/>
      <c r="AJ145" s="64"/>
      <c r="AK145" s="64"/>
      <c r="AL145" s="64"/>
      <c r="AM145" s="64"/>
      <c r="AN145" s="64"/>
      <c r="AO145" s="64"/>
      <c r="AP145" s="64"/>
      <c r="AQ145" s="64"/>
      <c r="AR145" s="64"/>
      <c r="AS145" s="64"/>
      <c r="AT145" s="64"/>
      <c r="AU145" s="64"/>
      <c r="AV145" s="64"/>
      <c r="AW145" s="64"/>
    </row>
    <row r="146" spans="34:49">
      <c r="AH146" s="64"/>
      <c r="AI146" s="64"/>
      <c r="AJ146" s="64"/>
      <c r="AK146" s="64"/>
      <c r="AL146" s="64"/>
      <c r="AM146" s="64"/>
      <c r="AN146" s="64"/>
      <c r="AO146" s="64"/>
      <c r="AP146" s="64"/>
      <c r="AQ146" s="64"/>
      <c r="AR146" s="64"/>
      <c r="AS146" s="64"/>
      <c r="AT146" s="64"/>
      <c r="AU146" s="64"/>
      <c r="AV146" s="64"/>
      <c r="AW146" s="64"/>
    </row>
    <row r="147" spans="34:49">
      <c r="AH147" s="64"/>
      <c r="AI147" s="64"/>
      <c r="AJ147" s="64"/>
      <c r="AK147" s="64"/>
      <c r="AL147" s="64"/>
      <c r="AM147" s="64"/>
      <c r="AN147" s="64"/>
      <c r="AO147" s="64"/>
      <c r="AP147" s="64"/>
      <c r="AQ147" s="64"/>
      <c r="AR147" s="64"/>
      <c r="AS147" s="64"/>
      <c r="AT147" s="64"/>
      <c r="AU147" s="64"/>
      <c r="AV147" s="64"/>
      <c r="AW147" s="64"/>
    </row>
    <row r="148" spans="34:49">
      <c r="AH148" s="64"/>
      <c r="AI148" s="64"/>
      <c r="AJ148" s="64"/>
      <c r="AK148" s="64"/>
      <c r="AL148" s="64"/>
      <c r="AM148" s="64"/>
      <c r="AN148" s="64"/>
      <c r="AO148" s="64"/>
      <c r="AP148" s="64"/>
      <c r="AQ148" s="64"/>
      <c r="AR148" s="64"/>
      <c r="AS148" s="64"/>
      <c r="AT148" s="64"/>
      <c r="AU148" s="64"/>
      <c r="AV148" s="64"/>
      <c r="AW148" s="64"/>
    </row>
    <row r="149" spans="34:49">
      <c r="AH149" s="64"/>
      <c r="AI149" s="64"/>
      <c r="AJ149" s="64"/>
      <c r="AK149" s="64"/>
      <c r="AL149" s="64"/>
      <c r="AM149" s="64"/>
      <c r="AN149" s="64"/>
      <c r="AO149" s="64"/>
      <c r="AP149" s="64"/>
      <c r="AQ149" s="64"/>
      <c r="AR149" s="64"/>
      <c r="AS149" s="64"/>
      <c r="AT149" s="64"/>
      <c r="AU149" s="64"/>
      <c r="AV149" s="64"/>
      <c r="AW149" s="64"/>
    </row>
    <row r="150" spans="34:49">
      <c r="AH150" s="64"/>
      <c r="AI150" s="64"/>
      <c r="AJ150" s="64"/>
      <c r="AK150" s="64"/>
      <c r="AL150" s="64"/>
      <c r="AM150" s="64"/>
      <c r="AN150" s="64"/>
      <c r="AO150" s="64"/>
      <c r="AP150" s="64"/>
      <c r="AQ150" s="64"/>
      <c r="AR150" s="64"/>
      <c r="AS150" s="64"/>
      <c r="AT150" s="64"/>
      <c r="AU150" s="64"/>
      <c r="AV150" s="64"/>
      <c r="AW150" s="64"/>
    </row>
    <row r="151" spans="34:49">
      <c r="AH151" s="64"/>
      <c r="AI151" s="64"/>
      <c r="AJ151" s="64"/>
      <c r="AK151" s="64"/>
      <c r="AL151" s="64"/>
      <c r="AM151" s="64"/>
      <c r="AN151" s="64"/>
      <c r="AO151" s="64"/>
      <c r="AP151" s="64"/>
      <c r="AQ151" s="64"/>
      <c r="AR151" s="64"/>
      <c r="AS151" s="64"/>
      <c r="AT151" s="64"/>
      <c r="AU151" s="64"/>
      <c r="AV151" s="64"/>
      <c r="AW151" s="64"/>
    </row>
    <row r="152" spans="34:49">
      <c r="AH152" s="64"/>
      <c r="AI152" s="64"/>
      <c r="AJ152" s="64"/>
      <c r="AK152" s="64"/>
      <c r="AL152" s="64"/>
      <c r="AM152" s="64"/>
      <c r="AN152" s="64"/>
      <c r="AO152" s="64"/>
      <c r="AP152" s="64"/>
      <c r="AQ152" s="64"/>
      <c r="AR152" s="64"/>
      <c r="AS152" s="64"/>
      <c r="AT152" s="64"/>
      <c r="AU152" s="64"/>
      <c r="AV152" s="64"/>
      <c r="AW152" s="64"/>
    </row>
    <row r="153" spans="34:49">
      <c r="AH153" s="64"/>
      <c r="AI153" s="64"/>
      <c r="AJ153" s="64"/>
      <c r="AK153" s="64"/>
      <c r="AL153" s="64"/>
      <c r="AM153" s="64"/>
      <c r="AN153" s="64"/>
      <c r="AO153" s="64"/>
      <c r="AP153" s="64"/>
      <c r="AQ153" s="64"/>
      <c r="AR153" s="64"/>
      <c r="AS153" s="64"/>
      <c r="AT153" s="64"/>
      <c r="AU153" s="64"/>
      <c r="AV153" s="64"/>
      <c r="AW153" s="64"/>
    </row>
    <row r="154" spans="34:49">
      <c r="AH154" s="64"/>
      <c r="AI154" s="64"/>
      <c r="AJ154" s="64"/>
      <c r="AK154" s="64"/>
      <c r="AL154" s="64"/>
      <c r="AM154" s="64"/>
      <c r="AN154" s="64"/>
      <c r="AO154" s="64"/>
      <c r="AP154" s="64"/>
      <c r="AQ154" s="64"/>
      <c r="AR154" s="64"/>
      <c r="AS154" s="64"/>
      <c r="AT154" s="64"/>
      <c r="AU154" s="64"/>
      <c r="AV154" s="64"/>
      <c r="AW154" s="64"/>
    </row>
    <row r="155" spans="34:49">
      <c r="AH155" s="64"/>
      <c r="AI155" s="64"/>
      <c r="AJ155" s="64"/>
      <c r="AK155" s="64"/>
      <c r="AL155" s="64"/>
      <c r="AM155" s="64"/>
      <c r="AN155" s="64"/>
      <c r="AO155" s="64"/>
      <c r="AP155" s="64"/>
      <c r="AQ155" s="64"/>
      <c r="AR155" s="64"/>
      <c r="AS155" s="64"/>
      <c r="AT155" s="64"/>
      <c r="AU155" s="64"/>
      <c r="AV155" s="64"/>
      <c r="AW155" s="64"/>
    </row>
    <row r="156" spans="34:49">
      <c r="AH156" s="64"/>
      <c r="AI156" s="64"/>
      <c r="AJ156" s="64"/>
      <c r="AK156" s="64"/>
      <c r="AL156" s="64"/>
      <c r="AM156" s="64"/>
      <c r="AN156" s="64"/>
      <c r="AO156" s="64"/>
      <c r="AP156" s="64"/>
      <c r="AQ156" s="64"/>
      <c r="AR156" s="64"/>
      <c r="AS156" s="64"/>
      <c r="AT156" s="64"/>
      <c r="AU156" s="64"/>
      <c r="AV156" s="64"/>
      <c r="AW156" s="64"/>
    </row>
    <row r="157" spans="34:49">
      <c r="AH157" s="64"/>
      <c r="AI157" s="64"/>
      <c r="AJ157" s="64"/>
      <c r="AK157" s="64"/>
      <c r="AL157" s="64"/>
      <c r="AM157" s="64"/>
      <c r="AN157" s="64"/>
      <c r="AO157" s="64"/>
      <c r="AP157" s="64"/>
      <c r="AQ157" s="64"/>
      <c r="AR157" s="64"/>
      <c r="AS157" s="64"/>
      <c r="AT157" s="64"/>
      <c r="AU157" s="64"/>
      <c r="AV157" s="64"/>
      <c r="AW157" s="64"/>
    </row>
    <row r="158" spans="34:49">
      <c r="AH158" s="64"/>
      <c r="AI158" s="64"/>
      <c r="AJ158" s="64"/>
      <c r="AK158" s="64"/>
      <c r="AL158" s="64"/>
      <c r="AM158" s="64"/>
      <c r="AN158" s="64"/>
      <c r="AO158" s="64"/>
      <c r="AP158" s="64"/>
      <c r="AQ158" s="64"/>
      <c r="AR158" s="64"/>
      <c r="AS158" s="64"/>
      <c r="AT158" s="64"/>
      <c r="AU158" s="64"/>
      <c r="AV158" s="64"/>
      <c r="AW158" s="64"/>
    </row>
    <row r="159" spans="34:49">
      <c r="AH159" s="64"/>
      <c r="AI159" s="64"/>
      <c r="AJ159" s="64"/>
      <c r="AK159" s="64"/>
      <c r="AL159" s="64"/>
      <c r="AM159" s="64"/>
      <c r="AN159" s="64"/>
      <c r="AO159" s="64"/>
      <c r="AP159" s="64"/>
      <c r="AQ159" s="64"/>
      <c r="AR159" s="64"/>
      <c r="AS159" s="64"/>
      <c r="AT159" s="64"/>
      <c r="AU159" s="64"/>
      <c r="AV159" s="64"/>
      <c r="AW159" s="64"/>
    </row>
    <row r="160" spans="34:49">
      <c r="AH160" s="64"/>
      <c r="AI160" s="64"/>
      <c r="AJ160" s="64"/>
      <c r="AK160" s="64"/>
      <c r="AL160" s="64"/>
      <c r="AM160" s="64"/>
      <c r="AN160" s="64"/>
      <c r="AO160" s="64"/>
      <c r="AP160" s="64"/>
      <c r="AQ160" s="64"/>
      <c r="AR160" s="64"/>
      <c r="AS160" s="64"/>
      <c r="AT160" s="64"/>
      <c r="AU160" s="64"/>
      <c r="AV160" s="64"/>
      <c r="AW160" s="64"/>
    </row>
    <row r="161" spans="34:49">
      <c r="AH161" s="64"/>
      <c r="AI161" s="64"/>
      <c r="AJ161" s="64"/>
      <c r="AK161" s="64"/>
      <c r="AL161" s="64"/>
      <c r="AM161" s="64"/>
      <c r="AN161" s="64"/>
      <c r="AO161" s="64"/>
      <c r="AP161" s="64"/>
      <c r="AQ161" s="64"/>
      <c r="AR161" s="64"/>
      <c r="AS161" s="64"/>
      <c r="AT161" s="64"/>
      <c r="AU161" s="64"/>
      <c r="AV161" s="64"/>
      <c r="AW161" s="64"/>
    </row>
    <row r="162" spans="34:49">
      <c r="AH162" s="64"/>
      <c r="AI162" s="64"/>
      <c r="AJ162" s="64"/>
      <c r="AK162" s="64"/>
      <c r="AL162" s="64"/>
      <c r="AM162" s="64"/>
      <c r="AN162" s="64"/>
      <c r="AO162" s="64"/>
      <c r="AP162" s="64"/>
      <c r="AQ162" s="64"/>
      <c r="AR162" s="64"/>
      <c r="AS162" s="64"/>
      <c r="AT162" s="64"/>
      <c r="AU162" s="64"/>
      <c r="AV162" s="64"/>
      <c r="AW162" s="64"/>
    </row>
    <row r="163" spans="34:49">
      <c r="AH163" s="64"/>
      <c r="AI163" s="64"/>
      <c r="AJ163" s="64"/>
      <c r="AK163" s="64"/>
      <c r="AL163" s="64"/>
      <c r="AM163" s="64"/>
      <c r="AN163" s="64"/>
      <c r="AO163" s="64"/>
      <c r="AP163" s="64"/>
      <c r="AQ163" s="64"/>
      <c r="AR163" s="64"/>
      <c r="AS163" s="64"/>
      <c r="AT163" s="64"/>
      <c r="AU163" s="64"/>
      <c r="AV163" s="64"/>
      <c r="AW163" s="64"/>
    </row>
    <row r="164" spans="34:49">
      <c r="AH164" s="64"/>
      <c r="AI164" s="64"/>
      <c r="AJ164" s="64"/>
      <c r="AK164" s="64"/>
      <c r="AL164" s="64"/>
      <c r="AM164" s="64"/>
      <c r="AN164" s="64"/>
      <c r="AO164" s="64"/>
      <c r="AP164" s="64"/>
      <c r="AQ164" s="64"/>
      <c r="AR164" s="64"/>
      <c r="AS164" s="64"/>
      <c r="AT164" s="64"/>
      <c r="AU164" s="64"/>
      <c r="AV164" s="64"/>
      <c r="AW164" s="64"/>
    </row>
    <row r="165" spans="34:49">
      <c r="AH165" s="64"/>
      <c r="AI165" s="64"/>
      <c r="AJ165" s="64"/>
      <c r="AK165" s="64"/>
      <c r="AL165" s="64"/>
      <c r="AM165" s="64"/>
      <c r="AN165" s="64"/>
      <c r="AO165" s="64"/>
      <c r="AP165" s="64"/>
      <c r="AQ165" s="64"/>
      <c r="AR165" s="64"/>
      <c r="AS165" s="64"/>
      <c r="AT165" s="64"/>
      <c r="AU165" s="64"/>
      <c r="AV165" s="64"/>
      <c r="AW165" s="64"/>
    </row>
    <row r="166" spans="34:49">
      <c r="AH166" s="64"/>
      <c r="AI166" s="64"/>
      <c r="AJ166" s="64"/>
      <c r="AK166" s="64"/>
      <c r="AL166" s="64"/>
      <c r="AM166" s="64"/>
      <c r="AN166" s="64"/>
      <c r="AO166" s="64"/>
      <c r="AP166" s="64"/>
      <c r="AQ166" s="64"/>
      <c r="AR166" s="64"/>
      <c r="AS166" s="64"/>
      <c r="AT166" s="64"/>
      <c r="AU166" s="64"/>
      <c r="AV166" s="64"/>
      <c r="AW166" s="64"/>
    </row>
  </sheetData>
  <mergeCells count="11">
    <mergeCell ref="C90:Z90"/>
    <mergeCell ref="C1:Z1"/>
    <mergeCell ref="C89:Z89"/>
    <mergeCell ref="AN2:AQ2"/>
    <mergeCell ref="T3:V3"/>
    <mergeCell ref="C3:I3"/>
    <mergeCell ref="B6:B7"/>
    <mergeCell ref="AC3:AF3"/>
    <mergeCell ref="Q3:R3"/>
    <mergeCell ref="K3:O3"/>
    <mergeCell ref="X3:AA3"/>
  </mergeCells>
  <phoneticPr fontId="127"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Q100"/>
  <sheetViews>
    <sheetView zoomScaleNormal="100" workbookViewId="0"/>
  </sheetViews>
  <sheetFormatPr defaultColWidth="9.140625" defaultRowHeight="15.75"/>
  <cols>
    <col min="1" max="1" width="9.140625" style="65"/>
    <col min="2" max="2" width="8.5703125" style="65" bestFit="1" customWidth="1"/>
    <col min="3" max="3" width="12.85546875" style="65" customWidth="1"/>
    <col min="4" max="4" width="13.42578125" style="65" customWidth="1"/>
    <col min="5" max="5" width="13.7109375" style="65" customWidth="1"/>
    <col min="6" max="6" width="12.85546875" style="65" customWidth="1"/>
    <col min="7" max="7" width="13.7109375" style="65" bestFit="1" customWidth="1"/>
    <col min="8" max="9" width="12.85546875" style="65" customWidth="1"/>
    <col min="10" max="10" width="2.28515625" style="65" customWidth="1"/>
    <col min="11" max="15" width="12.85546875" style="65" customWidth="1"/>
    <col min="16" max="16" width="2.140625" style="65" customWidth="1"/>
    <col min="17" max="18" width="12.85546875" style="65" customWidth="1"/>
    <col min="19" max="19" width="2.140625" style="65" customWidth="1"/>
    <col min="20" max="20" width="15.85546875" style="65" customWidth="1"/>
    <col min="21" max="21" width="15.85546875" style="65" bestFit="1" customWidth="1"/>
    <col min="22" max="22" width="15.85546875" style="65" customWidth="1"/>
    <col min="23" max="23" width="2.5703125" style="65" customWidth="1"/>
    <col min="24" max="25" width="15.85546875" style="65" bestFit="1" customWidth="1"/>
    <col min="26" max="27" width="15.85546875" style="65" customWidth="1"/>
    <col min="28" max="28" width="10.85546875" style="65" customWidth="1"/>
    <col min="29" max="29" width="14.140625" style="65" customWidth="1"/>
    <col min="30" max="30" width="14.140625" style="64" customWidth="1"/>
    <col min="31" max="31" width="10.85546875" style="91" customWidth="1"/>
    <col min="32" max="68" width="9.140625" style="92"/>
    <col min="69" max="69" width="0" style="92" hidden="1" customWidth="1"/>
    <col min="70" max="16384" width="9.140625" style="92"/>
  </cols>
  <sheetData>
    <row r="1" spans="1:69" ht="29.25" customHeight="1" thickBot="1">
      <c r="A1" s="186"/>
      <c r="B1" s="133"/>
      <c r="C1" s="235" t="s">
        <v>338</v>
      </c>
      <c r="D1" s="235"/>
      <c r="E1" s="235"/>
      <c r="F1" s="235"/>
      <c r="G1" s="235"/>
      <c r="H1" s="235"/>
      <c r="I1" s="235"/>
      <c r="J1" s="235"/>
      <c r="K1" s="235"/>
      <c r="L1" s="235"/>
      <c r="M1" s="235"/>
      <c r="N1" s="235"/>
      <c r="O1" s="235"/>
      <c r="P1" s="235"/>
      <c r="Q1" s="235"/>
      <c r="R1" s="235"/>
      <c r="S1" s="235"/>
      <c r="T1" s="235"/>
      <c r="U1" s="235"/>
      <c r="V1" s="235"/>
      <c r="W1" s="235"/>
      <c r="X1" s="235"/>
      <c r="Y1" s="235"/>
      <c r="Z1" s="235"/>
      <c r="AA1" s="236"/>
      <c r="AB1" s="237"/>
      <c r="AC1" s="238"/>
      <c r="AD1" s="239"/>
      <c r="AE1" s="240"/>
    </row>
    <row r="2" spans="1:69" s="145" customFormat="1" ht="15.75" customHeight="1">
      <c r="A2" s="241"/>
      <c r="B2" s="139"/>
      <c r="C2" s="141"/>
      <c r="D2" s="141"/>
      <c r="E2" s="141"/>
      <c r="F2" s="141"/>
      <c r="G2" s="141"/>
      <c r="H2" s="141"/>
      <c r="I2" s="143"/>
      <c r="J2" s="140"/>
      <c r="K2" s="141"/>
      <c r="L2" s="141"/>
      <c r="M2" s="142"/>
      <c r="N2" s="141"/>
      <c r="O2" s="141"/>
      <c r="P2" s="140"/>
      <c r="Q2" s="141"/>
      <c r="R2" s="141"/>
      <c r="S2" s="140"/>
      <c r="T2" s="67"/>
      <c r="U2" s="67"/>
      <c r="V2" s="67"/>
      <c r="W2" s="140"/>
      <c r="X2" s="67"/>
      <c r="Y2" s="67"/>
      <c r="Z2" s="67"/>
      <c r="AA2" s="67"/>
      <c r="AB2" s="237"/>
      <c r="AC2" s="242"/>
      <c r="AD2" s="140"/>
      <c r="AE2" s="243"/>
    </row>
    <row r="3" spans="1:69" s="145" customFormat="1" ht="15.75" customHeight="1">
      <c r="A3" s="241"/>
      <c r="B3" s="139"/>
      <c r="C3" s="244" t="s">
        <v>71</v>
      </c>
      <c r="D3" s="244"/>
      <c r="E3" s="244"/>
      <c r="F3" s="244"/>
      <c r="G3" s="244"/>
      <c r="H3" s="244"/>
      <c r="I3" s="244"/>
      <c r="J3" s="140"/>
      <c r="K3" s="151" t="s">
        <v>68</v>
      </c>
      <c r="L3" s="151"/>
      <c r="M3" s="151"/>
      <c r="N3" s="151"/>
      <c r="O3" s="151"/>
      <c r="P3" s="140"/>
      <c r="Q3" s="151" t="s">
        <v>112</v>
      </c>
      <c r="R3" s="151"/>
      <c r="S3" s="140"/>
      <c r="T3" s="245" t="s">
        <v>74</v>
      </c>
      <c r="U3" s="245"/>
      <c r="V3" s="245"/>
      <c r="W3" s="140"/>
      <c r="X3" s="151" t="s">
        <v>313</v>
      </c>
      <c r="Y3" s="151"/>
      <c r="Z3" s="151"/>
      <c r="AA3" s="153"/>
      <c r="AB3" s="237"/>
      <c r="AC3" s="246" t="s">
        <v>85</v>
      </c>
      <c r="AD3" s="247"/>
      <c r="AE3" s="248"/>
    </row>
    <row r="4" spans="1:69" s="165" customFormat="1" ht="57.75" customHeight="1">
      <c r="A4" s="241"/>
      <c r="B4" s="158"/>
      <c r="C4" s="159" t="s">
        <v>3</v>
      </c>
      <c r="D4" s="159" t="s">
        <v>8</v>
      </c>
      <c r="E4" s="159" t="s">
        <v>5</v>
      </c>
      <c r="F4" s="159" t="s">
        <v>6</v>
      </c>
      <c r="G4" s="159" t="s">
        <v>62</v>
      </c>
      <c r="H4" s="159" t="s">
        <v>7</v>
      </c>
      <c r="I4" s="249" t="s">
        <v>180</v>
      </c>
      <c r="J4" s="159"/>
      <c r="K4" s="159" t="s">
        <v>169</v>
      </c>
      <c r="L4" s="159" t="s">
        <v>0</v>
      </c>
      <c r="M4" s="159" t="s">
        <v>168</v>
      </c>
      <c r="N4" s="159" t="s">
        <v>70</v>
      </c>
      <c r="O4" s="159" t="s">
        <v>76</v>
      </c>
      <c r="P4" s="159"/>
      <c r="Q4" s="159" t="s">
        <v>1</v>
      </c>
      <c r="R4" s="159" t="s">
        <v>339</v>
      </c>
      <c r="S4" s="159"/>
      <c r="T4" s="160" t="s">
        <v>72</v>
      </c>
      <c r="U4" s="160" t="s">
        <v>2</v>
      </c>
      <c r="V4" s="160" t="s">
        <v>178</v>
      </c>
      <c r="W4" s="161"/>
      <c r="X4" s="162" t="s">
        <v>324</v>
      </c>
      <c r="Y4" s="162" t="s">
        <v>325</v>
      </c>
      <c r="Z4" s="162" t="s">
        <v>326</v>
      </c>
      <c r="AA4" s="250" t="s">
        <v>314</v>
      </c>
      <c r="AB4" s="251"/>
      <c r="AC4" s="252" t="s">
        <v>115</v>
      </c>
      <c r="AD4" s="253" t="s">
        <v>217</v>
      </c>
      <c r="AE4" s="254" t="s">
        <v>163</v>
      </c>
      <c r="BQ4" s="165" t="s">
        <v>273</v>
      </c>
    </row>
    <row r="5" spans="1:69" s="174" customFormat="1">
      <c r="A5" s="241"/>
      <c r="B5" s="255" t="s">
        <v>120</v>
      </c>
      <c r="C5" s="89">
        <v>42.940919037199123</v>
      </c>
      <c r="D5" s="89">
        <v>38.599562363238512</v>
      </c>
      <c r="E5" s="89">
        <v>33.23413566739606</v>
      </c>
      <c r="F5" s="89">
        <v>2.634573304157549</v>
      </c>
      <c r="G5" s="89">
        <v>2.7308533916849012</v>
      </c>
      <c r="H5" s="89">
        <v>5.3654266958424506</v>
      </c>
      <c r="I5" s="89">
        <v>37.207877461706786</v>
      </c>
      <c r="J5" s="89"/>
      <c r="K5" s="89" t="s">
        <v>116</v>
      </c>
      <c r="L5" s="89">
        <v>-4.3413566739606129</v>
      </c>
      <c r="M5" s="89">
        <v>-6.9759299781181614</v>
      </c>
      <c r="N5" s="89">
        <v>7.6936542669584247</v>
      </c>
      <c r="O5" s="89" t="s">
        <v>116</v>
      </c>
      <c r="P5" s="89"/>
      <c r="Q5" s="89" t="s">
        <v>116</v>
      </c>
      <c r="R5" s="256" t="s">
        <v>116</v>
      </c>
      <c r="S5" s="89"/>
      <c r="T5" s="89">
        <v>-5.9256017505470462</v>
      </c>
      <c r="U5" s="89">
        <v>0</v>
      </c>
      <c r="V5" s="89">
        <v>4.5514223194748356</v>
      </c>
      <c r="W5" s="89"/>
      <c r="X5" s="89">
        <v>-3.7986870897155356</v>
      </c>
      <c r="Y5" s="89" t="s">
        <v>116</v>
      </c>
      <c r="Z5" s="256" t="s">
        <v>116</v>
      </c>
      <c r="AA5" s="257" t="s">
        <v>116</v>
      </c>
      <c r="AB5" s="258"/>
      <c r="AC5" s="256">
        <v>11.425000000000001</v>
      </c>
      <c r="AD5" s="259" t="s">
        <v>116</v>
      </c>
      <c r="AE5" s="260" t="s">
        <v>116</v>
      </c>
    </row>
    <row r="6" spans="1:69" s="174" customFormat="1">
      <c r="A6" s="241"/>
      <c r="B6" s="255" t="s">
        <v>121</v>
      </c>
      <c r="C6" s="89">
        <v>43.298545484427642</v>
      </c>
      <c r="D6" s="89">
        <v>38.474813049552139</v>
      </c>
      <c r="E6" s="89">
        <v>32.78001479168379</v>
      </c>
      <c r="F6" s="89">
        <v>2.9912071657490342</v>
      </c>
      <c r="G6" s="89">
        <v>2.7035910921193196</v>
      </c>
      <c r="H6" s="89">
        <v>5.6947982578683529</v>
      </c>
      <c r="I6" s="89">
        <v>36.929903854055382</v>
      </c>
      <c r="J6" s="89"/>
      <c r="K6" s="89" t="s">
        <v>116</v>
      </c>
      <c r="L6" s="89">
        <v>-4.8237324348755033</v>
      </c>
      <c r="M6" s="89">
        <v>-7.8149396006245375</v>
      </c>
      <c r="N6" s="89">
        <v>7.8724628153504801</v>
      </c>
      <c r="O6" s="89" t="s">
        <v>116</v>
      </c>
      <c r="P6" s="89"/>
      <c r="Q6" s="89" t="s">
        <v>116</v>
      </c>
      <c r="R6" s="256" t="s">
        <v>116</v>
      </c>
      <c r="S6" s="89"/>
      <c r="T6" s="89">
        <v>-6.5247760703426732</v>
      </c>
      <c r="U6" s="89">
        <v>0</v>
      </c>
      <c r="V6" s="89">
        <v>4.2649354918234854</v>
      </c>
      <c r="W6" s="89"/>
      <c r="X6" s="89">
        <v>-4.2320650834086617</v>
      </c>
      <c r="Y6" s="89" t="s">
        <v>116</v>
      </c>
      <c r="Z6" s="256" t="s">
        <v>116</v>
      </c>
      <c r="AA6" s="261" t="s">
        <v>116</v>
      </c>
      <c r="AB6" s="258"/>
      <c r="AC6" s="256">
        <v>12.169</v>
      </c>
      <c r="AD6" s="256" t="s">
        <v>116</v>
      </c>
      <c r="AE6" s="90" t="s">
        <v>116</v>
      </c>
    </row>
    <row r="7" spans="1:69" s="174" customFormat="1">
      <c r="A7" s="85"/>
      <c r="B7" s="255" t="s">
        <v>122</v>
      </c>
      <c r="C7" s="89">
        <v>42.8414442700157</v>
      </c>
      <c r="D7" s="89">
        <v>39.183673469387756</v>
      </c>
      <c r="E7" s="89">
        <v>32.629513343799061</v>
      </c>
      <c r="F7" s="89">
        <v>3.7598116169544742</v>
      </c>
      <c r="G7" s="89">
        <v>2.794348508634223</v>
      </c>
      <c r="H7" s="89">
        <v>6.5541601255886972</v>
      </c>
      <c r="I7" s="89">
        <v>36.07535321821036</v>
      </c>
      <c r="J7" s="89"/>
      <c r="K7" s="89" t="s">
        <v>116</v>
      </c>
      <c r="L7" s="89">
        <v>-3.6577708006279437</v>
      </c>
      <c r="M7" s="89">
        <v>-7.4175824175824179</v>
      </c>
      <c r="N7" s="89">
        <v>6.4678178963893247</v>
      </c>
      <c r="O7" s="89" t="s">
        <v>116</v>
      </c>
      <c r="P7" s="89"/>
      <c r="Q7" s="89" t="s">
        <v>116</v>
      </c>
      <c r="R7" s="256" t="s">
        <v>116</v>
      </c>
      <c r="S7" s="89"/>
      <c r="T7" s="89">
        <v>-5.8477237048665618</v>
      </c>
      <c r="U7" s="89">
        <v>0</v>
      </c>
      <c r="V7" s="89">
        <v>4.1679748822605962</v>
      </c>
      <c r="W7" s="89"/>
      <c r="X7" s="89">
        <v>-3.2731554160125591</v>
      </c>
      <c r="Y7" s="89" t="s">
        <v>116</v>
      </c>
      <c r="Z7" s="256" t="s">
        <v>116</v>
      </c>
      <c r="AA7" s="261" t="s">
        <v>116</v>
      </c>
      <c r="AB7" s="258"/>
      <c r="AC7" s="256">
        <v>12.74</v>
      </c>
      <c r="AD7" s="256" t="s">
        <v>116</v>
      </c>
      <c r="AE7" s="90" t="s">
        <v>116</v>
      </c>
    </row>
    <row r="8" spans="1:69" s="174" customFormat="1">
      <c r="A8" s="85"/>
      <c r="B8" s="255" t="s">
        <v>123</v>
      </c>
      <c r="C8" s="89">
        <v>41.131231210235612</v>
      </c>
      <c r="D8" s="89">
        <v>40.648814933929941</v>
      </c>
      <c r="E8" s="89">
        <v>32.300915891770956</v>
      </c>
      <c r="F8" s="89">
        <v>5.4394183038523387</v>
      </c>
      <c r="G8" s="89">
        <v>2.9084807383066487</v>
      </c>
      <c r="H8" s="89">
        <v>8.3478990421589856</v>
      </c>
      <c r="I8" s="89">
        <v>34.782912675662445</v>
      </c>
      <c r="J8" s="89"/>
      <c r="K8" s="89" t="s">
        <v>116</v>
      </c>
      <c r="L8" s="89">
        <v>-0.48241627630567019</v>
      </c>
      <c r="M8" s="89">
        <v>-5.9218345801580083</v>
      </c>
      <c r="N8" s="89">
        <v>3.411871635321261</v>
      </c>
      <c r="O8" s="89" t="s">
        <v>116</v>
      </c>
      <c r="P8" s="89"/>
      <c r="Q8" s="89" t="s">
        <v>116</v>
      </c>
      <c r="R8" s="256" t="s">
        <v>116</v>
      </c>
      <c r="S8" s="89"/>
      <c r="T8" s="89">
        <v>-2.6847514507445993</v>
      </c>
      <c r="U8" s="89">
        <v>0</v>
      </c>
      <c r="V8" s="89">
        <v>4.0481017968258408</v>
      </c>
      <c r="W8" s="89"/>
      <c r="X8" s="89">
        <v>-6.9915402363140595E-3</v>
      </c>
      <c r="Y8" s="89" t="s">
        <v>116</v>
      </c>
      <c r="Z8" s="256" t="s">
        <v>116</v>
      </c>
      <c r="AA8" s="261" t="s">
        <v>116</v>
      </c>
      <c r="AB8" s="258"/>
      <c r="AC8" s="256">
        <v>14.303000000000001</v>
      </c>
      <c r="AD8" s="256" t="s">
        <v>116</v>
      </c>
      <c r="AE8" s="90" t="s">
        <v>116</v>
      </c>
    </row>
    <row r="9" spans="1:69" s="174" customFormat="1">
      <c r="A9" s="85"/>
      <c r="B9" s="255" t="s">
        <v>124</v>
      </c>
      <c r="C9" s="89">
        <v>39.926622039134919</v>
      </c>
      <c r="D9" s="89">
        <v>41.271884654994849</v>
      </c>
      <c r="E9" s="89">
        <v>32.537332646755921</v>
      </c>
      <c r="F9" s="89">
        <v>5.7736869207003094</v>
      </c>
      <c r="G9" s="89">
        <v>2.96086508753862</v>
      </c>
      <c r="H9" s="89">
        <v>8.7345520082389285</v>
      </c>
      <c r="I9" s="89">
        <v>33.953398558187438</v>
      </c>
      <c r="J9" s="89"/>
      <c r="K9" s="89" t="s">
        <v>116</v>
      </c>
      <c r="L9" s="89">
        <v>1.3452626158599383</v>
      </c>
      <c r="M9" s="89">
        <v>-4.4284243048403704</v>
      </c>
      <c r="N9" s="89">
        <v>1.9116889804325439</v>
      </c>
      <c r="O9" s="89" t="s">
        <v>116</v>
      </c>
      <c r="P9" s="89"/>
      <c r="Q9" s="89" t="s">
        <v>116</v>
      </c>
      <c r="R9" s="256" t="s">
        <v>116</v>
      </c>
      <c r="S9" s="89"/>
      <c r="T9" s="89">
        <v>-1.9309989701338828</v>
      </c>
      <c r="U9" s="89">
        <v>0</v>
      </c>
      <c r="V9" s="89">
        <v>4.0808444902162719</v>
      </c>
      <c r="W9" s="89"/>
      <c r="X9" s="89">
        <v>0.99124613800205974</v>
      </c>
      <c r="Y9" s="89" t="s">
        <v>116</v>
      </c>
      <c r="Z9" s="256" t="s">
        <v>116</v>
      </c>
      <c r="AA9" s="261" t="s">
        <v>116</v>
      </c>
      <c r="AB9" s="258"/>
      <c r="AC9" s="256">
        <v>15.536</v>
      </c>
      <c r="AD9" s="256" t="s">
        <v>116</v>
      </c>
      <c r="AE9" s="90" t="s">
        <v>116</v>
      </c>
    </row>
    <row r="10" spans="1:69" s="174" customFormat="1">
      <c r="A10" s="85"/>
      <c r="B10" s="255" t="s">
        <v>125</v>
      </c>
      <c r="C10" s="89">
        <v>37.998201977824394</v>
      </c>
      <c r="D10" s="89">
        <v>40.503446209169915</v>
      </c>
      <c r="E10" s="89">
        <v>31.603236439916095</v>
      </c>
      <c r="F10" s="89">
        <v>6.0593347317950252</v>
      </c>
      <c r="G10" s="89">
        <v>2.8408750374587957</v>
      </c>
      <c r="H10" s="89">
        <v>8.9002097692538218</v>
      </c>
      <c r="I10" s="89">
        <v>31.705124363200483</v>
      </c>
      <c r="J10" s="89"/>
      <c r="K10" s="89" t="s">
        <v>116</v>
      </c>
      <c r="L10" s="89">
        <v>2.5052442313455199</v>
      </c>
      <c r="M10" s="89">
        <v>-3.5540905004495054</v>
      </c>
      <c r="N10" s="89">
        <v>0.4554989511537309</v>
      </c>
      <c r="O10" s="89" t="s">
        <v>116</v>
      </c>
      <c r="P10" s="89"/>
      <c r="Q10" s="89" t="s">
        <v>116</v>
      </c>
      <c r="R10" s="256" t="s">
        <v>116</v>
      </c>
      <c r="S10" s="89"/>
      <c r="T10" s="89">
        <v>-0.94695834581959848</v>
      </c>
      <c r="U10" s="89">
        <v>0</v>
      </c>
      <c r="V10" s="89">
        <v>3.937668564578964</v>
      </c>
      <c r="W10" s="89"/>
      <c r="X10" s="89">
        <v>1.7620617320946959</v>
      </c>
      <c r="Y10" s="89" t="s">
        <v>116</v>
      </c>
      <c r="Z10" s="256" t="s">
        <v>116</v>
      </c>
      <c r="AA10" s="261" t="s">
        <v>116</v>
      </c>
      <c r="AB10" s="258"/>
      <c r="AC10" s="256">
        <v>16.684999999999999</v>
      </c>
      <c r="AD10" s="256" t="s">
        <v>116</v>
      </c>
      <c r="AE10" s="90" t="s">
        <v>116</v>
      </c>
    </row>
    <row r="11" spans="1:69" s="174" customFormat="1">
      <c r="A11" s="85"/>
      <c r="B11" s="255" t="s">
        <v>126</v>
      </c>
      <c r="C11" s="89">
        <v>37.463780467018928</v>
      </c>
      <c r="D11" s="89">
        <v>38.923924777001304</v>
      </c>
      <c r="E11" s="89">
        <v>31.123231634566217</v>
      </c>
      <c r="F11" s="89">
        <v>4.9656269530140333</v>
      </c>
      <c r="G11" s="89">
        <v>2.835066189421056</v>
      </c>
      <c r="H11" s="89">
        <v>7.8006931424350885</v>
      </c>
      <c r="I11" s="89">
        <v>30.913016305891709</v>
      </c>
      <c r="J11" s="89"/>
      <c r="K11" s="89" t="s">
        <v>116</v>
      </c>
      <c r="L11" s="89">
        <v>1.4601443099823874</v>
      </c>
      <c r="M11" s="89">
        <v>-3.5054826430316459</v>
      </c>
      <c r="N11" s="89">
        <v>1.0794841202204422</v>
      </c>
      <c r="O11" s="89" t="s">
        <v>116</v>
      </c>
      <c r="P11" s="89"/>
      <c r="Q11" s="89" t="s">
        <v>116</v>
      </c>
      <c r="R11" s="256" t="s">
        <v>116</v>
      </c>
      <c r="S11" s="89"/>
      <c r="T11" s="89">
        <v>-1.7442190784614513</v>
      </c>
      <c r="U11" s="89">
        <v>0</v>
      </c>
      <c r="V11" s="89">
        <v>3.7270609624453157</v>
      </c>
      <c r="W11" s="89"/>
      <c r="X11" s="89">
        <v>0.64200897676268398</v>
      </c>
      <c r="Y11" s="89" t="s">
        <v>116</v>
      </c>
      <c r="Z11" s="256" t="s">
        <v>116</v>
      </c>
      <c r="AA11" s="261" t="s">
        <v>116</v>
      </c>
      <c r="AB11" s="258"/>
      <c r="AC11" s="256">
        <v>17.600999999999999</v>
      </c>
      <c r="AD11" s="256" t="s">
        <v>116</v>
      </c>
      <c r="AE11" s="90" t="s">
        <v>116</v>
      </c>
    </row>
    <row r="12" spans="1:69" s="174" customFormat="1">
      <c r="A12" s="85"/>
      <c r="B12" s="178" t="s">
        <v>101</v>
      </c>
      <c r="C12" s="89">
        <v>35.982622029133651</v>
      </c>
      <c r="D12" s="89">
        <v>35.788397648862762</v>
      </c>
      <c r="E12" s="89">
        <v>28.678763097367742</v>
      </c>
      <c r="F12" s="89">
        <v>4.3138257091745462</v>
      </c>
      <c r="G12" s="89">
        <v>2.7958088423204703</v>
      </c>
      <c r="H12" s="89">
        <v>7.1096345514950157</v>
      </c>
      <c r="I12" s="89">
        <v>29.660107334525936</v>
      </c>
      <c r="J12" s="89"/>
      <c r="K12" s="89" t="s">
        <v>116</v>
      </c>
      <c r="L12" s="89">
        <v>-0.19422438027089189</v>
      </c>
      <c r="M12" s="89">
        <v>-4.5080500894454385</v>
      </c>
      <c r="N12" s="89">
        <v>2.7549194991055455</v>
      </c>
      <c r="O12" s="89" t="s">
        <v>116</v>
      </c>
      <c r="P12" s="89"/>
      <c r="Q12" s="89" t="s">
        <v>116</v>
      </c>
      <c r="R12" s="256" t="s">
        <v>116</v>
      </c>
      <c r="S12" s="89"/>
      <c r="T12" s="89">
        <v>-2.8418093534372604</v>
      </c>
      <c r="U12" s="89">
        <v>0</v>
      </c>
      <c r="V12" s="89">
        <v>3.7924865831842576</v>
      </c>
      <c r="W12" s="89"/>
      <c r="X12" s="89">
        <v>-0.55200613340148219</v>
      </c>
      <c r="Y12" s="89" t="s">
        <v>116</v>
      </c>
      <c r="Z12" s="256" t="s">
        <v>116</v>
      </c>
      <c r="AA12" s="261" t="s">
        <v>116</v>
      </c>
      <c r="AB12" s="258"/>
      <c r="AC12" s="256">
        <v>19.565000000000001</v>
      </c>
      <c r="AD12" s="256" t="s">
        <v>116</v>
      </c>
      <c r="AE12" s="90" t="s">
        <v>116</v>
      </c>
    </row>
    <row r="13" spans="1:69" s="174" customFormat="1">
      <c r="A13" s="85"/>
      <c r="B13" s="178" t="s">
        <v>102</v>
      </c>
      <c r="C13" s="89">
        <v>35.595063596387533</v>
      </c>
      <c r="D13" s="89">
        <v>35.982788784339689</v>
      </c>
      <c r="E13" s="89">
        <v>28.904439926237647</v>
      </c>
      <c r="F13" s="89">
        <v>4.2507919996217316</v>
      </c>
      <c r="G13" s="89">
        <v>2.8275568584803059</v>
      </c>
      <c r="H13" s="89">
        <v>7.0783488581020375</v>
      </c>
      <c r="I13" s="89">
        <v>29.268523334436619</v>
      </c>
      <c r="J13" s="89"/>
      <c r="K13" s="89" t="s">
        <v>116</v>
      </c>
      <c r="L13" s="89">
        <v>0.38772518795214905</v>
      </c>
      <c r="M13" s="89">
        <v>-3.8630668116695821</v>
      </c>
      <c r="N13" s="89">
        <v>1.8487871766986619</v>
      </c>
      <c r="O13" s="89" t="s">
        <v>116</v>
      </c>
      <c r="P13" s="89"/>
      <c r="Q13" s="89" t="s">
        <v>116</v>
      </c>
      <c r="R13" s="256" t="s">
        <v>116</v>
      </c>
      <c r="S13" s="89"/>
      <c r="T13" s="89">
        <v>-1.7967752612416663</v>
      </c>
      <c r="U13" s="89">
        <v>0</v>
      </c>
      <c r="V13" s="89">
        <v>3.4564281999148889</v>
      </c>
      <c r="W13" s="89"/>
      <c r="X13" s="89">
        <v>0.15130739042035085</v>
      </c>
      <c r="Y13" s="89" t="s">
        <v>116</v>
      </c>
      <c r="Z13" s="256" t="s">
        <v>116</v>
      </c>
      <c r="AA13" s="261" t="s">
        <v>116</v>
      </c>
      <c r="AB13" s="258"/>
      <c r="AC13" s="256">
        <v>21.149000000000001</v>
      </c>
      <c r="AD13" s="256">
        <v>21.795999999999999</v>
      </c>
      <c r="AE13" s="90" t="s">
        <v>116</v>
      </c>
    </row>
    <row r="14" spans="1:69" s="174" customFormat="1">
      <c r="A14" s="85"/>
      <c r="B14" s="178" t="s">
        <v>103</v>
      </c>
      <c r="C14" s="89">
        <v>35.18378594604205</v>
      </c>
      <c r="D14" s="89">
        <v>35.210453797946577</v>
      </c>
      <c r="E14" s="89">
        <v>28.392372994355309</v>
      </c>
      <c r="F14" s="89">
        <v>3.9646206498066583</v>
      </c>
      <c r="G14" s="89">
        <v>2.8534601537846127</v>
      </c>
      <c r="H14" s="89">
        <v>6.818080803591271</v>
      </c>
      <c r="I14" s="89">
        <v>28.930174674429978</v>
      </c>
      <c r="J14" s="89"/>
      <c r="K14" s="89" t="s">
        <v>116</v>
      </c>
      <c r="L14" s="89">
        <v>2.666785190452909E-2</v>
      </c>
      <c r="M14" s="89">
        <v>-3.9379527979021294</v>
      </c>
      <c r="N14" s="89">
        <v>2.2267656340281792</v>
      </c>
      <c r="O14" s="89" t="s">
        <v>116</v>
      </c>
      <c r="P14" s="89"/>
      <c r="Q14" s="89" t="s">
        <v>116</v>
      </c>
      <c r="R14" s="256" t="s">
        <v>116</v>
      </c>
      <c r="S14" s="89"/>
      <c r="T14" s="89">
        <v>-2.0800924485532692</v>
      </c>
      <c r="U14" s="89">
        <v>0</v>
      </c>
      <c r="V14" s="89">
        <v>3.417929685763812</v>
      </c>
      <c r="W14" s="89"/>
      <c r="X14" s="89">
        <v>-0.43557491444064184</v>
      </c>
      <c r="Y14" s="89" t="s">
        <v>116</v>
      </c>
      <c r="Z14" s="256" t="s">
        <v>116</v>
      </c>
      <c r="AA14" s="261" t="s">
        <v>116</v>
      </c>
      <c r="AB14" s="258"/>
      <c r="AC14" s="256">
        <v>22.498999999999999</v>
      </c>
      <c r="AD14" s="256">
        <v>22.995999999999999</v>
      </c>
      <c r="AE14" s="90" t="s">
        <v>116</v>
      </c>
    </row>
    <row r="15" spans="1:69" s="174" customFormat="1">
      <c r="A15" s="85"/>
      <c r="B15" s="178" t="s">
        <v>104</v>
      </c>
      <c r="C15" s="89">
        <v>35.665594855305471</v>
      </c>
      <c r="D15" s="89">
        <v>35.969989281886392</v>
      </c>
      <c r="E15" s="89">
        <v>29.0075026795284</v>
      </c>
      <c r="F15" s="89">
        <v>4.077170418006431</v>
      </c>
      <c r="G15" s="89">
        <v>2.8853161843515545</v>
      </c>
      <c r="H15" s="89">
        <v>6.962486602357985</v>
      </c>
      <c r="I15" s="89">
        <v>29.54769560557342</v>
      </c>
      <c r="J15" s="89"/>
      <c r="K15" s="89" t="s">
        <v>116</v>
      </c>
      <c r="L15" s="89">
        <v>0.30439442658092175</v>
      </c>
      <c r="M15" s="89">
        <v>-3.7727759914255095</v>
      </c>
      <c r="N15" s="89">
        <v>2.3408360128617365</v>
      </c>
      <c r="O15" s="89" t="s">
        <v>116</v>
      </c>
      <c r="P15" s="89"/>
      <c r="Q15" s="89" t="s">
        <v>116</v>
      </c>
      <c r="R15" s="256" t="s">
        <v>116</v>
      </c>
      <c r="S15" s="89"/>
      <c r="T15" s="89">
        <v>-2.229367631296892</v>
      </c>
      <c r="U15" s="89">
        <v>0</v>
      </c>
      <c r="V15" s="89">
        <v>3.3997856377277604</v>
      </c>
      <c r="W15" s="89"/>
      <c r="X15" s="89">
        <v>-0.72883172561629161</v>
      </c>
      <c r="Y15" s="89" t="s">
        <v>116</v>
      </c>
      <c r="Z15" s="256" t="s">
        <v>116</v>
      </c>
      <c r="AA15" s="261" t="s">
        <v>116</v>
      </c>
      <c r="AB15" s="258"/>
      <c r="AC15" s="256">
        <v>23.324999999999999</v>
      </c>
      <c r="AD15" s="256">
        <v>23.946999999999999</v>
      </c>
      <c r="AE15" s="90" t="s">
        <v>116</v>
      </c>
    </row>
    <row r="16" spans="1:69" s="174" customFormat="1">
      <c r="A16" s="85"/>
      <c r="B16" s="178" t="s">
        <v>105</v>
      </c>
      <c r="C16" s="89">
        <v>33.673879816587565</v>
      </c>
      <c r="D16" s="89">
        <v>35.962513072158316</v>
      </c>
      <c r="E16" s="89">
        <v>29.088568900329825</v>
      </c>
      <c r="F16" s="89">
        <v>4.1187354195157271</v>
      </c>
      <c r="G16" s="89">
        <v>2.7552087523127669</v>
      </c>
      <c r="H16" s="89">
        <v>6.8739441718284944</v>
      </c>
      <c r="I16" s="89">
        <v>28.44501649103049</v>
      </c>
      <c r="J16" s="89"/>
      <c r="K16" s="89" t="s">
        <v>116</v>
      </c>
      <c r="L16" s="89">
        <v>2.2886332555707507</v>
      </c>
      <c r="M16" s="89">
        <v>-1.8301021639449764</v>
      </c>
      <c r="N16" s="89">
        <v>1.4600595285978604</v>
      </c>
      <c r="O16" s="89" t="s">
        <v>116</v>
      </c>
      <c r="P16" s="89"/>
      <c r="Q16" s="89" t="s">
        <v>116</v>
      </c>
      <c r="R16" s="256" t="s">
        <v>116</v>
      </c>
      <c r="S16" s="89"/>
      <c r="T16" s="89">
        <v>-1.1342611213900731</v>
      </c>
      <c r="U16" s="89">
        <v>0</v>
      </c>
      <c r="V16" s="89">
        <v>3.2941838951009572</v>
      </c>
      <c r="W16" s="89"/>
      <c r="X16" s="89">
        <v>0.22926554581288713</v>
      </c>
      <c r="Y16" s="89" t="s">
        <v>116</v>
      </c>
      <c r="Z16" s="256" t="s">
        <v>116</v>
      </c>
      <c r="AA16" s="261" t="s">
        <v>116</v>
      </c>
      <c r="AB16" s="258"/>
      <c r="AC16" s="256">
        <v>24.861999999999998</v>
      </c>
      <c r="AD16" s="256">
        <v>25.777999999999999</v>
      </c>
      <c r="AE16" s="90" t="s">
        <v>116</v>
      </c>
    </row>
    <row r="17" spans="1:31" s="174" customFormat="1">
      <c r="A17" s="85"/>
      <c r="B17" s="178" t="s">
        <v>106</v>
      </c>
      <c r="C17" s="89">
        <v>33.47228481297882</v>
      </c>
      <c r="D17" s="89">
        <v>35.958389665014266</v>
      </c>
      <c r="E17" s="89">
        <v>29.16854438936458</v>
      </c>
      <c r="F17" s="89">
        <v>4.0033047919483256</v>
      </c>
      <c r="G17" s="89">
        <v>2.786540483701367</v>
      </c>
      <c r="H17" s="89">
        <v>6.7898452756496921</v>
      </c>
      <c r="I17" s="89">
        <v>27.899203845576086</v>
      </c>
      <c r="J17" s="89"/>
      <c r="K17" s="89" t="s">
        <v>116</v>
      </c>
      <c r="L17" s="89">
        <v>2.4861048520354516</v>
      </c>
      <c r="M17" s="89">
        <v>-1.5171999399128737</v>
      </c>
      <c r="N17" s="89">
        <v>1.3782484602673877</v>
      </c>
      <c r="O17" s="89" t="s">
        <v>116</v>
      </c>
      <c r="P17" s="89"/>
      <c r="Q17" s="89" t="s">
        <v>116</v>
      </c>
      <c r="R17" s="256" t="s">
        <v>116</v>
      </c>
      <c r="S17" s="89"/>
      <c r="T17" s="89">
        <v>-0.79239897851885233</v>
      </c>
      <c r="U17" s="89">
        <v>0</v>
      </c>
      <c r="V17" s="89">
        <v>3.3310800660958386</v>
      </c>
      <c r="W17" s="89"/>
      <c r="X17" s="89">
        <v>0.63091482649842279</v>
      </c>
      <c r="Y17" s="89" t="s">
        <v>116</v>
      </c>
      <c r="Z17" s="256" t="s">
        <v>116</v>
      </c>
      <c r="AA17" s="261" t="s">
        <v>116</v>
      </c>
      <c r="AB17" s="258"/>
      <c r="AC17" s="256">
        <v>26.628</v>
      </c>
      <c r="AD17" s="256">
        <v>27.568999999999999</v>
      </c>
      <c r="AE17" s="90" t="s">
        <v>116</v>
      </c>
    </row>
    <row r="18" spans="1:31" s="174" customFormat="1">
      <c r="A18" s="85"/>
      <c r="B18" s="178" t="s">
        <v>107</v>
      </c>
      <c r="C18" s="89">
        <v>35.480659840728102</v>
      </c>
      <c r="D18" s="89">
        <v>37.649317406143346</v>
      </c>
      <c r="E18" s="89">
        <v>30.169226393629128</v>
      </c>
      <c r="F18" s="89">
        <v>4.4048634812286691</v>
      </c>
      <c r="G18" s="89">
        <v>3.0752275312855519</v>
      </c>
      <c r="H18" s="89">
        <v>7.4800910125142215</v>
      </c>
      <c r="I18" s="89">
        <v>29.863481228668942</v>
      </c>
      <c r="J18" s="89"/>
      <c r="K18" s="89" t="s">
        <v>116</v>
      </c>
      <c r="L18" s="89">
        <v>2.1686575654152449</v>
      </c>
      <c r="M18" s="89">
        <v>-2.2362059158134242</v>
      </c>
      <c r="N18" s="89">
        <v>1.8060295790671217</v>
      </c>
      <c r="O18" s="89" t="s">
        <v>116</v>
      </c>
      <c r="P18" s="89"/>
      <c r="Q18" s="89" t="s">
        <v>116</v>
      </c>
      <c r="R18" s="256" t="s">
        <v>116</v>
      </c>
      <c r="S18" s="89"/>
      <c r="T18" s="89">
        <v>-1.670932878270762</v>
      </c>
      <c r="U18" s="89">
        <v>0</v>
      </c>
      <c r="V18" s="89">
        <v>3.3738623435722412</v>
      </c>
      <c r="W18" s="89"/>
      <c r="X18" s="89">
        <v>0.16709328782707622</v>
      </c>
      <c r="Y18" s="89" t="s">
        <v>116</v>
      </c>
      <c r="Z18" s="256" t="s">
        <v>116</v>
      </c>
      <c r="AA18" s="261" t="s">
        <v>116</v>
      </c>
      <c r="AB18" s="258"/>
      <c r="AC18" s="256">
        <v>28.128</v>
      </c>
      <c r="AD18" s="256">
        <v>28.832000000000001</v>
      </c>
      <c r="AE18" s="90" t="s">
        <v>116</v>
      </c>
    </row>
    <row r="19" spans="1:31" s="174" customFormat="1">
      <c r="A19" s="85"/>
      <c r="B19" s="178" t="s">
        <v>108</v>
      </c>
      <c r="C19" s="89">
        <v>35.492527173913039</v>
      </c>
      <c r="D19" s="89">
        <v>37.319972826086953</v>
      </c>
      <c r="E19" s="89">
        <v>29.918478260869563</v>
      </c>
      <c r="F19" s="89">
        <v>4.2730978260869561</v>
      </c>
      <c r="G19" s="89">
        <v>3.1283967391304346</v>
      </c>
      <c r="H19" s="89">
        <v>7.4014945652173907</v>
      </c>
      <c r="I19" s="89">
        <v>29.656929347826082</v>
      </c>
      <c r="J19" s="89"/>
      <c r="K19" s="89" t="s">
        <v>116</v>
      </c>
      <c r="L19" s="89">
        <v>1.8274456521739133</v>
      </c>
      <c r="M19" s="89">
        <v>-2.445652173913043</v>
      </c>
      <c r="N19" s="89">
        <v>1.8682065217391304</v>
      </c>
      <c r="O19" s="89" t="s">
        <v>116</v>
      </c>
      <c r="P19" s="89"/>
      <c r="Q19" s="89" t="s">
        <v>116</v>
      </c>
      <c r="R19" s="256" t="s">
        <v>116</v>
      </c>
      <c r="S19" s="89"/>
      <c r="T19" s="89">
        <v>-1.3043478260869565</v>
      </c>
      <c r="U19" s="89">
        <v>0.26834239130434784</v>
      </c>
      <c r="V19" s="89">
        <v>3.1759510869565215</v>
      </c>
      <c r="W19" s="89"/>
      <c r="X19" s="89">
        <v>0.22758152173913043</v>
      </c>
      <c r="Y19" s="89" t="s">
        <v>116</v>
      </c>
      <c r="Z19" s="256" t="s">
        <v>116</v>
      </c>
      <c r="AA19" s="261" t="s">
        <v>116</v>
      </c>
      <c r="AB19" s="258"/>
      <c r="AC19" s="256">
        <v>29.44</v>
      </c>
      <c r="AD19" s="256">
        <v>30.376000000000001</v>
      </c>
      <c r="AE19" s="90" t="s">
        <v>116</v>
      </c>
    </row>
    <row r="20" spans="1:31" s="174" customFormat="1">
      <c r="A20" s="85"/>
      <c r="B20" s="178" t="s">
        <v>109</v>
      </c>
      <c r="C20" s="89">
        <v>34.644188888540718</v>
      </c>
      <c r="D20" s="89">
        <v>37.348416006016357</v>
      </c>
      <c r="E20" s="89">
        <v>28.671701187603798</v>
      </c>
      <c r="F20" s="89">
        <v>5.5369285244257815</v>
      </c>
      <c r="G20" s="89">
        <v>3.1397862939867767</v>
      </c>
      <c r="H20" s="89">
        <v>8.6767148184125595</v>
      </c>
      <c r="I20" s="89">
        <v>28.703036380158558</v>
      </c>
      <c r="J20" s="89"/>
      <c r="K20" s="89" t="s">
        <v>116</v>
      </c>
      <c r="L20" s="89">
        <v>2.7042271174756367</v>
      </c>
      <c r="M20" s="89">
        <v>-2.8327014069501457</v>
      </c>
      <c r="N20" s="89">
        <v>0.90558706483251339</v>
      </c>
      <c r="O20" s="89" t="s">
        <v>116</v>
      </c>
      <c r="P20" s="89"/>
      <c r="Q20" s="89" t="s">
        <v>116</v>
      </c>
      <c r="R20" s="256" t="s">
        <v>116</v>
      </c>
      <c r="S20" s="89"/>
      <c r="T20" s="89">
        <v>0.94945633440917487</v>
      </c>
      <c r="U20" s="89">
        <v>1.4194842227305489</v>
      </c>
      <c r="V20" s="89">
        <v>3.0833829473882117</v>
      </c>
      <c r="W20" s="89"/>
      <c r="X20" s="89">
        <v>2.4222103844828125</v>
      </c>
      <c r="Y20" s="89" t="s">
        <v>116</v>
      </c>
      <c r="Z20" s="256" t="s">
        <v>116</v>
      </c>
      <c r="AA20" s="261" t="s">
        <v>116</v>
      </c>
      <c r="AB20" s="258"/>
      <c r="AC20" s="256">
        <v>31.913</v>
      </c>
      <c r="AD20" s="256">
        <v>33.329000000000001</v>
      </c>
      <c r="AE20" s="90" t="s">
        <v>116</v>
      </c>
    </row>
    <row r="21" spans="1:31" s="174" customFormat="1">
      <c r="A21" s="85"/>
      <c r="B21" s="178" t="s">
        <v>110</v>
      </c>
      <c r="C21" s="89">
        <v>35.176787969234297</v>
      </c>
      <c r="D21" s="89">
        <v>37.045115371369533</v>
      </c>
      <c r="E21" s="89">
        <v>27.9072437148433</v>
      </c>
      <c r="F21" s="89">
        <v>6.0153828492710364</v>
      </c>
      <c r="G21" s="89">
        <v>3.1224888072551948</v>
      </c>
      <c r="H21" s="89">
        <v>9.1378716565262312</v>
      </c>
      <c r="I21" s="89">
        <v>29.092526690391455</v>
      </c>
      <c r="J21" s="89"/>
      <c r="K21" s="89" t="s">
        <v>116</v>
      </c>
      <c r="L21" s="89">
        <v>1.8683274021352312</v>
      </c>
      <c r="M21" s="89">
        <v>-4.1470554471358057</v>
      </c>
      <c r="N21" s="89">
        <v>1.5468947308001377</v>
      </c>
      <c r="O21" s="89" t="s">
        <v>116</v>
      </c>
      <c r="P21" s="89"/>
      <c r="Q21" s="89" t="s">
        <v>116</v>
      </c>
      <c r="R21" s="256" t="s">
        <v>116</v>
      </c>
      <c r="S21" s="89"/>
      <c r="T21" s="89">
        <v>0.93559866835036165</v>
      </c>
      <c r="U21" s="89">
        <v>0.29847319481115825</v>
      </c>
      <c r="V21" s="89">
        <v>2.8297554815750199</v>
      </c>
      <c r="W21" s="89"/>
      <c r="X21" s="89">
        <v>8.8967971530249101E-2</v>
      </c>
      <c r="Y21" s="89" t="s">
        <v>116</v>
      </c>
      <c r="Z21" s="256" t="s">
        <v>116</v>
      </c>
      <c r="AA21" s="261" t="s">
        <v>116</v>
      </c>
      <c r="AB21" s="258"/>
      <c r="AC21" s="256">
        <v>34.844000000000001</v>
      </c>
      <c r="AD21" s="256">
        <v>36.152999999999999</v>
      </c>
      <c r="AE21" s="90" t="s">
        <v>116</v>
      </c>
    </row>
    <row r="22" spans="1:31" s="174" customFormat="1" ht="15.75" customHeight="1">
      <c r="A22" s="179"/>
      <c r="B22" s="180" t="s">
        <v>9</v>
      </c>
      <c r="C22" s="89">
        <v>36.970975407866277</v>
      </c>
      <c r="D22" s="89">
        <v>38.495634295479427</v>
      </c>
      <c r="E22" s="89">
        <v>29.280927078048645</v>
      </c>
      <c r="F22" s="89">
        <v>6.0105204133400969</v>
      </c>
      <c r="G22" s="89">
        <v>3.2041868040906785</v>
      </c>
      <c r="H22" s="89">
        <v>9.2147072174307763</v>
      </c>
      <c r="I22" s="89">
        <v>30.701449894528849</v>
      </c>
      <c r="J22" s="89"/>
      <c r="K22" s="89" t="s">
        <v>116</v>
      </c>
      <c r="L22" s="89">
        <v>1.5246588876131477</v>
      </c>
      <c r="M22" s="89">
        <v>-4.4858615257269498</v>
      </c>
      <c r="N22" s="89">
        <v>1.7676430535900245</v>
      </c>
      <c r="O22" s="89" t="s">
        <v>116</v>
      </c>
      <c r="P22" s="89"/>
      <c r="Q22" s="89" t="s">
        <v>116</v>
      </c>
      <c r="R22" s="256" t="s">
        <v>116</v>
      </c>
      <c r="S22" s="89"/>
      <c r="T22" s="89">
        <v>1.2523030092654401</v>
      </c>
      <c r="U22" s="89">
        <v>1.5940829350351122</v>
      </c>
      <c r="V22" s="89">
        <v>2.7075378494566231</v>
      </c>
      <c r="W22" s="89"/>
      <c r="X22" s="89">
        <v>1.2202611412245334</v>
      </c>
      <c r="Y22" s="89" t="s">
        <v>116</v>
      </c>
      <c r="Z22" s="256" t="s">
        <v>116</v>
      </c>
      <c r="AA22" s="261" t="s">
        <v>116</v>
      </c>
      <c r="AB22" s="261"/>
      <c r="AC22" s="256">
        <v>37.451000000000001</v>
      </c>
      <c r="AD22" s="256">
        <v>38.744</v>
      </c>
      <c r="AE22" s="90" t="s">
        <v>116</v>
      </c>
    </row>
    <row r="23" spans="1:31" s="174" customFormat="1" ht="15.75" customHeight="1">
      <c r="A23" s="179"/>
      <c r="B23" s="180" t="s">
        <v>10</v>
      </c>
      <c r="C23" s="89">
        <v>37.649916122086182</v>
      </c>
      <c r="D23" s="89">
        <v>40.046070257142141</v>
      </c>
      <c r="E23" s="89">
        <v>29.940659505746265</v>
      </c>
      <c r="F23" s="89">
        <v>6.7527980169758886</v>
      </c>
      <c r="G23" s="89">
        <v>3.3526127344199899</v>
      </c>
      <c r="H23" s="89">
        <v>10.105410751395878</v>
      </c>
      <c r="I23" s="89">
        <v>31.400385588021734</v>
      </c>
      <c r="J23" s="89"/>
      <c r="K23" s="89" t="s">
        <v>116</v>
      </c>
      <c r="L23" s="89">
        <v>2.3961541350559603</v>
      </c>
      <c r="M23" s="89">
        <v>-4.3566438819199274</v>
      </c>
      <c r="N23" s="89">
        <v>0.95145096271814522</v>
      </c>
      <c r="O23" s="89" t="s">
        <v>116</v>
      </c>
      <c r="P23" s="89"/>
      <c r="Q23" s="89" t="s">
        <v>116</v>
      </c>
      <c r="R23" s="256" t="s">
        <v>116</v>
      </c>
      <c r="S23" s="89"/>
      <c r="T23" s="89">
        <v>1.8603370139462683</v>
      </c>
      <c r="U23" s="89">
        <v>0.12769473447006685</v>
      </c>
      <c r="V23" s="89">
        <v>2.7917574300808732</v>
      </c>
      <c r="W23" s="89"/>
      <c r="X23" s="89">
        <v>8.0122186334159601E-2</v>
      </c>
      <c r="Y23" s="89" t="s">
        <v>116</v>
      </c>
      <c r="Z23" s="256" t="s">
        <v>116</v>
      </c>
      <c r="AA23" s="261" t="s">
        <v>116</v>
      </c>
      <c r="AB23" s="261"/>
      <c r="AC23" s="256">
        <v>39.939</v>
      </c>
      <c r="AD23" s="256">
        <v>41.139000000000003</v>
      </c>
      <c r="AE23" s="90" t="s">
        <v>116</v>
      </c>
    </row>
    <row r="24" spans="1:31" s="174" customFormat="1" ht="15.75" customHeight="1">
      <c r="A24" s="179"/>
      <c r="B24" s="180" t="s">
        <v>11</v>
      </c>
      <c r="C24" s="89">
        <v>39.095957456821495</v>
      </c>
      <c r="D24" s="89">
        <v>42.947903430749683</v>
      </c>
      <c r="E24" s="89">
        <v>31.575603557814485</v>
      </c>
      <c r="F24" s="89">
        <v>7.9674337615887811</v>
      </c>
      <c r="G24" s="89">
        <v>3.4048661113464171</v>
      </c>
      <c r="H24" s="89">
        <v>11.372299872935198</v>
      </c>
      <c r="I24" s="89">
        <v>32.615652501294186</v>
      </c>
      <c r="J24" s="89"/>
      <c r="K24" s="89" t="s">
        <v>116</v>
      </c>
      <c r="L24" s="89">
        <v>3.8519459739281849</v>
      </c>
      <c r="M24" s="89">
        <v>-4.1154877876605962</v>
      </c>
      <c r="N24" s="89">
        <v>-0.18353804884935762</v>
      </c>
      <c r="O24" s="89" t="s">
        <v>116</v>
      </c>
      <c r="P24" s="89"/>
      <c r="Q24" s="89" t="s">
        <v>116</v>
      </c>
      <c r="R24" s="256" t="s">
        <v>116</v>
      </c>
      <c r="S24" s="89"/>
      <c r="T24" s="89">
        <v>3.2330933220386848</v>
      </c>
      <c r="U24" s="89">
        <v>0.10588733587462941</v>
      </c>
      <c r="V24" s="89">
        <v>2.8801355357899197</v>
      </c>
      <c r="W24" s="89"/>
      <c r="X24" s="89">
        <v>1.4847757541531368</v>
      </c>
      <c r="Y24" s="89" t="s">
        <v>116</v>
      </c>
      <c r="Z24" s="256" t="s">
        <v>116</v>
      </c>
      <c r="AA24" s="261" t="s">
        <v>116</v>
      </c>
      <c r="AB24" s="261"/>
      <c r="AC24" s="256">
        <v>42.497999999999998</v>
      </c>
      <c r="AD24" s="256">
        <v>44.377000000000002</v>
      </c>
      <c r="AE24" s="90" t="s">
        <v>116</v>
      </c>
    </row>
    <row r="25" spans="1:31" s="174" customFormat="1" ht="15.75" customHeight="1">
      <c r="A25" s="179"/>
      <c r="B25" s="180" t="s">
        <v>12</v>
      </c>
      <c r="C25" s="89">
        <v>40.816632087780455</v>
      </c>
      <c r="D25" s="89">
        <v>41.394135135713213</v>
      </c>
      <c r="E25" s="89">
        <v>30.939191067952859</v>
      </c>
      <c r="F25" s="89">
        <v>6.912925373772806</v>
      </c>
      <c r="G25" s="89">
        <v>3.5420186939875515</v>
      </c>
      <c r="H25" s="89">
        <v>10.454944067760358</v>
      </c>
      <c r="I25" s="89">
        <v>33.824567407439091</v>
      </c>
      <c r="J25" s="89"/>
      <c r="K25" s="89" t="s">
        <v>116</v>
      </c>
      <c r="L25" s="89">
        <v>0.57750304793275309</v>
      </c>
      <c r="M25" s="89">
        <v>-6.3354223258400539</v>
      </c>
      <c r="N25" s="89">
        <v>2.9687934464098555</v>
      </c>
      <c r="O25" s="89" t="s">
        <v>116</v>
      </c>
      <c r="P25" s="89"/>
      <c r="Q25" s="89" t="s">
        <v>116</v>
      </c>
      <c r="R25" s="256" t="s">
        <v>116</v>
      </c>
      <c r="S25" s="89"/>
      <c r="T25" s="89">
        <v>-0.62455885183838467</v>
      </c>
      <c r="U25" s="89">
        <v>8.9833807456206019E-2</v>
      </c>
      <c r="V25" s="89">
        <v>2.7848480311423867</v>
      </c>
      <c r="W25" s="89"/>
      <c r="X25" s="89">
        <v>-0.66947575556648764</v>
      </c>
      <c r="Y25" s="89" t="s">
        <v>116</v>
      </c>
      <c r="Z25" s="256" t="s">
        <v>116</v>
      </c>
      <c r="AA25" s="261" t="s">
        <v>116</v>
      </c>
      <c r="AB25" s="261"/>
      <c r="AC25" s="256">
        <v>46.753</v>
      </c>
      <c r="AD25" s="256">
        <v>48.686</v>
      </c>
      <c r="AE25" s="90" t="s">
        <v>116</v>
      </c>
    </row>
    <row r="26" spans="1:31" s="174" customFormat="1" ht="15.75" customHeight="1">
      <c r="A26" s="179"/>
      <c r="B26" s="180" t="s">
        <v>13</v>
      </c>
      <c r="C26" s="89">
        <v>41.859778888145726</v>
      </c>
      <c r="D26" s="89">
        <v>40.144391548963284</v>
      </c>
      <c r="E26" s="89">
        <v>30.304520596451191</v>
      </c>
      <c r="F26" s="89">
        <v>6.171066608962505</v>
      </c>
      <c r="G26" s="89">
        <v>3.668804343549593</v>
      </c>
      <c r="H26" s="89">
        <v>9.8398709525120971</v>
      </c>
      <c r="I26" s="89">
        <v>35.139867018137465</v>
      </c>
      <c r="J26" s="89"/>
      <c r="K26" s="89" t="s">
        <v>116</v>
      </c>
      <c r="L26" s="89">
        <v>-1.7153873391824368</v>
      </c>
      <c r="M26" s="89">
        <v>-7.8864539481449416</v>
      </c>
      <c r="N26" s="89">
        <v>5.1422276429161577</v>
      </c>
      <c r="O26" s="89" t="s">
        <v>116</v>
      </c>
      <c r="P26" s="89"/>
      <c r="Q26" s="89" t="s">
        <v>116</v>
      </c>
      <c r="R26" s="256" t="s">
        <v>116</v>
      </c>
      <c r="S26" s="89"/>
      <c r="T26" s="89">
        <v>-2.1265294881378605</v>
      </c>
      <c r="U26" s="89">
        <v>2.1580044851870794</v>
      </c>
      <c r="V26" s="89">
        <v>2.5848841326671126</v>
      </c>
      <c r="W26" s="89"/>
      <c r="X26" s="89">
        <v>-0.37179840264389974</v>
      </c>
      <c r="Y26" s="89" t="s">
        <v>116</v>
      </c>
      <c r="Z26" s="256" t="s">
        <v>116</v>
      </c>
      <c r="AA26" s="261" t="s">
        <v>116</v>
      </c>
      <c r="AB26" s="261"/>
      <c r="AC26" s="256">
        <v>50.834000000000003</v>
      </c>
      <c r="AD26" s="256">
        <v>54.079000000000001</v>
      </c>
      <c r="AE26" s="90" t="s">
        <v>116</v>
      </c>
    </row>
    <row r="27" spans="1:31">
      <c r="A27" s="186"/>
      <c r="B27" s="187" t="s">
        <v>14</v>
      </c>
      <c r="C27" s="89">
        <v>40.065513535997781</v>
      </c>
      <c r="D27" s="89">
        <v>39.505702104059068</v>
      </c>
      <c r="E27" s="89">
        <v>29.550417692121044</v>
      </c>
      <c r="F27" s="89">
        <v>6.2809802766127074</v>
      </c>
      <c r="G27" s="89">
        <v>3.6743041353253147</v>
      </c>
      <c r="H27" s="89">
        <v>9.9552844119380222</v>
      </c>
      <c r="I27" s="89">
        <v>33.722139415577665</v>
      </c>
      <c r="J27" s="89"/>
      <c r="K27" s="89" t="s">
        <v>116</v>
      </c>
      <c r="L27" s="89">
        <v>-0.55981143193871541</v>
      </c>
      <c r="M27" s="89">
        <v>-6.8407917085514232</v>
      </c>
      <c r="N27" s="89">
        <v>3.6535061873895112</v>
      </c>
      <c r="O27" s="89" t="s">
        <v>116</v>
      </c>
      <c r="P27" s="89"/>
      <c r="Q27" s="89" t="s">
        <v>116</v>
      </c>
      <c r="R27" s="256" t="s">
        <v>116</v>
      </c>
      <c r="S27" s="89"/>
      <c r="T27" s="89">
        <v>-0.23051058962182397</v>
      </c>
      <c r="U27" s="89">
        <v>0.40036049776422061</v>
      </c>
      <c r="V27" s="89">
        <v>2.3293701688100108</v>
      </c>
      <c r="W27" s="89"/>
      <c r="X27" s="89">
        <v>-1.9203438594058722</v>
      </c>
      <c r="Y27" s="89" t="s">
        <v>116</v>
      </c>
      <c r="Z27" s="256" t="s">
        <v>116</v>
      </c>
      <c r="AA27" s="261" t="s">
        <v>116</v>
      </c>
      <c r="AB27" s="262"/>
      <c r="AC27" s="256">
        <v>57.698</v>
      </c>
      <c r="AD27" s="256">
        <v>61.131</v>
      </c>
      <c r="AE27" s="90" t="s">
        <v>116</v>
      </c>
    </row>
    <row r="28" spans="1:31">
      <c r="A28" s="186"/>
      <c r="B28" s="187" t="s">
        <v>15</v>
      </c>
      <c r="C28" s="89">
        <v>38.396578706788354</v>
      </c>
      <c r="D28" s="89">
        <v>39.378960906146858</v>
      </c>
      <c r="E28" s="89">
        <v>30.207477880905525</v>
      </c>
      <c r="F28" s="89">
        <v>5.3767606179400964</v>
      </c>
      <c r="G28" s="89">
        <v>3.7947224073012373</v>
      </c>
      <c r="H28" s="89">
        <v>9.1714830252413329</v>
      </c>
      <c r="I28" s="89">
        <v>32.087019849078821</v>
      </c>
      <c r="J28" s="89"/>
      <c r="K28" s="89" t="s">
        <v>116</v>
      </c>
      <c r="L28" s="89">
        <v>0.98238219935850757</v>
      </c>
      <c r="M28" s="89">
        <v>-4.3943784185815886</v>
      </c>
      <c r="N28" s="89">
        <v>1.9771603886142832</v>
      </c>
      <c r="O28" s="89" t="s">
        <v>116</v>
      </c>
      <c r="P28" s="89"/>
      <c r="Q28" s="89" t="s">
        <v>116</v>
      </c>
      <c r="R28" s="256" t="s">
        <v>116</v>
      </c>
      <c r="S28" s="89"/>
      <c r="T28" s="89">
        <v>0.75615538373336222</v>
      </c>
      <c r="U28" s="89">
        <v>-0.36723120070657134</v>
      </c>
      <c r="V28" s="89">
        <v>2.392426050172769</v>
      </c>
      <c r="W28" s="89"/>
      <c r="X28" s="89">
        <v>-0.63064598602352129</v>
      </c>
      <c r="Y28" s="89" t="s">
        <v>116</v>
      </c>
      <c r="Z28" s="256" t="s">
        <v>116</v>
      </c>
      <c r="AA28" s="261" t="s">
        <v>116</v>
      </c>
      <c r="AB28" s="262"/>
      <c r="AC28" s="256">
        <v>64.537000000000006</v>
      </c>
      <c r="AD28" s="256">
        <v>68.070999999999998</v>
      </c>
      <c r="AE28" s="90" t="s">
        <v>116</v>
      </c>
    </row>
    <row r="29" spans="1:31">
      <c r="A29" s="186"/>
      <c r="B29" s="187" t="s">
        <v>16</v>
      </c>
      <c r="C29" s="89">
        <v>35.919450726541449</v>
      </c>
      <c r="D29" s="89">
        <v>38.510082201427352</v>
      </c>
      <c r="E29" s="89">
        <v>29.841691155559769</v>
      </c>
      <c r="F29" s="89">
        <v>4.9212518451308851</v>
      </c>
      <c r="G29" s="89">
        <v>3.7471392007366982</v>
      </c>
      <c r="H29" s="89">
        <v>8.6683910458675832</v>
      </c>
      <c r="I29" s="89">
        <v>29.864712972116518</v>
      </c>
      <c r="J29" s="89"/>
      <c r="K29" s="89" t="s">
        <v>116</v>
      </c>
      <c r="L29" s="89">
        <v>2.5906314748859063</v>
      </c>
      <c r="M29" s="89">
        <v>-2.3306203702449793</v>
      </c>
      <c r="N29" s="89">
        <v>0.14896469536719797</v>
      </c>
      <c r="O29" s="89" t="s">
        <v>116</v>
      </c>
      <c r="P29" s="89"/>
      <c r="Q29" s="89" t="s">
        <v>116</v>
      </c>
      <c r="R29" s="256" t="s">
        <v>116</v>
      </c>
      <c r="S29" s="89"/>
      <c r="T29" s="89">
        <v>2.5838603523692152</v>
      </c>
      <c r="U29" s="89">
        <v>0.23428083907750222</v>
      </c>
      <c r="V29" s="89">
        <v>2.3373914927616699</v>
      </c>
      <c r="W29" s="89"/>
      <c r="X29" s="89">
        <v>1.9676882033503516</v>
      </c>
      <c r="Y29" s="89" t="s">
        <v>116</v>
      </c>
      <c r="Z29" s="256" t="s">
        <v>116</v>
      </c>
      <c r="AA29" s="261" t="s">
        <v>116</v>
      </c>
      <c r="AB29" s="262"/>
      <c r="AC29" s="256">
        <v>73.843000000000004</v>
      </c>
      <c r="AD29" s="256">
        <v>79.12</v>
      </c>
      <c r="AE29" s="90">
        <v>2.5587480165039409</v>
      </c>
    </row>
    <row r="30" spans="1:31">
      <c r="A30" s="186"/>
      <c r="B30" s="187" t="s">
        <v>17</v>
      </c>
      <c r="C30" s="89">
        <v>36.228047910850044</v>
      </c>
      <c r="D30" s="89">
        <v>40.316907792160706</v>
      </c>
      <c r="E30" s="89">
        <v>31.042943302271052</v>
      </c>
      <c r="F30" s="89">
        <v>5.251580308688979</v>
      </c>
      <c r="G30" s="89">
        <v>4.022384181200672</v>
      </c>
      <c r="H30" s="89">
        <v>9.2739644898896501</v>
      </c>
      <c r="I30" s="89">
        <v>29.839128805733832</v>
      </c>
      <c r="J30" s="89"/>
      <c r="K30" s="89" t="s">
        <v>116</v>
      </c>
      <c r="L30" s="89">
        <v>4.0888598813106594</v>
      </c>
      <c r="M30" s="89">
        <v>-1.1627204273783192</v>
      </c>
      <c r="N30" s="89">
        <v>-1.0527333599236135</v>
      </c>
      <c r="O30" s="89" t="s">
        <v>116</v>
      </c>
      <c r="P30" s="89"/>
      <c r="Q30" s="89" t="s">
        <v>116</v>
      </c>
      <c r="R30" s="256" t="s">
        <v>116</v>
      </c>
      <c r="S30" s="89"/>
      <c r="T30" s="89">
        <v>2.5804658133604068</v>
      </c>
      <c r="U30" s="89">
        <v>0.25744225678958632</v>
      </c>
      <c r="V30" s="89">
        <v>2.4378452203971621</v>
      </c>
      <c r="W30" s="89"/>
      <c r="X30" s="89">
        <v>3.6670413478854682</v>
      </c>
      <c r="Y30" s="89" t="s">
        <v>116</v>
      </c>
      <c r="Z30" s="256" t="s">
        <v>116</v>
      </c>
      <c r="AA30" s="261" t="s">
        <v>116</v>
      </c>
      <c r="AB30" s="262"/>
      <c r="AC30" s="256">
        <v>82.736999999999995</v>
      </c>
      <c r="AD30" s="256">
        <v>88.688999999999993</v>
      </c>
      <c r="AE30" s="90">
        <v>6.5398237226014544</v>
      </c>
    </row>
    <row r="31" spans="1:31">
      <c r="B31" s="187" t="s">
        <v>18</v>
      </c>
      <c r="C31" s="89">
        <v>39.06914595212109</v>
      </c>
      <c r="D31" s="89">
        <v>44.772998500596707</v>
      </c>
      <c r="E31" s="89">
        <v>34.821856608084538</v>
      </c>
      <c r="F31" s="89">
        <v>5.5345321759707868</v>
      </c>
      <c r="G31" s="89">
        <v>4.4166097165413767</v>
      </c>
      <c r="H31" s="89">
        <v>9.9511418925121635</v>
      </c>
      <c r="I31" s="89">
        <v>32.540111588245495</v>
      </c>
      <c r="J31" s="89"/>
      <c r="K31" s="89" t="s">
        <v>116</v>
      </c>
      <c r="L31" s="89">
        <v>5.7038525484756057</v>
      </c>
      <c r="M31" s="89">
        <v>0.16932037250481952</v>
      </c>
      <c r="N31" s="89">
        <v>-2.3001050602311324</v>
      </c>
      <c r="O31" s="89" t="s">
        <v>116</v>
      </c>
      <c r="P31" s="89"/>
      <c r="Q31" s="89" t="s">
        <v>116</v>
      </c>
      <c r="R31" s="89">
        <v>47.815273354686546</v>
      </c>
      <c r="S31" s="89"/>
      <c r="T31" s="89">
        <v>5.1958914309611481</v>
      </c>
      <c r="U31" s="89">
        <v>5.9160130152286342E-2</v>
      </c>
      <c r="V31" s="89">
        <v>2.4194453227797097</v>
      </c>
      <c r="W31" s="89"/>
      <c r="X31" s="89">
        <v>3.4384275645406421</v>
      </c>
      <c r="Y31" s="89" t="s">
        <v>116</v>
      </c>
      <c r="Z31" s="256">
        <v>54.743520435744962</v>
      </c>
      <c r="AA31" s="261" t="s">
        <v>116</v>
      </c>
      <c r="AB31" s="262"/>
      <c r="AC31" s="256">
        <v>98.039000000000001</v>
      </c>
      <c r="AD31" s="256">
        <v>108.961</v>
      </c>
      <c r="AE31" s="90">
        <v>3.0701742048566132</v>
      </c>
    </row>
    <row r="32" spans="1:31">
      <c r="B32" s="187" t="s">
        <v>19</v>
      </c>
      <c r="C32" s="89">
        <v>40.174013921113691</v>
      </c>
      <c r="D32" s="89">
        <v>46.513921113689094</v>
      </c>
      <c r="E32" s="89">
        <v>36.39376864434869</v>
      </c>
      <c r="F32" s="89">
        <v>5.5684454756380504</v>
      </c>
      <c r="G32" s="89">
        <v>4.5517069937023535</v>
      </c>
      <c r="H32" s="89">
        <v>10.120152469340402</v>
      </c>
      <c r="I32" s="89">
        <v>33.39907192575405</v>
      </c>
      <c r="J32" s="89"/>
      <c r="K32" s="89">
        <v>0.51429125446355473</v>
      </c>
      <c r="L32" s="89">
        <v>6.3399071925754056</v>
      </c>
      <c r="M32" s="89">
        <v>0.77146171693735499</v>
      </c>
      <c r="N32" s="89">
        <v>-3.0013258203513424</v>
      </c>
      <c r="O32" s="89">
        <v>-2.7441553578775415</v>
      </c>
      <c r="P32" s="89"/>
      <c r="Q32" s="89">
        <v>6.0827367301016055</v>
      </c>
      <c r="R32" s="89">
        <v>49.398740217598778</v>
      </c>
      <c r="S32" s="89"/>
      <c r="T32" s="89">
        <v>7.2530659595624787</v>
      </c>
      <c r="U32" s="89">
        <v>0.58750414318859789</v>
      </c>
      <c r="V32" s="89">
        <v>2.5762346702021874</v>
      </c>
      <c r="W32" s="89"/>
      <c r="X32" s="89">
        <v>4.2177659927079878</v>
      </c>
      <c r="Y32" s="89">
        <v>3.9605955302341878</v>
      </c>
      <c r="Z32" s="256">
        <v>54.3901226383825</v>
      </c>
      <c r="AA32" s="261" t="s">
        <v>116</v>
      </c>
      <c r="AB32" s="262"/>
      <c r="AC32" s="256">
        <v>120.68</v>
      </c>
      <c r="AD32" s="256">
        <v>130.97499999999999</v>
      </c>
      <c r="AE32" s="90">
        <v>-1.7424106068902461</v>
      </c>
    </row>
    <row r="33" spans="2:31">
      <c r="B33" s="187" t="s">
        <v>20</v>
      </c>
      <c r="C33" s="89">
        <v>40.269837801258959</v>
      </c>
      <c r="D33" s="89">
        <v>45.206995481556149</v>
      </c>
      <c r="E33" s="89">
        <v>36.13768212994227</v>
      </c>
      <c r="F33" s="89">
        <v>4.510689890951129</v>
      </c>
      <c r="G33" s="89">
        <v>4.5586234606627514</v>
      </c>
      <c r="H33" s="89">
        <v>9.0693133516138804</v>
      </c>
      <c r="I33" s="89">
        <v>32.808413751295262</v>
      </c>
      <c r="J33" s="89"/>
      <c r="K33" s="89">
        <v>-0.23394159126617151</v>
      </c>
      <c r="L33" s="89">
        <v>4.9371576802971875</v>
      </c>
      <c r="M33" s="89">
        <v>0.42646778934605928</v>
      </c>
      <c r="N33" s="89">
        <v>-1.3090093963894744</v>
      </c>
      <c r="O33" s="89">
        <v>-0.64860001577724369</v>
      </c>
      <c r="P33" s="89"/>
      <c r="Q33" s="89">
        <v>4.2767482996849573</v>
      </c>
      <c r="R33" s="89">
        <v>47.867739354956193</v>
      </c>
      <c r="S33" s="89"/>
      <c r="T33" s="89">
        <v>4.1159428462671732</v>
      </c>
      <c r="U33" s="89">
        <v>-0.29042104001748165</v>
      </c>
      <c r="V33" s="89">
        <v>2.8753092772604556</v>
      </c>
      <c r="W33" s="89"/>
      <c r="X33" s="89">
        <v>3.6232139458491646</v>
      </c>
      <c r="Y33" s="89">
        <v>2.9628045652369339</v>
      </c>
      <c r="Z33" s="256">
        <v>53.566469058175848</v>
      </c>
      <c r="AA33" s="261" t="s">
        <v>116</v>
      </c>
      <c r="AB33" s="262"/>
      <c r="AC33" s="256">
        <v>141.863</v>
      </c>
      <c r="AD33" s="256">
        <v>153.75700000000001</v>
      </c>
      <c r="AE33" s="90">
        <v>-0.62385451846836304</v>
      </c>
    </row>
    <row r="34" spans="2:31">
      <c r="B34" s="187" t="s">
        <v>21</v>
      </c>
      <c r="C34" s="89">
        <v>38.450265947823567</v>
      </c>
      <c r="D34" s="89">
        <v>42.32429955012001</v>
      </c>
      <c r="E34" s="89">
        <v>34.708904729167422</v>
      </c>
      <c r="F34" s="89">
        <v>3.1557935617710551</v>
      </c>
      <c r="G34" s="89">
        <v>4.4596012591815315</v>
      </c>
      <c r="H34" s="89">
        <v>7.6153948209525879</v>
      </c>
      <c r="I34" s="89">
        <v>31.670104087515526</v>
      </c>
      <c r="J34" s="89"/>
      <c r="K34" s="89">
        <v>0.35925098741757705</v>
      </c>
      <c r="L34" s="89">
        <v>3.8740336022964388</v>
      </c>
      <c r="M34" s="89">
        <v>0.71824004052538259</v>
      </c>
      <c r="N34" s="89">
        <v>-0.32323817105088593</v>
      </c>
      <c r="O34" s="89">
        <v>3.5750882056919564E-2</v>
      </c>
      <c r="P34" s="89"/>
      <c r="Q34" s="89">
        <v>3.515044549188632</v>
      </c>
      <c r="R34" s="89">
        <v>44.396542095740159</v>
      </c>
      <c r="S34" s="89"/>
      <c r="T34" s="89">
        <v>2.821097321223963</v>
      </c>
      <c r="U34" s="89">
        <v>-9.2870668548202293E-2</v>
      </c>
      <c r="V34" s="89">
        <v>2.9591972114677181</v>
      </c>
      <c r="W34" s="89"/>
      <c r="X34" s="89">
        <v>3.2257480913268446</v>
      </c>
      <c r="Y34" s="89">
        <v>2.8667590382190391</v>
      </c>
      <c r="Z34" s="256">
        <v>52.078131972838349</v>
      </c>
      <c r="AA34" s="261" t="s">
        <v>116</v>
      </c>
      <c r="AB34" s="262"/>
      <c r="AC34" s="256">
        <v>165.822</v>
      </c>
      <c r="AD34" s="256">
        <v>179.06800000000001</v>
      </c>
      <c r="AE34" s="90">
        <v>-0.46843629882826576</v>
      </c>
    </row>
    <row r="35" spans="2:31">
      <c r="B35" s="187" t="s">
        <v>22</v>
      </c>
      <c r="C35" s="89">
        <v>36.965827544186716</v>
      </c>
      <c r="D35" s="89">
        <v>41.488652578296687</v>
      </c>
      <c r="E35" s="89">
        <v>34.407319842104712</v>
      </c>
      <c r="F35" s="89">
        <v>2.7303594304937873</v>
      </c>
      <c r="G35" s="89">
        <v>4.3509733056981865</v>
      </c>
      <c r="H35" s="89">
        <v>7.0813327361919738</v>
      </c>
      <c r="I35" s="89">
        <v>30.429212710778746</v>
      </c>
      <c r="J35" s="89"/>
      <c r="K35" s="89">
        <v>2.4793515028331221</v>
      </c>
      <c r="L35" s="89">
        <v>4.5228250341099647</v>
      </c>
      <c r="M35" s="89">
        <v>1.7924656036161768</v>
      </c>
      <c r="N35" s="89">
        <v>-1.0555862226990096</v>
      </c>
      <c r="O35" s="89">
        <v>-1.7424721219159545</v>
      </c>
      <c r="P35" s="89"/>
      <c r="Q35" s="89">
        <v>5.2097109333269094</v>
      </c>
      <c r="R35" s="89">
        <v>42.254058488010529</v>
      </c>
      <c r="S35" s="89"/>
      <c r="T35" s="89">
        <v>4.0385156176767723</v>
      </c>
      <c r="U35" s="89">
        <v>-0.12602460083530356</v>
      </c>
      <c r="V35" s="89">
        <v>3.0495870350889982</v>
      </c>
      <c r="W35" s="89"/>
      <c r="X35" s="89">
        <v>3.7703227687917265</v>
      </c>
      <c r="Y35" s="89">
        <v>4.4572086680086711</v>
      </c>
      <c r="Z35" s="256">
        <v>50.373907699998952</v>
      </c>
      <c r="AA35" s="261" t="s">
        <v>116</v>
      </c>
      <c r="AB35" s="262"/>
      <c r="AC35" s="256">
        <v>192.02600000000001</v>
      </c>
      <c r="AD35" s="256">
        <v>209.684</v>
      </c>
      <c r="AE35" s="90">
        <v>1.5611463179651963</v>
      </c>
    </row>
    <row r="36" spans="2:31">
      <c r="B36" s="187" t="s">
        <v>23</v>
      </c>
      <c r="C36" s="89">
        <v>37.333741084042593</v>
      </c>
      <c r="D36" s="89">
        <v>41.014696254436437</v>
      </c>
      <c r="E36" s="89">
        <v>34.238568622721473</v>
      </c>
      <c r="F36" s="89">
        <v>2.530925881258399</v>
      </c>
      <c r="G36" s="89">
        <v>4.2452017504565651</v>
      </c>
      <c r="H36" s="89">
        <v>6.7761276317149646</v>
      </c>
      <c r="I36" s="89">
        <v>31.245908135488097</v>
      </c>
      <c r="J36" s="89"/>
      <c r="K36" s="89">
        <v>1.4105680199819943</v>
      </c>
      <c r="L36" s="89">
        <v>3.6809551703938523</v>
      </c>
      <c r="M36" s="89">
        <v>1.1500292891354535</v>
      </c>
      <c r="N36" s="89">
        <v>-6.9777057992488206E-2</v>
      </c>
      <c r="O36" s="89">
        <v>-0.33031578883902923</v>
      </c>
      <c r="P36" s="89"/>
      <c r="Q36" s="89">
        <v>3.9414939012403929</v>
      </c>
      <c r="R36" s="89">
        <v>39.147368714794275</v>
      </c>
      <c r="S36" s="89"/>
      <c r="T36" s="89">
        <v>3.4733468867371902</v>
      </c>
      <c r="U36" s="89">
        <v>7.9252954756900168E-2</v>
      </c>
      <c r="V36" s="89">
        <v>3.2678922159815307</v>
      </c>
      <c r="W36" s="89"/>
      <c r="X36" s="89">
        <v>2.6153475069777059</v>
      </c>
      <c r="Y36" s="89">
        <v>2.8758862378242469</v>
      </c>
      <c r="Z36" s="256">
        <v>46.302246648978326</v>
      </c>
      <c r="AA36" s="261" t="s">
        <v>116</v>
      </c>
      <c r="AB36" s="262"/>
      <c r="AC36" s="256">
        <v>232.16800000000001</v>
      </c>
      <c r="AD36" s="256">
        <v>250.84700000000001</v>
      </c>
      <c r="AE36" s="90">
        <v>-0.10338106549299653</v>
      </c>
    </row>
    <row r="37" spans="2:31">
      <c r="B37" s="187" t="s">
        <v>24</v>
      </c>
      <c r="C37" s="89">
        <v>38.563853689224409</v>
      </c>
      <c r="D37" s="89">
        <v>42.884050807345496</v>
      </c>
      <c r="E37" s="89">
        <v>36.18675294329109</v>
      </c>
      <c r="F37" s="89">
        <v>2.2535274557382943</v>
      </c>
      <c r="G37" s="89">
        <v>4.4437704083161087</v>
      </c>
      <c r="H37" s="89">
        <v>6.6972978640544021</v>
      </c>
      <c r="I37" s="89">
        <v>32.169497618405678</v>
      </c>
      <c r="J37" s="89"/>
      <c r="K37" s="89">
        <v>0.63875362861841412</v>
      </c>
      <c r="L37" s="89">
        <v>4.3201971181210874</v>
      </c>
      <c r="M37" s="89">
        <v>2.0666696623827927</v>
      </c>
      <c r="N37" s="89">
        <v>-0.55757766394056496</v>
      </c>
      <c r="O37" s="89">
        <v>0.87033836982381396</v>
      </c>
      <c r="P37" s="89"/>
      <c r="Q37" s="89">
        <v>2.8922810843567093</v>
      </c>
      <c r="R37" s="89">
        <v>40.403466603232992</v>
      </c>
      <c r="S37" s="89"/>
      <c r="T37" s="89">
        <v>4.6796830532338758</v>
      </c>
      <c r="U37" s="89">
        <v>0.14828794823402536</v>
      </c>
      <c r="V37" s="89">
        <v>3.4312183577484197</v>
      </c>
      <c r="W37" s="89"/>
      <c r="X37" s="89">
        <v>3.3525808094424971</v>
      </c>
      <c r="Y37" s="89">
        <v>1.9246647756781186</v>
      </c>
      <c r="Z37" s="256">
        <v>47.265660106048344</v>
      </c>
      <c r="AA37" s="261" t="s">
        <v>116</v>
      </c>
      <c r="AB37" s="262"/>
      <c r="AC37" s="256">
        <v>267.048</v>
      </c>
      <c r="AD37" s="256">
        <v>281.65899999999999</v>
      </c>
      <c r="AE37" s="90">
        <v>-2.8144796413315589</v>
      </c>
    </row>
    <row r="38" spans="2:31">
      <c r="B38" s="187" t="s">
        <v>25</v>
      </c>
      <c r="C38" s="89">
        <v>40.952038667333959</v>
      </c>
      <c r="D38" s="89">
        <v>42.96702595400361</v>
      </c>
      <c r="E38" s="89">
        <v>37.144757304706786</v>
      </c>
      <c r="F38" s="89">
        <v>1.4671552705739306</v>
      </c>
      <c r="G38" s="89">
        <v>4.3551133787228897</v>
      </c>
      <c r="H38" s="89">
        <v>5.8222686492968201</v>
      </c>
      <c r="I38" s="89">
        <v>34.085832613974922</v>
      </c>
      <c r="J38" s="89"/>
      <c r="K38" s="89">
        <v>-1.5966145782152603</v>
      </c>
      <c r="L38" s="89">
        <v>2.0149872866696446</v>
      </c>
      <c r="M38" s="89">
        <v>0.54783201609571441</v>
      </c>
      <c r="N38" s="89">
        <v>1.9300078261716587</v>
      </c>
      <c r="O38" s="89">
        <v>4.0744544204826338</v>
      </c>
      <c r="P38" s="89"/>
      <c r="Q38" s="89">
        <v>-0.12945930764132996</v>
      </c>
      <c r="R38" s="89">
        <v>40.091711390913403</v>
      </c>
      <c r="S38" s="89"/>
      <c r="T38" s="89">
        <v>2.5644987387435805</v>
      </c>
      <c r="U38" s="89">
        <v>1.1363063828643789</v>
      </c>
      <c r="V38" s="89">
        <v>3.7726849814758214</v>
      </c>
      <c r="W38" s="89"/>
      <c r="X38" s="89">
        <v>2.7939096933685792</v>
      </c>
      <c r="Y38" s="89">
        <v>0.64946309905760424</v>
      </c>
      <c r="Z38" s="256">
        <v>44.890651923458023</v>
      </c>
      <c r="AA38" s="261" t="s">
        <v>116</v>
      </c>
      <c r="AB38" s="262"/>
      <c r="AC38" s="256">
        <v>297.71899999999999</v>
      </c>
      <c r="AD38" s="256">
        <v>312.28399999999999</v>
      </c>
      <c r="AE38" s="90">
        <v>-3.163101332089326</v>
      </c>
    </row>
    <row r="39" spans="2:31">
      <c r="B39" s="187" t="s">
        <v>26</v>
      </c>
      <c r="C39" s="89">
        <v>40.648956542487774</v>
      </c>
      <c r="D39" s="89">
        <v>43.262036011673501</v>
      </c>
      <c r="E39" s="89">
        <v>37.148433437138642</v>
      </c>
      <c r="F39" s="89">
        <v>1.9385488874069268</v>
      </c>
      <c r="G39" s="89">
        <v>4.1750536871279369</v>
      </c>
      <c r="H39" s="89">
        <v>6.1136025745348643</v>
      </c>
      <c r="I39" s="89">
        <v>33.778839623853607</v>
      </c>
      <c r="J39" s="89"/>
      <c r="K39" s="89">
        <v>-1.3133755583251054</v>
      </c>
      <c r="L39" s="89">
        <v>2.6130794691857298</v>
      </c>
      <c r="M39" s="89">
        <v>0.67453058177880287</v>
      </c>
      <c r="N39" s="89">
        <v>1.0296915819807033</v>
      </c>
      <c r="O39" s="89">
        <v>3.0175977220846111</v>
      </c>
      <c r="P39" s="89"/>
      <c r="Q39" s="89">
        <v>0.62517332908182144</v>
      </c>
      <c r="R39" s="89">
        <v>38.72264938905888</v>
      </c>
      <c r="S39" s="89"/>
      <c r="T39" s="89">
        <v>3.9214546611439798</v>
      </c>
      <c r="U39" s="89">
        <v>0.38361058936536002</v>
      </c>
      <c r="V39" s="89">
        <v>3.6975288625670704</v>
      </c>
      <c r="W39" s="89"/>
      <c r="X39" s="89">
        <v>2.662942727612009</v>
      </c>
      <c r="Y39" s="89">
        <v>0.6750365875081008</v>
      </c>
      <c r="Z39" s="256">
        <v>43.711111247070917</v>
      </c>
      <c r="AA39" s="261" t="s">
        <v>116</v>
      </c>
      <c r="AB39" s="262"/>
      <c r="AC39" s="256">
        <v>326.89400000000001</v>
      </c>
      <c r="AD39" s="256">
        <v>342.17700000000002</v>
      </c>
      <c r="AE39" s="90">
        <v>-2.7105717473720858</v>
      </c>
    </row>
    <row r="40" spans="2:31">
      <c r="B40" s="187" t="s">
        <v>27</v>
      </c>
      <c r="C40" s="89">
        <v>39.537999395858272</v>
      </c>
      <c r="D40" s="89">
        <v>42.838962666278832</v>
      </c>
      <c r="E40" s="89">
        <v>36.647628743720837</v>
      </c>
      <c r="F40" s="89">
        <v>2.190013761006008</v>
      </c>
      <c r="G40" s="89">
        <v>4.0013201615519733</v>
      </c>
      <c r="H40" s="89">
        <v>6.1913339225579813</v>
      </c>
      <c r="I40" s="89">
        <v>33.090744324983504</v>
      </c>
      <c r="J40" s="89"/>
      <c r="K40" s="89">
        <v>-0.17429658223347791</v>
      </c>
      <c r="L40" s="89">
        <v>3.3009632704205498</v>
      </c>
      <c r="M40" s="89">
        <v>1.1109495094145418</v>
      </c>
      <c r="N40" s="89">
        <v>0.16250293680006267</v>
      </c>
      <c r="O40" s="89">
        <v>1.4477490284480825</v>
      </c>
      <c r="P40" s="89"/>
      <c r="Q40" s="89">
        <v>2.0157171787725305</v>
      </c>
      <c r="R40" s="89">
        <v>38.878375122171768</v>
      </c>
      <c r="S40" s="89"/>
      <c r="T40" s="89">
        <v>3.4368951590347163</v>
      </c>
      <c r="U40" s="89">
        <v>0.15774811765100746</v>
      </c>
      <c r="V40" s="89">
        <v>3.6989696027208749</v>
      </c>
      <c r="W40" s="89"/>
      <c r="X40" s="89">
        <v>3.2892160701699433</v>
      </c>
      <c r="Y40" s="89">
        <v>2.0039699785219236</v>
      </c>
      <c r="Z40" s="256">
        <v>43.394157725742033</v>
      </c>
      <c r="AA40" s="261" t="s">
        <v>116</v>
      </c>
      <c r="AB40" s="262"/>
      <c r="AC40" s="256">
        <v>357.53199999999998</v>
      </c>
      <c r="AD40" s="256">
        <v>369.35700000000003</v>
      </c>
      <c r="AE40" s="90">
        <v>-1.4862634843472051</v>
      </c>
    </row>
    <row r="41" spans="2:31">
      <c r="B41" s="187" t="s">
        <v>28</v>
      </c>
      <c r="C41" s="89">
        <v>39.270601726334256</v>
      </c>
      <c r="D41" s="89">
        <v>42.52272072768595</v>
      </c>
      <c r="E41" s="89">
        <v>36.793958089564939</v>
      </c>
      <c r="F41" s="89">
        <v>1.9375209175982837</v>
      </c>
      <c r="G41" s="89">
        <v>3.7912417205227262</v>
      </c>
      <c r="H41" s="89">
        <v>5.7287626381210099</v>
      </c>
      <c r="I41" s="89">
        <v>33.661961234015067</v>
      </c>
      <c r="J41" s="89"/>
      <c r="K41" s="89">
        <v>0.8322747402607571</v>
      </c>
      <c r="L41" s="89">
        <v>3.2521190013516983</v>
      </c>
      <c r="M41" s="89">
        <v>1.314598083753415</v>
      </c>
      <c r="N41" s="89">
        <v>0.3684091728695183</v>
      </c>
      <c r="O41" s="89">
        <v>0.85073251636217617</v>
      </c>
      <c r="P41" s="89"/>
      <c r="Q41" s="89">
        <v>2.7697956578590404</v>
      </c>
      <c r="R41" s="89">
        <v>38.738458653480791</v>
      </c>
      <c r="S41" s="89"/>
      <c r="T41" s="89">
        <v>2.6655181986348104</v>
      </c>
      <c r="U41" s="89">
        <v>-7.6535708448244991E-2</v>
      </c>
      <c r="V41" s="89">
        <v>3.8190021300276831</v>
      </c>
      <c r="W41" s="89"/>
      <c r="X41" s="89">
        <v>2.8686621298720167</v>
      </c>
      <c r="Y41" s="89">
        <v>2.3863387863793593</v>
      </c>
      <c r="Z41" s="256">
        <v>43.192602758917708</v>
      </c>
      <c r="AA41" s="261" t="s">
        <v>116</v>
      </c>
      <c r="AB41" s="262"/>
      <c r="AC41" s="256">
        <v>385.44099999999997</v>
      </c>
      <c r="AD41" s="256">
        <v>405.28199999999998</v>
      </c>
      <c r="AE41" s="90">
        <v>-0.37014129324643363</v>
      </c>
    </row>
    <row r="42" spans="2:31">
      <c r="B42" s="187" t="s">
        <v>29</v>
      </c>
      <c r="C42" s="89">
        <v>38.326888233223642</v>
      </c>
      <c r="D42" s="89">
        <v>40.460976237778127</v>
      </c>
      <c r="E42" s="89">
        <v>35.566794781240624</v>
      </c>
      <c r="F42" s="89">
        <v>1.4955624481773793</v>
      </c>
      <c r="G42" s="89">
        <v>3.3986190083601255</v>
      </c>
      <c r="H42" s="89">
        <v>4.8941814565375044</v>
      </c>
      <c r="I42" s="89">
        <v>32.735832788039275</v>
      </c>
      <c r="J42" s="89"/>
      <c r="K42" s="89">
        <v>0.62194617866281765</v>
      </c>
      <c r="L42" s="89">
        <v>2.134088004554485</v>
      </c>
      <c r="M42" s="89">
        <v>0.63852555637710562</v>
      </c>
      <c r="N42" s="89">
        <v>1.3113042410097351</v>
      </c>
      <c r="O42" s="89">
        <v>1.3278836187240228</v>
      </c>
      <c r="P42" s="89"/>
      <c r="Q42" s="89">
        <v>2.117508626840197</v>
      </c>
      <c r="R42" s="89">
        <v>37.105115939216113</v>
      </c>
      <c r="S42" s="89"/>
      <c r="T42" s="89">
        <v>2.6254432236682028</v>
      </c>
      <c r="U42" s="89">
        <v>4.7954379557733059E-2</v>
      </c>
      <c r="V42" s="89">
        <v>3.9216288425513621</v>
      </c>
      <c r="W42" s="89"/>
      <c r="X42" s="89">
        <v>2.2793685140520501</v>
      </c>
      <c r="Y42" s="89">
        <v>2.2627891363377626</v>
      </c>
      <c r="Z42" s="256">
        <v>42.351748917483029</v>
      </c>
      <c r="AA42" s="261" t="s">
        <v>116</v>
      </c>
      <c r="AB42" s="262"/>
      <c r="AC42" s="256">
        <v>423.31900000000002</v>
      </c>
      <c r="AD42" s="256">
        <v>437.94499999999999</v>
      </c>
      <c r="AE42" s="90">
        <v>0.11489776186999734</v>
      </c>
    </row>
    <row r="43" spans="2:31">
      <c r="B43" s="187" t="s">
        <v>30</v>
      </c>
      <c r="C43" s="89">
        <v>37.400045693397303</v>
      </c>
      <c r="D43" s="89">
        <v>39.243598530781526</v>
      </c>
      <c r="E43" s="89">
        <v>34.909096500940223</v>
      </c>
      <c r="F43" s="89">
        <v>0.81281524050543918</v>
      </c>
      <c r="G43" s="89">
        <v>3.5216867893358637</v>
      </c>
      <c r="H43" s="89">
        <v>4.3345020298413033</v>
      </c>
      <c r="I43" s="89">
        <v>32.507996344528216</v>
      </c>
      <c r="J43" s="89"/>
      <c r="K43" s="89">
        <v>1.1842331264619743</v>
      </c>
      <c r="L43" s="89">
        <v>1.8435528373842287</v>
      </c>
      <c r="M43" s="89">
        <v>1.0307375968787895</v>
      </c>
      <c r="N43" s="89">
        <v>1.4030948489481729</v>
      </c>
      <c r="O43" s="89">
        <v>1.2495993193649881</v>
      </c>
      <c r="P43" s="89"/>
      <c r="Q43" s="89">
        <v>1.9970483669674137</v>
      </c>
      <c r="R43" s="89">
        <v>34.84392909945678</v>
      </c>
      <c r="S43" s="89"/>
      <c r="T43" s="89">
        <v>2.2919192984306074</v>
      </c>
      <c r="U43" s="89">
        <v>0.53689741832305227</v>
      </c>
      <c r="V43" s="89">
        <v>3.7828860652712599</v>
      </c>
      <c r="W43" s="89"/>
      <c r="X43" s="89">
        <v>2.0575209574524171</v>
      </c>
      <c r="Y43" s="89">
        <v>2.2110164870356019</v>
      </c>
      <c r="Z43" s="256">
        <v>41.889421978524098</v>
      </c>
      <c r="AA43" s="261" t="s">
        <v>116</v>
      </c>
      <c r="AB43" s="262"/>
      <c r="AC43" s="256">
        <v>455.20800000000003</v>
      </c>
      <c r="AD43" s="256">
        <v>481.57600000000002</v>
      </c>
      <c r="AE43" s="90">
        <v>0.26103195441837101</v>
      </c>
    </row>
    <row r="44" spans="2:31">
      <c r="B44" s="187" t="s">
        <v>31</v>
      </c>
      <c r="C44" s="89">
        <v>36.218432811876383</v>
      </c>
      <c r="D44" s="89">
        <v>37.145590571515775</v>
      </c>
      <c r="E44" s="89">
        <v>33.308421307998714</v>
      </c>
      <c r="F44" s="89">
        <v>6.7301597239069352E-2</v>
      </c>
      <c r="G44" s="89">
        <v>3.7698676662779866</v>
      </c>
      <c r="H44" s="89">
        <v>3.837169263517056</v>
      </c>
      <c r="I44" s="89">
        <v>31.693769906795115</v>
      </c>
      <c r="J44" s="89"/>
      <c r="K44" s="89">
        <v>2.0220600099990715</v>
      </c>
      <c r="L44" s="89">
        <v>0.92715775963938873</v>
      </c>
      <c r="M44" s="89">
        <v>0.85985616240031926</v>
      </c>
      <c r="N44" s="89">
        <v>2.0253085308687386</v>
      </c>
      <c r="O44" s="89">
        <v>0.86310468326998602</v>
      </c>
      <c r="P44" s="89"/>
      <c r="Q44" s="89">
        <v>2.0893616072381409</v>
      </c>
      <c r="R44" s="89">
        <v>30.971781265957688</v>
      </c>
      <c r="S44" s="89"/>
      <c r="T44" s="89">
        <v>0.23457736944663998</v>
      </c>
      <c r="U44" s="89">
        <v>-4.3628651698582752E-2</v>
      </c>
      <c r="V44" s="89">
        <v>3.6063091334528066</v>
      </c>
      <c r="W44" s="89"/>
      <c r="X44" s="89">
        <v>1.1646697917563369</v>
      </c>
      <c r="Y44" s="89">
        <v>2.3268736393550893</v>
      </c>
      <c r="Z44" s="256">
        <v>39.307850026998899</v>
      </c>
      <c r="AA44" s="261" t="s">
        <v>116</v>
      </c>
      <c r="AB44" s="262"/>
      <c r="AC44" s="256">
        <v>511.13200000000001</v>
      </c>
      <c r="AD44" s="256">
        <v>540.49199999999996</v>
      </c>
      <c r="AE44" s="90">
        <v>2.2199949134301562</v>
      </c>
    </row>
    <row r="45" spans="2:31">
      <c r="B45" s="187" t="s">
        <v>32</v>
      </c>
      <c r="C45" s="89">
        <v>35.535291148469597</v>
      </c>
      <c r="D45" s="89">
        <v>34.482305351859907</v>
      </c>
      <c r="E45" s="89">
        <v>31.050111467870618</v>
      </c>
      <c r="F45" s="89">
        <v>-0.17982081014007095</v>
      </c>
      <c r="G45" s="89">
        <v>3.6120146941293592</v>
      </c>
      <c r="H45" s="89">
        <v>3.4321938839892874</v>
      </c>
      <c r="I45" s="89">
        <v>31.144578735575777</v>
      </c>
      <c r="J45" s="89"/>
      <c r="K45" s="89">
        <v>1.2054476641552445</v>
      </c>
      <c r="L45" s="89">
        <v>-1.0529857966096943</v>
      </c>
      <c r="M45" s="89">
        <v>-0.87316498646962326</v>
      </c>
      <c r="N45" s="89">
        <v>3.6668723096984062</v>
      </c>
      <c r="O45" s="89">
        <v>1.5882596590735383</v>
      </c>
      <c r="P45" s="89"/>
      <c r="Q45" s="89">
        <v>1.0256268540151736</v>
      </c>
      <c r="R45" s="89">
        <v>25.613891828385256</v>
      </c>
      <c r="S45" s="89"/>
      <c r="T45" s="89">
        <v>-1.2196618106868944</v>
      </c>
      <c r="U45" s="89">
        <v>-3.9083860293602168E-2</v>
      </c>
      <c r="V45" s="89">
        <v>3.3242312923262434</v>
      </c>
      <c r="W45" s="89"/>
      <c r="X45" s="89">
        <v>-0.67494146184153336</v>
      </c>
      <c r="Y45" s="89">
        <v>1.4036711887833344</v>
      </c>
      <c r="Z45" s="256">
        <v>34.219234166654985</v>
      </c>
      <c r="AA45" s="261" t="s">
        <v>116</v>
      </c>
      <c r="AB45" s="262"/>
      <c r="AC45" s="256">
        <v>570.56799999999998</v>
      </c>
      <c r="AD45" s="256">
        <v>600.06500000000005</v>
      </c>
      <c r="AE45" s="90">
        <v>3.2692273358776731</v>
      </c>
    </row>
    <row r="46" spans="2:31" ht="15" customHeight="1">
      <c r="B46" s="187" t="s">
        <v>33</v>
      </c>
      <c r="C46" s="89">
        <v>34.767873465008151</v>
      </c>
      <c r="D46" s="89">
        <v>34.667726423717362</v>
      </c>
      <c r="E46" s="89">
        <v>30.578070977228471</v>
      </c>
      <c r="F46" s="89">
        <v>0.51567778086873584</v>
      </c>
      <c r="G46" s="89">
        <v>3.5739776656201565</v>
      </c>
      <c r="H46" s="89">
        <v>4.0896554464888917</v>
      </c>
      <c r="I46" s="89">
        <v>30.718594762150776</v>
      </c>
      <c r="J46" s="89"/>
      <c r="K46" s="89">
        <v>0.74626169517676577</v>
      </c>
      <c r="L46" s="89">
        <v>-0.1001470412907841</v>
      </c>
      <c r="M46" s="89">
        <v>-0.61582482215951984</v>
      </c>
      <c r="N46" s="89">
        <v>2.3614036482136469</v>
      </c>
      <c r="O46" s="89">
        <v>0.99931713087736107</v>
      </c>
      <c r="P46" s="89"/>
      <c r="Q46" s="89">
        <v>1.2619394760455018</v>
      </c>
      <c r="R46" s="89">
        <v>23.068979133128813</v>
      </c>
      <c r="S46" s="89"/>
      <c r="T46" s="89">
        <v>-0.72725827604021775</v>
      </c>
      <c r="U46" s="89">
        <v>-0.4549537018638477</v>
      </c>
      <c r="V46" s="89">
        <v>3.1431864245121801</v>
      </c>
      <c r="W46" s="89"/>
      <c r="X46" s="89">
        <v>0.35019671740253544</v>
      </c>
      <c r="Y46" s="89">
        <v>1.7122832347388213</v>
      </c>
      <c r="Z46" s="256">
        <v>29.671819735325673</v>
      </c>
      <c r="AA46" s="261" t="s">
        <v>116</v>
      </c>
      <c r="AB46" s="262"/>
      <c r="AC46" s="256">
        <v>629.07500000000005</v>
      </c>
      <c r="AD46" s="256">
        <v>658.46</v>
      </c>
      <c r="AE46" s="90">
        <v>1.4164821003215025</v>
      </c>
    </row>
    <row r="47" spans="2:31">
      <c r="B47" s="187" t="s">
        <v>34</v>
      </c>
      <c r="C47" s="89">
        <v>33.914434379285787</v>
      </c>
      <c r="D47" s="89">
        <v>34.83383659126627</v>
      </c>
      <c r="E47" s="89">
        <v>30.865015038877413</v>
      </c>
      <c r="F47" s="89">
        <v>0.70250098591466392</v>
      </c>
      <c r="G47" s="89">
        <v>3.2663205664741923</v>
      </c>
      <c r="H47" s="89">
        <v>3.9688215523888561</v>
      </c>
      <c r="I47" s="89">
        <v>30.395307634805434</v>
      </c>
      <c r="J47" s="89"/>
      <c r="K47" s="89">
        <v>-1.0684641994195833E-2</v>
      </c>
      <c r="L47" s="89">
        <v>0.91940221198048189</v>
      </c>
      <c r="M47" s="89">
        <v>0.21690122606581788</v>
      </c>
      <c r="N47" s="89">
        <v>1.1170265990947243</v>
      </c>
      <c r="O47" s="89">
        <v>1.3446124671547381</v>
      </c>
      <c r="P47" s="89"/>
      <c r="Q47" s="89">
        <v>0.69181634392046809</v>
      </c>
      <c r="R47" s="89">
        <v>21.670228175599121</v>
      </c>
      <c r="S47" s="89"/>
      <c r="T47" s="89">
        <v>-0.38774405066718465</v>
      </c>
      <c r="U47" s="89">
        <v>-7.6224447152030986E-2</v>
      </c>
      <c r="V47" s="89">
        <v>2.8653328859929488</v>
      </c>
      <c r="W47" s="89"/>
      <c r="X47" s="89">
        <v>1.2318047241499062</v>
      </c>
      <c r="Y47" s="89">
        <v>1.0042188560898924</v>
      </c>
      <c r="Z47" s="256">
        <v>27.711412477265103</v>
      </c>
      <c r="AA47" s="261" t="s">
        <v>116</v>
      </c>
      <c r="AB47" s="262"/>
      <c r="AC47" s="256">
        <v>679.572</v>
      </c>
      <c r="AD47" s="256">
        <v>697.27</v>
      </c>
      <c r="AE47" s="90">
        <v>-1.0217645762486285</v>
      </c>
    </row>
    <row r="48" spans="2:31">
      <c r="B48" s="187" t="s">
        <v>35</v>
      </c>
      <c r="C48" s="89">
        <v>33.468102215868477</v>
      </c>
      <c r="D48" s="89">
        <v>36.684266663688348</v>
      </c>
      <c r="E48" s="89">
        <v>32.648320228734811</v>
      </c>
      <c r="F48" s="89">
        <v>1.0645159488920657</v>
      </c>
      <c r="G48" s="89">
        <v>2.9714304860614722</v>
      </c>
      <c r="H48" s="89">
        <v>4.0359464349535381</v>
      </c>
      <c r="I48" s="89">
        <v>30.260174678341674</v>
      </c>
      <c r="J48" s="89"/>
      <c r="K48" s="89">
        <v>0.76636379605109117</v>
      </c>
      <c r="L48" s="89">
        <v>3.2161644478198714</v>
      </c>
      <c r="M48" s="89">
        <v>2.151648498927806</v>
      </c>
      <c r="N48" s="89">
        <v>-1.4922768495353824</v>
      </c>
      <c r="O48" s="89">
        <v>-0.10699214665866807</v>
      </c>
      <c r="P48" s="89"/>
      <c r="Q48" s="89">
        <v>1.8308797449431571</v>
      </c>
      <c r="R48" s="89">
        <v>22.817884927947503</v>
      </c>
      <c r="S48" s="89"/>
      <c r="T48" s="89">
        <v>1.8177046104360255</v>
      </c>
      <c r="U48" s="89">
        <v>-7.9437321300929231E-2</v>
      </c>
      <c r="V48" s="89">
        <v>2.4483168781272333</v>
      </c>
      <c r="W48" s="89"/>
      <c r="X48" s="89">
        <v>3.199132192637598</v>
      </c>
      <c r="Y48" s="89">
        <v>1.8138474897608841</v>
      </c>
      <c r="Z48" s="256">
        <v>28.575517110436021</v>
      </c>
      <c r="AA48" s="261" t="s">
        <v>116</v>
      </c>
      <c r="AB48" s="262"/>
      <c r="AC48" s="256">
        <v>716.28800000000001</v>
      </c>
      <c r="AD48" s="256">
        <v>726.62300000000005</v>
      </c>
      <c r="AE48" s="90">
        <v>-2.3618635752539774</v>
      </c>
    </row>
    <row r="49" spans="2:31">
      <c r="B49" s="187" t="s">
        <v>36</v>
      </c>
      <c r="C49" s="89">
        <v>32.072724320154812</v>
      </c>
      <c r="D49" s="89">
        <v>38.449296641879407</v>
      </c>
      <c r="E49" s="89">
        <v>34.478689500713841</v>
      </c>
      <c r="F49" s="89">
        <v>1.0720544552780615</v>
      </c>
      <c r="G49" s="89">
        <v>2.8985526858875033</v>
      </c>
      <c r="H49" s="89">
        <v>3.9706071411655648</v>
      </c>
      <c r="I49" s="89">
        <v>29.067534558937957</v>
      </c>
      <c r="J49" s="89"/>
      <c r="K49" s="89">
        <v>3.6599444883582963</v>
      </c>
      <c r="L49" s="89">
        <v>6.3765723217245966</v>
      </c>
      <c r="M49" s="89">
        <v>5.3045178664465356</v>
      </c>
      <c r="N49" s="89">
        <v>-4.4776745539308891</v>
      </c>
      <c r="O49" s="89">
        <v>-2.8331011758426494</v>
      </c>
      <c r="P49" s="89"/>
      <c r="Q49" s="89">
        <v>4.7319989436363601</v>
      </c>
      <c r="R49" s="89">
        <v>26.60170177107516</v>
      </c>
      <c r="S49" s="89"/>
      <c r="T49" s="89">
        <v>4.8989451319769133</v>
      </c>
      <c r="U49" s="89">
        <v>-0.21124425709278641</v>
      </c>
      <c r="V49" s="89">
        <v>2.4891908167615076</v>
      </c>
      <c r="W49" s="89"/>
      <c r="X49" s="89">
        <v>6.3002483236462297</v>
      </c>
      <c r="Y49" s="89">
        <v>4.6556749455579913</v>
      </c>
      <c r="Z49" s="256">
        <v>33.648327706017277</v>
      </c>
      <c r="AA49" s="261" t="s">
        <v>116</v>
      </c>
      <c r="AB49" s="262"/>
      <c r="AC49" s="256">
        <v>738.95500000000004</v>
      </c>
      <c r="AD49" s="256">
        <v>758.97400000000005</v>
      </c>
      <c r="AE49" s="90">
        <v>-2.3444013260748875</v>
      </c>
    </row>
    <row r="50" spans="2:31">
      <c r="B50" s="187" t="s">
        <v>37</v>
      </c>
      <c r="C50" s="89">
        <v>31.256072756894369</v>
      </c>
      <c r="D50" s="89">
        <v>37.838717791246552</v>
      </c>
      <c r="E50" s="89">
        <v>34.325105239839587</v>
      </c>
      <c r="F50" s="89">
        <v>0.73658311744855476</v>
      </c>
      <c r="G50" s="89">
        <v>2.7770294339584098</v>
      </c>
      <c r="H50" s="89">
        <v>3.5136125514069638</v>
      </c>
      <c r="I50" s="89">
        <v>28.318294814551891</v>
      </c>
      <c r="J50" s="89"/>
      <c r="K50" s="89">
        <v>4.5872138809628744</v>
      </c>
      <c r="L50" s="89">
        <v>6.582645034352173</v>
      </c>
      <c r="M50" s="89">
        <v>5.8460619169036185</v>
      </c>
      <c r="N50" s="89">
        <v>-4.4746562548278819</v>
      </c>
      <c r="O50" s="89">
        <v>-3.2158082188871373</v>
      </c>
      <c r="P50" s="89"/>
      <c r="Q50" s="89">
        <v>5.3237969984114288</v>
      </c>
      <c r="R50" s="89">
        <v>31.09223615163253</v>
      </c>
      <c r="S50" s="89"/>
      <c r="T50" s="89">
        <v>6.3354574948513234</v>
      </c>
      <c r="U50" s="89">
        <v>-0.13917067048343296</v>
      </c>
      <c r="V50" s="89">
        <v>2.5726145317162299</v>
      </c>
      <c r="W50" s="89"/>
      <c r="X50" s="89">
        <v>6.5730690707867998</v>
      </c>
      <c r="Y50" s="89">
        <v>5.3142210348460557</v>
      </c>
      <c r="Z50" s="256">
        <v>38.139786085741896</v>
      </c>
      <c r="AA50" s="261" t="s">
        <v>116</v>
      </c>
      <c r="AB50" s="262"/>
      <c r="AC50" s="256">
        <v>783.21100000000001</v>
      </c>
      <c r="AD50" s="256">
        <v>803.41600000000005</v>
      </c>
      <c r="AE50" s="90">
        <v>-1.5799355414515333</v>
      </c>
    </row>
    <row r="51" spans="2:31">
      <c r="B51" s="187" t="s">
        <v>38</v>
      </c>
      <c r="C51" s="89">
        <v>32.200517110266162</v>
      </c>
      <c r="D51" s="89">
        <v>37.530281368821292</v>
      </c>
      <c r="E51" s="89">
        <v>34.133049429657795</v>
      </c>
      <c r="F51" s="89">
        <v>0.74524714828897343</v>
      </c>
      <c r="G51" s="89">
        <v>2.6519847908745247</v>
      </c>
      <c r="H51" s="89">
        <v>3.3972319391634982</v>
      </c>
      <c r="I51" s="89">
        <v>29.320760456273764</v>
      </c>
      <c r="J51" s="89"/>
      <c r="K51" s="89">
        <v>3.7575483924208357</v>
      </c>
      <c r="L51" s="89">
        <v>5.3297642585551337</v>
      </c>
      <c r="M51" s="89">
        <v>4.5845171102661597</v>
      </c>
      <c r="N51" s="89">
        <v>-2.9706463878326996</v>
      </c>
      <c r="O51" s="89">
        <v>-2.1436776699873752</v>
      </c>
      <c r="P51" s="89"/>
      <c r="Q51" s="89">
        <v>4.5027955407098101</v>
      </c>
      <c r="R51" s="89">
        <v>34.451993523025223</v>
      </c>
      <c r="S51" s="89"/>
      <c r="T51" s="89">
        <v>4.7484106463878328</v>
      </c>
      <c r="U51" s="89">
        <v>5.3414448669201524E-2</v>
      </c>
      <c r="V51" s="89">
        <v>2.7720760456273768</v>
      </c>
      <c r="W51" s="89"/>
      <c r="X51" s="89">
        <v>5.5609429657794678</v>
      </c>
      <c r="Y51" s="89">
        <v>4.7339742479341442</v>
      </c>
      <c r="Z51" s="256">
        <v>41.360425855513306</v>
      </c>
      <c r="AA51" s="261" t="s">
        <v>116</v>
      </c>
      <c r="AB51" s="262"/>
      <c r="AC51" s="256">
        <v>821.875</v>
      </c>
      <c r="AD51" s="256">
        <v>841.75099999999998</v>
      </c>
      <c r="AE51" s="90">
        <v>-1.0219632191100345</v>
      </c>
    </row>
    <row r="52" spans="2:31">
      <c r="B52" s="187" t="s">
        <v>39</v>
      </c>
      <c r="C52" s="89">
        <v>33.176294846013008</v>
      </c>
      <c r="D52" s="89">
        <v>37.252522967023069</v>
      </c>
      <c r="E52" s="89">
        <v>33.992694882030662</v>
      </c>
      <c r="F52" s="89">
        <v>0.69611032482839674</v>
      </c>
      <c r="G52" s="89">
        <v>2.5637177601640184</v>
      </c>
      <c r="H52" s="89">
        <v>3.2598280849924159</v>
      </c>
      <c r="I52" s="89">
        <v>30.07912338584368</v>
      </c>
      <c r="J52" s="89"/>
      <c r="K52" s="89">
        <v>2.0275841066677813</v>
      </c>
      <c r="L52" s="89">
        <v>4.0762281210100646</v>
      </c>
      <c r="M52" s="89">
        <v>3.3801177961816675</v>
      </c>
      <c r="N52" s="89">
        <v>-1.4940397717958722</v>
      </c>
      <c r="O52" s="89">
        <v>-0.1415060822819858</v>
      </c>
      <c r="P52" s="89"/>
      <c r="Q52" s="89">
        <v>2.7236944314961784</v>
      </c>
      <c r="R52" s="89">
        <v>35.956726899672809</v>
      </c>
      <c r="S52" s="89"/>
      <c r="T52" s="89">
        <v>4.0794604740938452</v>
      </c>
      <c r="U52" s="89">
        <v>-0.10470515167816848</v>
      </c>
      <c r="V52" s="89">
        <v>3.0160163095301318</v>
      </c>
      <c r="W52" s="89"/>
      <c r="X52" s="89">
        <v>4.287254600908291</v>
      </c>
      <c r="Y52" s="89">
        <v>2.9347209113944053</v>
      </c>
      <c r="Z52" s="256">
        <v>43.562307068925314</v>
      </c>
      <c r="AA52" s="261" t="s">
        <v>116</v>
      </c>
      <c r="AB52" s="262"/>
      <c r="AC52" s="256">
        <v>866.24199999999996</v>
      </c>
      <c r="AD52" s="256">
        <v>895.79899999999998</v>
      </c>
      <c r="AE52" s="90">
        <v>-2.2962820913837589</v>
      </c>
    </row>
    <row r="53" spans="2:31">
      <c r="B53" s="187" t="s">
        <v>40</v>
      </c>
      <c r="C53" s="89">
        <v>32.410253414216427</v>
      </c>
      <c r="D53" s="89">
        <v>35.407882964025632</v>
      </c>
      <c r="E53" s="89">
        <v>32.854591110865876</v>
      </c>
      <c r="F53" s="89">
        <v>0.18002871371431475</v>
      </c>
      <c r="G53" s="89">
        <v>2.373263139445438</v>
      </c>
      <c r="H53" s="89">
        <v>2.5532918531597528</v>
      </c>
      <c r="I53" s="89">
        <v>29.632574810910345</v>
      </c>
      <c r="J53" s="89"/>
      <c r="K53" s="89">
        <v>2.3593848519334144</v>
      </c>
      <c r="L53" s="89">
        <v>2.9976295498092065</v>
      </c>
      <c r="M53" s="89">
        <v>2.8176008360948916</v>
      </c>
      <c r="N53" s="89">
        <v>-0.42486343675247246</v>
      </c>
      <c r="O53" s="89">
        <v>3.3352547409004341E-2</v>
      </c>
      <c r="P53" s="89"/>
      <c r="Q53" s="89">
        <v>2.5394135656477297</v>
      </c>
      <c r="R53" s="263">
        <v>36.57559659330466</v>
      </c>
      <c r="S53" s="89"/>
      <c r="T53" s="89">
        <v>2.7161183039650671</v>
      </c>
      <c r="U53" s="89">
        <v>-3.9056710126723335E-2</v>
      </c>
      <c r="V53" s="89">
        <v>2.9822665225571434</v>
      </c>
      <c r="W53" s="89"/>
      <c r="X53" s="89">
        <v>3.2043812757154893</v>
      </c>
      <c r="Y53" s="89">
        <v>2.7461652915540129</v>
      </c>
      <c r="Z53" s="256">
        <v>43.426734047605905</v>
      </c>
      <c r="AA53" s="261" t="s">
        <v>116</v>
      </c>
      <c r="AB53" s="262"/>
      <c r="AC53" s="256">
        <v>924.29700000000003</v>
      </c>
      <c r="AD53" s="256">
        <v>948.72</v>
      </c>
      <c r="AE53" s="90">
        <v>2.0808682305499815E-3</v>
      </c>
    </row>
    <row r="54" spans="2:31">
      <c r="B54" s="187" t="s">
        <v>41</v>
      </c>
      <c r="C54" s="89">
        <v>34.685075848543903</v>
      </c>
      <c r="D54" s="89">
        <v>35.613706336708532</v>
      </c>
      <c r="E54" s="89">
        <v>32.994428217071011</v>
      </c>
      <c r="F54" s="89">
        <v>0.30009099332300138</v>
      </c>
      <c r="G54" s="89">
        <v>2.3191871263145214</v>
      </c>
      <c r="H54" s="89">
        <v>2.6192781196375226</v>
      </c>
      <c r="I54" s="89">
        <v>31.265970574670614</v>
      </c>
      <c r="J54" s="89"/>
      <c r="K54" s="89">
        <v>1.7177874461973022</v>
      </c>
      <c r="L54" s="89">
        <v>0.92863048816463556</v>
      </c>
      <c r="M54" s="89">
        <v>0.62853949484163429</v>
      </c>
      <c r="N54" s="89">
        <v>1.6659257012510544</v>
      </c>
      <c r="O54" s="89">
        <v>0.57667774989538645</v>
      </c>
      <c r="P54" s="89"/>
      <c r="Q54" s="89">
        <v>2.0178784395203033</v>
      </c>
      <c r="R54" s="89">
        <v>35.619285924426848</v>
      </c>
      <c r="S54" s="89"/>
      <c r="T54" s="89">
        <v>0.36802436460484389</v>
      </c>
      <c r="U54" s="89">
        <v>0.1236096511091629</v>
      </c>
      <c r="V54" s="89">
        <v>3.0494189307661306</v>
      </c>
      <c r="W54" s="89"/>
      <c r="X54" s="89">
        <v>1.0635623678207722</v>
      </c>
      <c r="Y54" s="89">
        <v>2.1528103191764401</v>
      </c>
      <c r="Z54" s="256">
        <v>41.833349260627315</v>
      </c>
      <c r="AA54" s="261">
        <v>35.700000000000003</v>
      </c>
      <c r="AB54" s="262"/>
      <c r="AC54" s="256">
        <v>962.70799999999997</v>
      </c>
      <c r="AD54" s="256">
        <v>982.33299999999997</v>
      </c>
      <c r="AE54" s="90">
        <v>2.1776635554191159</v>
      </c>
    </row>
    <row r="55" spans="2:31">
      <c r="B55" s="187" t="s">
        <v>42</v>
      </c>
      <c r="C55" s="89">
        <v>35.098349156795528</v>
      </c>
      <c r="D55" s="89">
        <v>34.974066646249298</v>
      </c>
      <c r="E55" s="89">
        <v>32.343980004149337</v>
      </c>
      <c r="F55" s="89">
        <v>0.36118987166694655</v>
      </c>
      <c r="G55" s="89">
        <v>2.2688967704330132</v>
      </c>
      <c r="H55" s="89">
        <v>2.6300866420999593</v>
      </c>
      <c r="I55" s="89">
        <v>31.725333675818256</v>
      </c>
      <c r="J55" s="89"/>
      <c r="K55" s="89">
        <v>0.70207972096340154</v>
      </c>
      <c r="L55" s="89">
        <v>-0.12428251054623053</v>
      </c>
      <c r="M55" s="89">
        <v>-0.48547238221317707</v>
      </c>
      <c r="N55" s="89">
        <v>2.5014572074964678</v>
      </c>
      <c r="O55" s="89">
        <v>1.3139051043198897</v>
      </c>
      <c r="P55" s="89"/>
      <c r="Q55" s="89">
        <v>1.0632695926303479</v>
      </c>
      <c r="R55" s="89">
        <v>33.804700103187173</v>
      </c>
      <c r="S55" s="89"/>
      <c r="T55" s="89">
        <v>-0.44901749636933042</v>
      </c>
      <c r="U55" s="89">
        <v>-0.60659349344503599</v>
      </c>
      <c r="V55" s="89">
        <v>2.8551387557917822</v>
      </c>
      <c r="W55" s="89"/>
      <c r="X55" s="89">
        <v>-3.5368154829531422E-2</v>
      </c>
      <c r="Y55" s="89">
        <v>1.1521839483470471</v>
      </c>
      <c r="Z55" s="256">
        <v>39.890141373825585</v>
      </c>
      <c r="AA55" s="261">
        <v>33.9</v>
      </c>
      <c r="AB55" s="262"/>
      <c r="AC55" s="256">
        <v>1012.21</v>
      </c>
      <c r="AD55" s="256">
        <v>1032.105</v>
      </c>
      <c r="AE55" s="90">
        <v>1.5040387841855107</v>
      </c>
    </row>
    <row r="56" spans="2:31">
      <c r="B56" s="187" t="s">
        <v>43</v>
      </c>
      <c r="C56" s="89">
        <v>35.967759980430721</v>
      </c>
      <c r="D56" s="89">
        <v>34.873908945932264</v>
      </c>
      <c r="E56" s="89">
        <v>32.152697318894035</v>
      </c>
      <c r="F56" s="89">
        <v>0.44059337412796268</v>
      </c>
      <c r="G56" s="89">
        <v>2.2806182529102674</v>
      </c>
      <c r="H56" s="89">
        <v>2.7212116270382305</v>
      </c>
      <c r="I56" s="89">
        <v>32.642213908225358</v>
      </c>
      <c r="J56" s="89"/>
      <c r="K56" s="89">
        <v>-0.36504703871702415</v>
      </c>
      <c r="L56" s="89">
        <v>-1.0938510344984518</v>
      </c>
      <c r="M56" s="89">
        <v>-1.5344444086264146</v>
      </c>
      <c r="N56" s="89">
        <v>3.0563735761542938</v>
      </c>
      <c r="O56" s="89">
        <v>1.8869762062449038</v>
      </c>
      <c r="P56" s="89"/>
      <c r="Q56" s="89">
        <v>7.554633541093847E-2</v>
      </c>
      <c r="R56" s="89">
        <v>31.183940132727393</v>
      </c>
      <c r="S56" s="89"/>
      <c r="T56" s="89">
        <v>-0.86630119634327418</v>
      </c>
      <c r="U56" s="89">
        <v>-0.76352451944318567</v>
      </c>
      <c r="V56" s="89">
        <v>2.391738423876046</v>
      </c>
      <c r="W56" s="89"/>
      <c r="X56" s="89">
        <v>-0.9529597597073709</v>
      </c>
      <c r="Y56" s="89">
        <v>0.21643761020201935</v>
      </c>
      <c r="Z56" s="256">
        <v>37.608489125962109</v>
      </c>
      <c r="AA56" s="261">
        <v>31.3</v>
      </c>
      <c r="AB56" s="262"/>
      <c r="AC56" s="256">
        <v>1054.7139999999999</v>
      </c>
      <c r="AD56" s="256">
        <v>1086.136</v>
      </c>
      <c r="AE56" s="90">
        <v>1.7371792261445762</v>
      </c>
    </row>
    <row r="57" spans="2:31">
      <c r="B57" s="187" t="s">
        <v>44</v>
      </c>
      <c r="C57" s="89">
        <v>36.589225340569513</v>
      </c>
      <c r="D57" s="89">
        <v>35.160121259499292</v>
      </c>
      <c r="E57" s="89">
        <v>32.556428356566329</v>
      </c>
      <c r="F57" s="89">
        <v>0.35331329153254931</v>
      </c>
      <c r="G57" s="89">
        <v>2.25037961140041</v>
      </c>
      <c r="H57" s="89">
        <v>2.6036929029329596</v>
      </c>
      <c r="I57" s="89">
        <v>33.182179248630604</v>
      </c>
      <c r="J57" s="89"/>
      <c r="K57" s="89">
        <v>-0.86634648875366527</v>
      </c>
      <c r="L57" s="89">
        <v>-1.4291040810702249</v>
      </c>
      <c r="M57" s="89">
        <v>-1.7824173726027743</v>
      </c>
      <c r="N57" s="89">
        <v>3.3060865712129379</v>
      </c>
      <c r="O57" s="89">
        <v>2.3900156873638281</v>
      </c>
      <c r="P57" s="89"/>
      <c r="Q57" s="89">
        <v>-0.51303319722111596</v>
      </c>
      <c r="R57" s="89">
        <v>27.110992580242353</v>
      </c>
      <c r="S57" s="89"/>
      <c r="T57" s="89">
        <v>-3.2034158721695758</v>
      </c>
      <c r="U57" s="89">
        <v>-3.2891549120724535</v>
      </c>
      <c r="V57" s="89">
        <v>2.3608857058970805</v>
      </c>
      <c r="W57" s="89"/>
      <c r="X57" s="89">
        <v>-1.4080295691613245</v>
      </c>
      <c r="Y57" s="89">
        <v>-0.49195868531221548</v>
      </c>
      <c r="Z57" s="256">
        <v>34.755202432394952</v>
      </c>
      <c r="AA57" s="261">
        <v>27.2</v>
      </c>
      <c r="AB57" s="262"/>
      <c r="AC57" s="256">
        <v>1110.346</v>
      </c>
      <c r="AD57" s="256">
        <v>1132.3820000000001</v>
      </c>
      <c r="AE57" s="90">
        <v>1.1372700772403874</v>
      </c>
    </row>
    <row r="58" spans="2:31">
      <c r="B58" s="187" t="s">
        <v>45</v>
      </c>
      <c r="C58" s="89">
        <v>35.77422703247354</v>
      </c>
      <c r="D58" s="89">
        <v>36.243892481617728</v>
      </c>
      <c r="E58" s="89">
        <v>33.015474551463853</v>
      </c>
      <c r="F58" s="89">
        <v>0.9644341560658245</v>
      </c>
      <c r="G58" s="89">
        <v>2.2639837740880528</v>
      </c>
      <c r="H58" s="89">
        <v>3.2284179301538778</v>
      </c>
      <c r="I58" s="89">
        <v>32.524354068855892</v>
      </c>
      <c r="J58" s="89"/>
      <c r="K58" s="89">
        <v>-4.1545789505130215E-2</v>
      </c>
      <c r="L58" s="89">
        <v>0.4696654491441874</v>
      </c>
      <c r="M58" s="89">
        <v>-0.49476870692163705</v>
      </c>
      <c r="N58" s="89">
        <v>1.2153798713566619</v>
      </c>
      <c r="O58" s="89">
        <v>0.76215695394015492</v>
      </c>
      <c r="P58" s="89"/>
      <c r="Q58" s="89">
        <v>0.92288836656069428</v>
      </c>
      <c r="R58" s="89">
        <v>26.719691791462125</v>
      </c>
      <c r="S58" s="89"/>
      <c r="T58" s="89">
        <v>0.24069594221907586</v>
      </c>
      <c r="U58" s="89">
        <v>0.34866600940720704</v>
      </c>
      <c r="V58" s="89">
        <v>1.9365990731772995</v>
      </c>
      <c r="W58" s="89"/>
      <c r="X58" s="89">
        <v>0.36959986796902489</v>
      </c>
      <c r="Y58" s="89">
        <v>0.82282278538553177</v>
      </c>
      <c r="Z58" s="256">
        <v>33.323836368453286</v>
      </c>
      <c r="AA58" s="261">
        <v>26.8</v>
      </c>
      <c r="AB58" s="262"/>
      <c r="AC58" s="256">
        <v>1151.2449999999999</v>
      </c>
      <c r="AD58" s="256">
        <v>1174.789</v>
      </c>
      <c r="AE58" s="90">
        <v>0.4515378039368585</v>
      </c>
    </row>
    <row r="59" spans="2:31">
      <c r="B59" s="187" t="s">
        <v>46</v>
      </c>
      <c r="C59" s="89">
        <v>34.556157396604426</v>
      </c>
      <c r="D59" s="89">
        <v>37.373584418550386</v>
      </c>
      <c r="E59" s="89">
        <v>33.802587309704322</v>
      </c>
      <c r="F59" s="89">
        <v>1.2653556351022828</v>
      </c>
      <c r="G59" s="89">
        <v>2.3056414737437883</v>
      </c>
      <c r="H59" s="89">
        <v>3.5709971088460706</v>
      </c>
      <c r="I59" s="89">
        <v>31.466577962688064</v>
      </c>
      <c r="J59" s="89"/>
      <c r="K59" s="89">
        <v>1.4290902977911393</v>
      </c>
      <c r="L59" s="89">
        <v>2.8174270219459605</v>
      </c>
      <c r="M59" s="89">
        <v>1.5520713868436777</v>
      </c>
      <c r="N59" s="89">
        <v>-1.1831886101443592</v>
      </c>
      <c r="O59" s="89">
        <v>-1.0602075210918207</v>
      </c>
      <c r="P59" s="89"/>
      <c r="Q59" s="89">
        <v>2.6944459328934212</v>
      </c>
      <c r="R59" s="89">
        <v>28.042647387077977</v>
      </c>
      <c r="S59" s="89"/>
      <c r="T59" s="89">
        <v>1.7998136554479305</v>
      </c>
      <c r="U59" s="89">
        <v>2.0301792118254323</v>
      </c>
      <c r="V59" s="89">
        <v>1.73278919400189</v>
      </c>
      <c r="W59" s="89"/>
      <c r="X59" s="89">
        <v>2.3955038998307017</v>
      </c>
      <c r="Y59" s="89">
        <v>2.2725228107781632</v>
      </c>
      <c r="Z59" s="256">
        <v>33.560637278508985</v>
      </c>
      <c r="AA59" s="261">
        <v>28.1</v>
      </c>
      <c r="AB59" s="262"/>
      <c r="AC59" s="256">
        <v>1208.5139999999999</v>
      </c>
      <c r="AD59" s="256">
        <v>1240.9670000000001</v>
      </c>
      <c r="AE59" s="90">
        <v>-0.4265772996798205</v>
      </c>
    </row>
    <row r="60" spans="2:31">
      <c r="B60" s="187" t="s">
        <v>47</v>
      </c>
      <c r="C60" s="89">
        <v>35.417241422552166</v>
      </c>
      <c r="D60" s="89">
        <v>38.68253410914928</v>
      </c>
      <c r="E60" s="89">
        <v>34.938208517255219</v>
      </c>
      <c r="F60" s="89">
        <v>1.5444735654093096</v>
      </c>
      <c r="G60" s="89">
        <v>2.1998520264847512</v>
      </c>
      <c r="H60" s="89">
        <v>3.7443255918940612</v>
      </c>
      <c r="I60" s="89">
        <v>32.282287695626003</v>
      </c>
      <c r="J60" s="89"/>
      <c r="K60" s="89">
        <v>1.8721830065325569</v>
      </c>
      <c r="L60" s="89">
        <v>3.2652926865971108</v>
      </c>
      <c r="M60" s="89">
        <v>1.720819121187801</v>
      </c>
      <c r="N60" s="89">
        <v>-1.6543564406099518</v>
      </c>
      <c r="O60" s="89">
        <v>-1.8057203259547079</v>
      </c>
      <c r="P60" s="89"/>
      <c r="Q60" s="89">
        <v>3.4166565719418664</v>
      </c>
      <c r="R60" s="89">
        <v>29.145117314064233</v>
      </c>
      <c r="S60" s="89"/>
      <c r="T60" s="89">
        <v>3.0873012389646868</v>
      </c>
      <c r="U60" s="89">
        <v>3.0112767104735152</v>
      </c>
      <c r="V60" s="89">
        <v>1.7446453651685394</v>
      </c>
      <c r="W60" s="89"/>
      <c r="X60" s="89">
        <v>2.8553088633627608</v>
      </c>
      <c r="Y60" s="89">
        <v>3.0066727487075169</v>
      </c>
      <c r="Z60" s="256">
        <v>35.215423730939008</v>
      </c>
      <c r="AA60" s="261">
        <v>29.2</v>
      </c>
      <c r="AB60" s="262"/>
      <c r="AC60" s="256">
        <v>1275.904</v>
      </c>
      <c r="AD60" s="256">
        <v>1308.624</v>
      </c>
      <c r="AE60" s="90">
        <v>0.4733586905614402</v>
      </c>
    </row>
    <row r="61" spans="2:31">
      <c r="B61" s="187" t="s">
        <v>48</v>
      </c>
      <c r="C61" s="89">
        <v>36.097456641884925</v>
      </c>
      <c r="D61" s="89">
        <v>39.751372733722448</v>
      </c>
      <c r="E61" s="89">
        <v>35.683996995188728</v>
      </c>
      <c r="F61" s="89">
        <v>1.8698839212787144</v>
      </c>
      <c r="G61" s="89">
        <v>2.1974918172550097</v>
      </c>
      <c r="H61" s="89">
        <v>4.0673757385337241</v>
      </c>
      <c r="I61" s="89">
        <v>32.965879891015973</v>
      </c>
      <c r="J61" s="89"/>
      <c r="K61" s="89">
        <v>2.2905874824362806</v>
      </c>
      <c r="L61" s="89">
        <v>3.6539160918375257</v>
      </c>
      <c r="M61" s="89">
        <v>1.7840321705588116</v>
      </c>
      <c r="N61" s="89">
        <v>-2.0163982805802148</v>
      </c>
      <c r="O61" s="89">
        <v>-2.522953592457684</v>
      </c>
      <c r="P61" s="89"/>
      <c r="Q61" s="89">
        <v>4.1604714037149941</v>
      </c>
      <c r="R61" s="89">
        <v>31.609066150513421</v>
      </c>
      <c r="S61" s="89"/>
      <c r="T61" s="89">
        <v>3.0637598297273612</v>
      </c>
      <c r="U61" s="89">
        <v>3.0568290894348689</v>
      </c>
      <c r="V61" s="89">
        <v>1.8484209835987384</v>
      </c>
      <c r="W61" s="89"/>
      <c r="X61" s="89">
        <v>3.1902272090430515</v>
      </c>
      <c r="Y61" s="89">
        <v>3.6967825209205198</v>
      </c>
      <c r="Z61" s="256">
        <v>37.58249816670741</v>
      </c>
      <c r="AA61" s="261">
        <v>31.7</v>
      </c>
      <c r="AB61" s="262"/>
      <c r="AC61" s="256">
        <v>1341.848</v>
      </c>
      <c r="AD61" s="256">
        <v>1378.402</v>
      </c>
      <c r="AE61" s="90">
        <v>0.8237671475303614</v>
      </c>
    </row>
    <row r="62" spans="2:31">
      <c r="B62" s="187" t="s">
        <v>49</v>
      </c>
      <c r="C62" s="89">
        <v>36.640437834154163</v>
      </c>
      <c r="D62" s="89">
        <v>39.740334558126143</v>
      </c>
      <c r="E62" s="89">
        <v>35.705754652690452</v>
      </c>
      <c r="F62" s="89">
        <v>1.8007264449861948</v>
      </c>
      <c r="G62" s="89">
        <v>2.2338534604494966</v>
      </c>
      <c r="H62" s="89">
        <v>4.0345799054356917</v>
      </c>
      <c r="I62" s="89">
        <v>33.25445948699214</v>
      </c>
      <c r="J62" s="89"/>
      <c r="K62" s="89">
        <v>1.6520287650560284</v>
      </c>
      <c r="L62" s="89">
        <v>3.0998967239719821</v>
      </c>
      <c r="M62" s="89">
        <v>1.2991702789857875</v>
      </c>
      <c r="N62" s="89">
        <v>-1.5208273323169661</v>
      </c>
      <c r="O62" s="89">
        <v>-1.8736858183872069</v>
      </c>
      <c r="P62" s="89"/>
      <c r="Q62" s="89">
        <v>3.452755210042223</v>
      </c>
      <c r="R62" s="89">
        <v>32.463755421460846</v>
      </c>
      <c r="S62" s="89"/>
      <c r="T62" s="89">
        <v>3.0238096910852419</v>
      </c>
      <c r="U62" s="89">
        <v>2.8941877375524285</v>
      </c>
      <c r="V62" s="89">
        <v>1.8627623175983758</v>
      </c>
      <c r="W62" s="89"/>
      <c r="X62" s="89">
        <v>2.9669727477746477</v>
      </c>
      <c r="Y62" s="89">
        <v>3.319831233844889</v>
      </c>
      <c r="Z62" s="256">
        <v>38.827641442492109</v>
      </c>
      <c r="AA62" s="261">
        <v>32.6</v>
      </c>
      <c r="AB62" s="262"/>
      <c r="AC62" s="256">
        <v>1423.37</v>
      </c>
      <c r="AD62" s="256">
        <v>1461.3219999999999</v>
      </c>
      <c r="AE62" s="90">
        <v>0.3762101131283373</v>
      </c>
    </row>
    <row r="63" spans="2:31">
      <c r="B63" s="187" t="s">
        <v>50</v>
      </c>
      <c r="C63" s="89">
        <v>36.95179775468889</v>
      </c>
      <c r="D63" s="89">
        <v>39.615519751041518</v>
      </c>
      <c r="E63" s="89">
        <v>35.626093794441935</v>
      </c>
      <c r="F63" s="89">
        <v>1.7287891716441635</v>
      </c>
      <c r="G63" s="89">
        <v>2.2606367849554121</v>
      </c>
      <c r="H63" s="89">
        <v>3.9894259565995753</v>
      </c>
      <c r="I63" s="89">
        <v>33.618631732168851</v>
      </c>
      <c r="J63" s="89"/>
      <c r="K63" s="89">
        <v>1.2058112252332986</v>
      </c>
      <c r="L63" s="89">
        <v>2.6637219963526246</v>
      </c>
      <c r="M63" s="89">
        <v>0.93493282470846106</v>
      </c>
      <c r="N63" s="89">
        <v>-0.95480934932824713</v>
      </c>
      <c r="O63" s="89">
        <v>-1.2256877498530847</v>
      </c>
      <c r="P63" s="89"/>
      <c r="Q63" s="89">
        <v>2.9346003968774621</v>
      </c>
      <c r="R63" s="89">
        <v>33.269558517202874</v>
      </c>
      <c r="S63" s="89"/>
      <c r="T63" s="89">
        <v>2.5057805885994413</v>
      </c>
      <c r="U63" s="89">
        <v>2.3568070404390236</v>
      </c>
      <c r="V63" s="89">
        <v>1.9286252070471317</v>
      </c>
      <c r="W63" s="89"/>
      <c r="X63" s="89">
        <v>2.5626662651207148</v>
      </c>
      <c r="Y63" s="89">
        <v>2.8335446656455523</v>
      </c>
      <c r="Z63" s="256">
        <v>39.78530676437618</v>
      </c>
      <c r="AA63" s="261">
        <v>33.4</v>
      </c>
      <c r="AB63" s="262"/>
      <c r="AC63" s="256">
        <v>1494.2249999999999</v>
      </c>
      <c r="AD63" s="256">
        <v>1531.43</v>
      </c>
      <c r="AE63" s="90">
        <v>0.3912727557983402</v>
      </c>
    </row>
    <row r="64" spans="2:31">
      <c r="B64" s="187" t="s">
        <v>51</v>
      </c>
      <c r="C64" s="89">
        <v>37.12146452251185</v>
      </c>
      <c r="D64" s="89">
        <v>39.980493040313533</v>
      </c>
      <c r="E64" s="89">
        <v>35.980421828465921</v>
      </c>
      <c r="F64" s="89">
        <v>1.7106738929736798</v>
      </c>
      <c r="G64" s="89">
        <v>2.2893973188739372</v>
      </c>
      <c r="H64" s="89">
        <v>4.0000712118476169</v>
      </c>
      <c r="I64" s="89">
        <v>33.632719809355713</v>
      </c>
      <c r="J64" s="89"/>
      <c r="K64" s="89">
        <v>1.9763087505070758</v>
      </c>
      <c r="L64" s="89">
        <v>2.8590285178016903</v>
      </c>
      <c r="M64" s="89">
        <v>1.1483546248280108</v>
      </c>
      <c r="N64" s="89">
        <v>-1.1756313057455245</v>
      </c>
      <c r="O64" s="89">
        <v>-2.0035854314245896</v>
      </c>
      <c r="P64" s="89"/>
      <c r="Q64" s="89">
        <v>3.6869826434807558</v>
      </c>
      <c r="R64" s="89">
        <v>34.018799203975121</v>
      </c>
      <c r="S64" s="89"/>
      <c r="T64" s="89">
        <v>2.1149282922127299</v>
      </c>
      <c r="U64" s="89">
        <v>1.779978280386477</v>
      </c>
      <c r="V64" s="89">
        <v>2.0010529180326206</v>
      </c>
      <c r="W64" s="89"/>
      <c r="X64" s="89">
        <v>2.8802013260663339</v>
      </c>
      <c r="Y64" s="89">
        <v>3.7081554517453994</v>
      </c>
      <c r="Z64" s="256">
        <v>40.512420109208456</v>
      </c>
      <c r="AA64" s="261">
        <v>34.1</v>
      </c>
      <c r="AB64" s="262"/>
      <c r="AC64" s="256">
        <v>1572.7719999999999</v>
      </c>
      <c r="AD64" s="256">
        <v>1597.94</v>
      </c>
      <c r="AE64" s="90">
        <v>1.4993991490387941</v>
      </c>
    </row>
    <row r="65" spans="1:69">
      <c r="B65" s="187" t="s">
        <v>52</v>
      </c>
      <c r="C65" s="89">
        <v>35.938968929487601</v>
      </c>
      <c r="D65" s="89">
        <v>43.342136781978589</v>
      </c>
      <c r="E65" s="89">
        <v>37.913715259472333</v>
      </c>
      <c r="F65" s="89">
        <v>2.9396110361530678</v>
      </c>
      <c r="G65" s="89">
        <v>2.4888104863531813</v>
      </c>
      <c r="H65" s="89">
        <v>5.4284215225062482</v>
      </c>
      <c r="I65" s="89">
        <v>32.221000865612822</v>
      </c>
      <c r="J65" s="89"/>
      <c r="K65" s="89">
        <v>4.1297758864157821</v>
      </c>
      <c r="L65" s="89">
        <v>7.4031678524909879</v>
      </c>
      <c r="M65" s="89">
        <v>4.4635568163379213</v>
      </c>
      <c r="N65" s="89">
        <v>-5.4991353342395648</v>
      </c>
      <c r="O65" s="89">
        <v>-5.1653544043174247</v>
      </c>
      <c r="P65" s="89"/>
      <c r="Q65" s="89">
        <v>7.0693869225688477</v>
      </c>
      <c r="R65" s="89">
        <v>48.369358561875778</v>
      </c>
      <c r="S65" s="89"/>
      <c r="T65" s="89">
        <v>10.343725948622629</v>
      </c>
      <c r="U65" s="89">
        <v>10.985832614093894</v>
      </c>
      <c r="V65" s="89">
        <v>2.0059361719456841</v>
      </c>
      <c r="W65" s="89"/>
      <c r="X65" s="89">
        <v>6.7776031679787661</v>
      </c>
      <c r="Y65" s="89">
        <v>6.443822238056625</v>
      </c>
      <c r="Z65" s="256">
        <v>51.8365071417793</v>
      </c>
      <c r="AA65" s="261">
        <v>48.4</v>
      </c>
      <c r="AB65" s="262"/>
      <c r="AC65" s="256">
        <v>1583.8489999999999</v>
      </c>
      <c r="AD65" s="256">
        <v>1562.146</v>
      </c>
      <c r="AE65" s="90">
        <v>-1.2673215194597987</v>
      </c>
    </row>
    <row r="66" spans="1:69">
      <c r="B66" s="187" t="s">
        <v>53</v>
      </c>
      <c r="C66" s="89">
        <v>36.00796568627451</v>
      </c>
      <c r="D66" s="89">
        <v>46.079261131535951</v>
      </c>
      <c r="E66" s="89">
        <v>40.530790441176471</v>
      </c>
      <c r="F66" s="89">
        <v>2.9106668709150325</v>
      </c>
      <c r="G66" s="89">
        <v>2.6378038194444442</v>
      </c>
      <c r="H66" s="89">
        <v>5.5484706903594772</v>
      </c>
      <c r="I66" s="89">
        <v>32.18290441176471</v>
      </c>
      <c r="J66" s="89"/>
      <c r="K66" s="89">
        <v>5.1002515721210244</v>
      </c>
      <c r="L66" s="89">
        <v>10.071295445261438</v>
      </c>
      <c r="M66" s="89">
        <v>7.1606285743464042</v>
      </c>
      <c r="N66" s="89">
        <v>-8.2995046977124183</v>
      </c>
      <c r="O66" s="89">
        <v>-6.2391276954870385</v>
      </c>
      <c r="P66" s="89"/>
      <c r="Q66" s="89">
        <v>8.0109184430360578</v>
      </c>
      <c r="R66" s="89">
        <v>62.4</v>
      </c>
      <c r="S66" s="89"/>
      <c r="T66" s="89">
        <v>12.675653594771241</v>
      </c>
      <c r="U66" s="89">
        <v>12.859157986111111</v>
      </c>
      <c r="V66" s="89">
        <v>1.6725388071895424</v>
      </c>
      <c r="W66" s="89"/>
      <c r="X66" s="89">
        <v>9.958512050653594</v>
      </c>
      <c r="Y66" s="89">
        <v>7.8981350484282151</v>
      </c>
      <c r="Z66" s="256">
        <v>68.640854779411768</v>
      </c>
      <c r="AA66" s="261">
        <v>61.6</v>
      </c>
      <c r="AB66" s="262"/>
      <c r="AC66" s="256">
        <v>1566.72</v>
      </c>
      <c r="AD66" s="256">
        <v>1594.433</v>
      </c>
      <c r="AE66" s="90">
        <v>-3.6138253966668401</v>
      </c>
      <c r="AF66" s="91"/>
    </row>
    <row r="67" spans="1:69">
      <c r="B67" s="187" t="s">
        <v>54</v>
      </c>
      <c r="C67" s="89">
        <v>37.030904400621864</v>
      </c>
      <c r="D67" s="89">
        <v>45.604037213773218</v>
      </c>
      <c r="E67" s="89">
        <v>40.639605596778864</v>
      </c>
      <c r="F67" s="89">
        <v>2.3957469973467775</v>
      </c>
      <c r="G67" s="89">
        <v>2.5686846196475779</v>
      </c>
      <c r="H67" s="89">
        <v>4.9644316169943554</v>
      </c>
      <c r="I67" s="89">
        <v>33.180115054707379</v>
      </c>
      <c r="J67" s="89"/>
      <c r="K67" s="89">
        <v>4.6339324923961689</v>
      </c>
      <c r="L67" s="89">
        <v>8.5731328131513518</v>
      </c>
      <c r="M67" s="89">
        <v>6.1773858158045734</v>
      </c>
      <c r="N67" s="89">
        <v>-6.1642055290996218</v>
      </c>
      <c r="O67" s="89">
        <v>-4.6207522056912174</v>
      </c>
      <c r="P67" s="89"/>
      <c r="Q67" s="89">
        <v>7.0296794897429473</v>
      </c>
      <c r="R67" s="89">
        <v>68.8</v>
      </c>
      <c r="S67" s="89"/>
      <c r="T67" s="89">
        <v>8.2154872660039331</v>
      </c>
      <c r="U67" s="89">
        <v>7.9363104024953044</v>
      </c>
      <c r="V67" s="89">
        <v>2.3983830546877685</v>
      </c>
      <c r="W67" s="89"/>
      <c r="X67" s="89">
        <v>8.7245528511105785</v>
      </c>
      <c r="Y67" s="89">
        <v>7.1810995277021741</v>
      </c>
      <c r="Z67" s="256">
        <v>74.370840546730548</v>
      </c>
      <c r="AA67" s="261">
        <v>68.599999999999994</v>
      </c>
      <c r="AB67" s="262"/>
      <c r="AC67" s="256">
        <v>1631.2239999999999</v>
      </c>
      <c r="AD67" s="256">
        <v>1654.27</v>
      </c>
      <c r="AE67" s="90">
        <v>-1.6413764881500725</v>
      </c>
      <c r="AF67" s="91"/>
    </row>
    <row r="68" spans="1:69">
      <c r="B68" s="187" t="s">
        <v>55</v>
      </c>
      <c r="C68" s="89">
        <v>37.230599693228697</v>
      </c>
      <c r="D68" s="89">
        <v>44.470164256675247</v>
      </c>
      <c r="E68" s="89">
        <v>40.013283495405872</v>
      </c>
      <c r="F68" s="89">
        <v>1.8729728522285594</v>
      </c>
      <c r="G68" s="89">
        <v>2.5839079090408181</v>
      </c>
      <c r="H68" s="89">
        <v>4.4568807612693773</v>
      </c>
      <c r="I68" s="89">
        <v>33.341513901505564</v>
      </c>
      <c r="J68" s="89"/>
      <c r="K68" s="89">
        <v>4.2334663622029973</v>
      </c>
      <c r="L68" s="89">
        <v>7.2395645634465602</v>
      </c>
      <c r="M68" s="89">
        <v>5.3665917112180006</v>
      </c>
      <c r="N68" s="89">
        <v>-4.817024318327352</v>
      </c>
      <c r="O68" s="89">
        <v>-3.6838989693123483</v>
      </c>
      <c r="P68" s="89"/>
      <c r="Q68" s="89">
        <v>6.1064392144315578</v>
      </c>
      <c r="R68" s="89">
        <v>72.3</v>
      </c>
      <c r="S68" s="89"/>
      <c r="T68" s="89">
        <v>7.0093967327366666</v>
      </c>
      <c r="U68" s="89">
        <v>6.451847329153698</v>
      </c>
      <c r="V68" s="89">
        <v>2.4518473291536984</v>
      </c>
      <c r="W68" s="89"/>
      <c r="X68" s="89">
        <v>7.4425697309049754</v>
      </c>
      <c r="Y68" s="89">
        <v>6.3094443818899713</v>
      </c>
      <c r="Z68" s="256">
        <v>80.333278730026365</v>
      </c>
      <c r="AA68" s="261">
        <v>72.7</v>
      </c>
      <c r="AB68" s="262"/>
      <c r="AC68" s="256">
        <v>1678.7750000000001</v>
      </c>
      <c r="AD68" s="256">
        <v>1707.202</v>
      </c>
      <c r="AE68" s="90">
        <v>-1.6097001027699775</v>
      </c>
      <c r="AF68" s="91"/>
    </row>
    <row r="69" spans="1:69">
      <c r="A69" s="92"/>
      <c r="B69" s="264" t="s">
        <v>56</v>
      </c>
      <c r="C69" s="89">
        <v>36.721782508709552</v>
      </c>
      <c r="D69" s="89">
        <v>43.920663626945633</v>
      </c>
      <c r="E69" s="89">
        <v>39.400630351051461</v>
      </c>
      <c r="F69" s="89">
        <v>1.9496261073948928</v>
      </c>
      <c r="G69" s="89">
        <v>2.5704071684992815</v>
      </c>
      <c r="H69" s="89">
        <v>4.5200332758941748</v>
      </c>
      <c r="I69" s="89">
        <v>32.637875600502483</v>
      </c>
      <c r="J69" s="89"/>
      <c r="K69" s="89">
        <v>4.134347721816706</v>
      </c>
      <c r="L69" s="89">
        <v>7.1988811182360779</v>
      </c>
      <c r="M69" s="89">
        <v>5.2492550108411846</v>
      </c>
      <c r="N69" s="89">
        <v>-5.1001130527173872</v>
      </c>
      <c r="O69" s="89">
        <v>-3.9852057636929077</v>
      </c>
      <c r="P69" s="89"/>
      <c r="Q69" s="89">
        <v>6.0839738292115992</v>
      </c>
      <c r="R69" s="89">
        <v>75.7</v>
      </c>
      <c r="S69" s="89"/>
      <c r="T69" s="89">
        <v>5.5264964784165009</v>
      </c>
      <c r="U69" s="89">
        <v>5.0158279569396562</v>
      </c>
      <c r="V69" s="89">
        <v>2.133243091014644</v>
      </c>
      <c r="W69" s="89"/>
      <c r="X69" s="89">
        <v>7.2928515054574898</v>
      </c>
      <c r="Y69" s="89">
        <v>6.1779442164330103</v>
      </c>
      <c r="Z69" s="256">
        <v>82.111900859511977</v>
      </c>
      <c r="AA69" s="261">
        <v>74.400000000000006</v>
      </c>
      <c r="AB69" s="265"/>
      <c r="AC69" s="256">
        <v>1734.5889999999999</v>
      </c>
      <c r="AD69" s="256">
        <v>1771.8440000000001</v>
      </c>
      <c r="AE69" s="90">
        <v>-1.5859345369409681</v>
      </c>
      <c r="AF69" s="91"/>
    </row>
    <row r="70" spans="1:69">
      <c r="A70" s="92"/>
      <c r="B70" s="264" t="s">
        <v>57</v>
      </c>
      <c r="C70" s="89">
        <v>36.511340963837533</v>
      </c>
      <c r="D70" s="89">
        <v>42.288073078571237</v>
      </c>
      <c r="E70" s="89">
        <v>38.185104729192645</v>
      </c>
      <c r="F70" s="89">
        <v>1.580083162850773</v>
      </c>
      <c r="G70" s="89">
        <v>2.5228851865278163</v>
      </c>
      <c r="H70" s="89">
        <v>4.1029683493785889</v>
      </c>
      <c r="I70" s="89">
        <v>32.434611984626038</v>
      </c>
      <c r="J70" s="89"/>
      <c r="K70" s="89">
        <v>3.1418632483351123</v>
      </c>
      <c r="L70" s="89">
        <v>5.7767321147337087</v>
      </c>
      <c r="M70" s="89">
        <v>4.1966489518829366</v>
      </c>
      <c r="N70" s="89">
        <v>-3.836393951412608</v>
      </c>
      <c r="O70" s="89">
        <v>-2.7816082478647837</v>
      </c>
      <c r="P70" s="89"/>
      <c r="Q70" s="89">
        <v>4.7219464111858853</v>
      </c>
      <c r="R70" s="89">
        <v>77.5</v>
      </c>
      <c r="S70" s="89"/>
      <c r="T70" s="89">
        <v>4.3145335855686771</v>
      </c>
      <c r="U70" s="89">
        <v>3.5573324737234993</v>
      </c>
      <c r="V70" s="89">
        <v>1.9965025174942888</v>
      </c>
      <c r="W70" s="89"/>
      <c r="X70" s="89">
        <v>5.6941633629080934</v>
      </c>
      <c r="Y70" s="89">
        <v>4.6393776593602682</v>
      </c>
      <c r="Z70" s="89">
        <v>83.668605006163773</v>
      </c>
      <c r="AA70" s="261">
        <v>75.2</v>
      </c>
      <c r="AB70" s="265"/>
      <c r="AC70" s="256">
        <v>1817.8789999999999</v>
      </c>
      <c r="AD70" s="256">
        <v>1860.2059999999999</v>
      </c>
      <c r="AE70" s="90">
        <v>-1.4751975923192617</v>
      </c>
      <c r="AF70" s="91"/>
    </row>
    <row r="71" spans="1:69">
      <c r="A71" s="92"/>
      <c r="B71" s="264" t="s">
        <v>58</v>
      </c>
      <c r="C71" s="200">
        <v>36.57597212440227</v>
      </c>
      <c r="D71" s="200">
        <v>41.684344865202632</v>
      </c>
      <c r="E71" s="200">
        <v>37.317185539004122</v>
      </c>
      <c r="F71" s="200">
        <v>1.8754070928145139</v>
      </c>
      <c r="G71" s="200">
        <v>2.4917522333839934</v>
      </c>
      <c r="H71" s="200">
        <v>4.3671593261985073</v>
      </c>
      <c r="I71" s="200">
        <v>32.401569591027283</v>
      </c>
      <c r="J71" s="200"/>
      <c r="K71" s="200">
        <v>2.6641589141704571</v>
      </c>
      <c r="L71" s="200">
        <v>5.1083727408003643</v>
      </c>
      <c r="M71" s="200">
        <v>3.2329656479858504</v>
      </c>
      <c r="N71" s="200">
        <v>-3.4243456065749136</v>
      </c>
      <c r="O71" s="200">
        <v>-2.8555388727595199</v>
      </c>
      <c r="P71" s="200"/>
      <c r="Q71" s="200">
        <v>4.5395660069849724</v>
      </c>
      <c r="R71" s="200">
        <v>79.8</v>
      </c>
      <c r="S71" s="200"/>
      <c r="T71" s="200">
        <v>4.4768294684890302</v>
      </c>
      <c r="U71" s="200">
        <v>4.1402994084908311</v>
      </c>
      <c r="V71" s="200">
        <v>1.7495326706877283</v>
      </c>
      <c r="W71" s="200"/>
      <c r="X71" s="200">
        <v>4.9875290591456212</v>
      </c>
      <c r="Y71" s="200">
        <v>4.4187223253302284</v>
      </c>
      <c r="Z71" s="200">
        <v>84.869121314982607</v>
      </c>
      <c r="AA71" s="261">
        <v>77.3</v>
      </c>
      <c r="AB71" s="265"/>
      <c r="AC71" s="266">
        <v>1888.39</v>
      </c>
      <c r="AD71" s="200">
        <v>1919.377</v>
      </c>
      <c r="AE71" s="267">
        <v>-0.54753443070308094</v>
      </c>
    </row>
    <row r="72" spans="1:69">
      <c r="A72" s="92"/>
      <c r="B72" s="264" t="s">
        <v>59</v>
      </c>
      <c r="C72" s="200">
        <v>36.566419196402514</v>
      </c>
      <c r="D72" s="200">
        <v>40.693193185506452</v>
      </c>
      <c r="E72" s="200">
        <v>36.611469637538484</v>
      </c>
      <c r="F72" s="200">
        <v>1.6219182682610425</v>
      </c>
      <c r="G72" s="200">
        <v>2.4598052797069263</v>
      </c>
      <c r="H72" s="200">
        <v>4.081723547967969</v>
      </c>
      <c r="I72" s="200">
        <v>32.462989526796306</v>
      </c>
      <c r="J72" s="200"/>
      <c r="K72" s="200">
        <v>2.2470004460469064</v>
      </c>
      <c r="L72" s="200">
        <v>4.1267739891039366</v>
      </c>
      <c r="M72" s="200">
        <v>2.5048557208428939</v>
      </c>
      <c r="N72" s="200">
        <v>-2.445931791584373</v>
      </c>
      <c r="O72" s="200">
        <v>-2.1880765167883856</v>
      </c>
      <c r="P72" s="200"/>
      <c r="Q72" s="200">
        <v>3.8689187143079478</v>
      </c>
      <c r="R72" s="200">
        <v>79.099999999999994</v>
      </c>
      <c r="S72" s="200"/>
      <c r="T72" s="200">
        <v>3.1099138615088009</v>
      </c>
      <c r="U72" s="200">
        <v>2.5789329803016945</v>
      </c>
      <c r="V72" s="200">
        <v>1.7153467399350659</v>
      </c>
      <c r="W72" s="200"/>
      <c r="X72" s="200">
        <v>4.2529152242846449</v>
      </c>
      <c r="Y72" s="200">
        <v>3.9950599494886565</v>
      </c>
      <c r="Z72" s="200">
        <v>84.518620678357266</v>
      </c>
      <c r="AA72" s="261">
        <v>76.8</v>
      </c>
      <c r="AB72" s="265"/>
      <c r="AC72" s="268">
        <v>1953.366</v>
      </c>
      <c r="AD72" s="256">
        <v>1991.81</v>
      </c>
      <c r="AE72" s="269">
        <v>-0.29669677731072852</v>
      </c>
    </row>
    <row r="73" spans="1:69">
      <c r="A73" s="92"/>
      <c r="B73" s="270" t="s">
        <v>60</v>
      </c>
      <c r="C73" s="200">
        <v>37.146711860617785</v>
      </c>
      <c r="D73" s="200">
        <v>39.897078195372984</v>
      </c>
      <c r="E73" s="200">
        <v>35.611660157044732</v>
      </c>
      <c r="F73" s="200">
        <v>1.8567497515689031</v>
      </c>
      <c r="G73" s="200">
        <v>2.4286682867593457</v>
      </c>
      <c r="H73" s="200">
        <v>4.285418038328249</v>
      </c>
      <c r="I73" s="200">
        <v>33.178040406882822</v>
      </c>
      <c r="J73" s="200"/>
      <c r="K73" s="200">
        <v>0.71957374182947287</v>
      </c>
      <c r="L73" s="200">
        <v>2.7503663347552041</v>
      </c>
      <c r="M73" s="200">
        <v>0.89361658318630122</v>
      </c>
      <c r="N73" s="200">
        <v>-1.0253941438405021</v>
      </c>
      <c r="O73" s="200">
        <v>-0.85135130248367408</v>
      </c>
      <c r="P73" s="200"/>
      <c r="Q73" s="200">
        <v>2.5763234933983759</v>
      </c>
      <c r="R73" s="200">
        <v>81.5</v>
      </c>
      <c r="S73" s="200"/>
      <c r="T73" s="200">
        <v>3.2827221871153118</v>
      </c>
      <c r="U73" s="200">
        <v>4.8587582808322969</v>
      </c>
      <c r="V73" s="200">
        <v>1.7510531664608462</v>
      </c>
      <c r="W73" s="108"/>
      <c r="X73" s="200">
        <v>2.7233538957966981</v>
      </c>
      <c r="Y73" s="200">
        <v>2.5493110544398694</v>
      </c>
      <c r="Z73" s="200">
        <v>84.314548330940127</v>
      </c>
      <c r="AA73" s="261">
        <v>75.8</v>
      </c>
      <c r="AB73" s="265"/>
      <c r="AC73" s="268">
        <v>2039.8009999999999</v>
      </c>
      <c r="AD73" s="256">
        <v>2076.4160000000002</v>
      </c>
      <c r="AE73" s="261">
        <v>-0.2294069717893592</v>
      </c>
    </row>
    <row r="74" spans="1:69">
      <c r="A74" s="92"/>
      <c r="B74" s="264" t="s">
        <v>61</v>
      </c>
      <c r="C74" s="271">
        <v>37.001181017720953</v>
      </c>
      <c r="D74" s="200">
        <v>39.609506482338247</v>
      </c>
      <c r="E74" s="200">
        <v>35.187130221646811</v>
      </c>
      <c r="F74" s="200">
        <v>2.0368530565818297</v>
      </c>
      <c r="G74" s="200">
        <v>2.3855232041096008</v>
      </c>
      <c r="H74" s="200">
        <v>4.4223762606914301</v>
      </c>
      <c r="I74" s="200">
        <v>33.210133075220512</v>
      </c>
      <c r="J74" s="200"/>
      <c r="K74" s="200">
        <v>0.5633763948573185</v>
      </c>
      <c r="L74" s="200">
        <v>2.6083254646172964</v>
      </c>
      <c r="M74" s="200">
        <v>0.57147240803546662</v>
      </c>
      <c r="N74" s="200">
        <v>-0.75956392317607591</v>
      </c>
      <c r="O74" s="200">
        <v>-0.7514679099979279</v>
      </c>
      <c r="P74" s="200"/>
      <c r="Q74" s="200">
        <v>2.6002294514391489</v>
      </c>
      <c r="R74" s="200">
        <v>80.599999999999994</v>
      </c>
      <c r="S74" s="200"/>
      <c r="T74" s="200">
        <v>1.8285885843793124</v>
      </c>
      <c r="U74" s="200">
        <v>3.8340457007450741</v>
      </c>
      <c r="V74" s="200">
        <v>1.987083624957263</v>
      </c>
      <c r="W74" s="200"/>
      <c r="X74" s="200">
        <v>2.6079466297428944</v>
      </c>
      <c r="Y74" s="200">
        <v>2.5998506165647464</v>
      </c>
      <c r="Z74" s="200">
        <v>83.496579594627747</v>
      </c>
      <c r="AA74" s="261">
        <v>72</v>
      </c>
      <c r="AB74" s="265"/>
      <c r="AC74" s="256">
        <v>2111.7379999999998</v>
      </c>
      <c r="AD74" s="256">
        <v>2153.1970000000001</v>
      </c>
      <c r="AE74" s="269">
        <v>7.5570762359447485E-2</v>
      </c>
    </row>
    <row r="75" spans="1:69">
      <c r="A75" s="92"/>
      <c r="B75" s="264" t="s">
        <v>166</v>
      </c>
      <c r="C75" s="271">
        <v>37.007570109432905</v>
      </c>
      <c r="D75" s="200">
        <v>38.974152886024669</v>
      </c>
      <c r="E75" s="200">
        <v>34.586153409731487</v>
      </c>
      <c r="F75" s="200">
        <v>2.0725970403290623</v>
      </c>
      <c r="G75" s="200">
        <v>2.3154024359641112</v>
      </c>
      <c r="H75" s="200">
        <v>4.3879994762931736</v>
      </c>
      <c r="I75" s="200">
        <v>33.464957103319357</v>
      </c>
      <c r="J75" s="200"/>
      <c r="K75" s="200">
        <v>3.7962864617688795E-2</v>
      </c>
      <c r="L75" s="200">
        <v>1.9665827765917594</v>
      </c>
      <c r="M75" s="200">
        <v>-0.10601426373730283</v>
      </c>
      <c r="N75" s="200">
        <v>-0.48529256663623832</v>
      </c>
      <c r="O75" s="200">
        <v>-0.62926969499122987</v>
      </c>
      <c r="P75" s="200"/>
      <c r="Q75" s="200">
        <v>2.1105599049467512</v>
      </c>
      <c r="R75" s="200">
        <v>78.400000000000006</v>
      </c>
      <c r="S75" s="200"/>
      <c r="T75" s="200">
        <v>1.5826674861708665</v>
      </c>
      <c r="U75" s="200">
        <v>0.80147147070696778</v>
      </c>
      <c r="V75" s="200">
        <v>1.7246411335343299</v>
      </c>
      <c r="W75" s="200"/>
      <c r="X75" s="200">
        <v>1.7809668937275196</v>
      </c>
      <c r="Y75" s="200">
        <v>1.9249440220825111</v>
      </c>
      <c r="Z75" s="200">
        <v>82.764317380883966</v>
      </c>
      <c r="AA75" s="261">
        <v>70.400000000000006</v>
      </c>
      <c r="AB75" s="265"/>
      <c r="AC75" s="256">
        <v>2199.7040000000002</v>
      </c>
      <c r="AD75" s="256">
        <v>2237.846</v>
      </c>
      <c r="AE75" s="269">
        <v>0.25772595176620428</v>
      </c>
    </row>
    <row r="76" spans="1:69">
      <c r="A76" s="92"/>
      <c r="B76" s="264" t="s">
        <v>177</v>
      </c>
      <c r="C76" s="271">
        <v>36.642509631046131</v>
      </c>
      <c r="D76" s="200">
        <v>39.089730702196249</v>
      </c>
      <c r="E76" s="200">
        <v>34.921945517754693</v>
      </c>
      <c r="F76" s="200">
        <v>1.8500099726823684</v>
      </c>
      <c r="G76" s="200">
        <v>2.3177752117591854</v>
      </c>
      <c r="H76" s="200">
        <v>4.1677851844415539</v>
      </c>
      <c r="I76" s="200">
        <v>32.988439206660949</v>
      </c>
      <c r="J76" s="200"/>
      <c r="K76" s="200">
        <v>0.67388993373662687</v>
      </c>
      <c r="L76" s="200">
        <v>2.4472210711501132</v>
      </c>
      <c r="M76" s="200">
        <v>0.59721109846774478</v>
      </c>
      <c r="N76" s="200">
        <v>-1.1386105554761965</v>
      </c>
      <c r="O76" s="200">
        <v>-1.2152893907450784</v>
      </c>
      <c r="P76" s="200"/>
      <c r="Q76" s="200">
        <v>2.5238999064189951</v>
      </c>
      <c r="R76" s="200">
        <v>82.6</v>
      </c>
      <c r="S76" s="200"/>
      <c r="T76" s="200">
        <v>2.4799473902308398</v>
      </c>
      <c r="U76" s="200">
        <v>0.7785768208326902</v>
      </c>
      <c r="V76" s="200">
        <v>1.6424189702973273</v>
      </c>
      <c r="W76" s="200"/>
      <c r="X76" s="200">
        <v>2.638802712038907</v>
      </c>
      <c r="Y76" s="200">
        <v>2.7154815473077889</v>
      </c>
      <c r="Z76" s="200">
        <v>82.953612211693283</v>
      </c>
      <c r="AA76" s="261">
        <v>74.5</v>
      </c>
      <c r="AB76" s="265"/>
      <c r="AC76" s="268">
        <v>2261.1770000000001</v>
      </c>
      <c r="AD76" s="256">
        <v>2170.538</v>
      </c>
      <c r="AE76" s="269">
        <v>5.0267289831282369E-2</v>
      </c>
    </row>
    <row r="77" spans="1:69">
      <c r="A77" s="92"/>
      <c r="B77" s="264" t="s">
        <v>181</v>
      </c>
      <c r="C77" s="200">
        <v>36.902489490263207</v>
      </c>
      <c r="D77" s="200">
        <v>51.957958257370798</v>
      </c>
      <c r="E77" s="200">
        <v>46.081823827785215</v>
      </c>
      <c r="F77" s="200">
        <v>3.3854328036106067</v>
      </c>
      <c r="G77" s="200">
        <v>2.4907016259749728</v>
      </c>
      <c r="H77" s="200">
        <v>5.8761344295855791</v>
      </c>
      <c r="I77" s="200">
        <v>33.069132007325955</v>
      </c>
      <c r="J77" s="200"/>
      <c r="K77" s="200">
        <v>11.513914341663169</v>
      </c>
      <c r="L77" s="200">
        <v>15.055468767107588</v>
      </c>
      <c r="M77" s="200">
        <v>11.670035963496982</v>
      </c>
      <c r="N77" s="200">
        <v>-14.217252321739817</v>
      </c>
      <c r="O77" s="200">
        <v>-14.061130699906002</v>
      </c>
      <c r="P77" s="200"/>
      <c r="Q77" s="200">
        <v>14.899347145273776</v>
      </c>
      <c r="R77" s="200">
        <v>94.2</v>
      </c>
      <c r="S77" s="200"/>
      <c r="T77" s="200">
        <v>15.746923953906716</v>
      </c>
      <c r="U77" s="200">
        <v>15.763463714793025</v>
      </c>
      <c r="V77" s="200">
        <v>1.0786719550416686</v>
      </c>
      <c r="W77" s="200"/>
      <c r="X77" s="200">
        <v>15.215834561391167</v>
      </c>
      <c r="Y77" s="200">
        <v>15.059712939557352</v>
      </c>
      <c r="Z77" s="272">
        <v>103.57324062370274</v>
      </c>
      <c r="AA77" s="261">
        <v>84</v>
      </c>
      <c r="AB77" s="273"/>
      <c r="AC77" s="274">
        <v>2146.3429999999998</v>
      </c>
      <c r="AD77" s="275">
        <v>2267.7350000000001</v>
      </c>
      <c r="AE77" s="276">
        <v>-0.33235015960013925</v>
      </c>
      <c r="AF77" s="105"/>
      <c r="BQ77" s="91">
        <v>60</v>
      </c>
    </row>
    <row r="78" spans="1:69" s="91" customFormat="1">
      <c r="B78" s="277" t="s">
        <v>239</v>
      </c>
      <c r="C78" s="278">
        <v>37.196270306645928</v>
      </c>
      <c r="D78" s="209">
        <v>45.092836682871344</v>
      </c>
      <c r="E78" s="209">
        <v>40.133171141700593</v>
      </c>
      <c r="F78" s="209">
        <v>2.595180163371309</v>
      </c>
      <c r="G78" s="209">
        <v>2.3644853777994403</v>
      </c>
      <c r="H78" s="279">
        <v>4.9596655411707502</v>
      </c>
      <c r="I78" s="279">
        <v>33.47124258505788</v>
      </c>
      <c r="J78" s="279"/>
      <c r="K78" s="279">
        <v>5.655394547558509</v>
      </c>
      <c r="L78" s="279">
        <v>7.896566376225417</v>
      </c>
      <c r="M78" s="279">
        <v>5.3013862128541076</v>
      </c>
      <c r="N78" s="279">
        <v>-6.3410711295059752</v>
      </c>
      <c r="O78" s="279">
        <v>-6.6950794642103766</v>
      </c>
      <c r="P78" s="279"/>
      <c r="Q78" s="279">
        <v>8.2505747109298184</v>
      </c>
      <c r="R78" s="279">
        <v>98.202523236437287</v>
      </c>
      <c r="S78" s="279"/>
      <c r="T78" s="279">
        <v>6.8090828236794341</v>
      </c>
      <c r="U78" s="279">
        <v>10.221300691444778</v>
      </c>
      <c r="V78" s="279">
        <v>1.7454875526468141</v>
      </c>
      <c r="W78" s="279"/>
      <c r="X78" s="279">
        <v>8.0797932384692341</v>
      </c>
      <c r="Y78" s="279">
        <v>8.4338015731736338</v>
      </c>
      <c r="Z78" s="209">
        <v>100.89087570609168</v>
      </c>
      <c r="AA78" s="280">
        <v>85.158818866236643</v>
      </c>
      <c r="AB78" s="265"/>
      <c r="AC78" s="281">
        <v>2317.3841389999998</v>
      </c>
      <c r="AD78" s="282">
        <v>2412.6905430000002</v>
      </c>
      <c r="AE78" s="283">
        <v>0.84095673324885922</v>
      </c>
      <c r="BQ78" s="91">
        <v>60</v>
      </c>
    </row>
    <row r="79" spans="1:69">
      <c r="A79" s="92"/>
      <c r="B79" s="284" t="s">
        <v>274</v>
      </c>
      <c r="C79" s="285">
        <v>38.796548676769291</v>
      </c>
      <c r="D79" s="108">
        <v>42.142604261842486</v>
      </c>
      <c r="E79" s="108">
        <v>37.133474419490163</v>
      </c>
      <c r="F79" s="108">
        <v>2.7100499190964102</v>
      </c>
      <c r="G79" s="108">
        <v>2.2990799232559103</v>
      </c>
      <c r="H79" s="286">
        <v>5.0091298423523209</v>
      </c>
      <c r="I79" s="286">
        <v>35.049436983084057</v>
      </c>
      <c r="J79" s="286"/>
      <c r="K79" s="286">
        <v>1.1654933840372421</v>
      </c>
      <c r="L79" s="286">
        <v>3.3460555850731923</v>
      </c>
      <c r="M79" s="286">
        <v>0.6360056659767821</v>
      </c>
      <c r="N79" s="286">
        <v>-1.9891165090271619</v>
      </c>
      <c r="O79" s="286">
        <v>-2.5186042270876219</v>
      </c>
      <c r="P79" s="286"/>
      <c r="Q79" s="286">
        <v>3.8755433031336524</v>
      </c>
      <c r="R79" s="286">
        <v>97.898319243981931</v>
      </c>
      <c r="S79" s="286"/>
      <c r="T79" s="286">
        <v>4.3762069003926296</v>
      </c>
      <c r="U79" s="286">
        <v>4.3115932456893908</v>
      </c>
      <c r="V79" s="286">
        <v>1.6422055881659361</v>
      </c>
      <c r="W79" s="286"/>
      <c r="X79" s="286">
        <v>3.2854669011580246</v>
      </c>
      <c r="Y79" s="286">
        <v>3.8149546192184842</v>
      </c>
      <c r="Z79" s="108">
        <v>98.72890986524969</v>
      </c>
      <c r="AA79" s="287">
        <v>85.446798735089075</v>
      </c>
      <c r="AB79" s="265"/>
      <c r="AC79" s="281">
        <v>2480.5833740000003</v>
      </c>
      <c r="AD79" s="282">
        <v>2532.0597849999995</v>
      </c>
      <c r="AE79" s="283">
        <v>0.72259274282137653</v>
      </c>
      <c r="BQ79" s="91">
        <v>60</v>
      </c>
    </row>
    <row r="80" spans="1:69">
      <c r="A80" s="92"/>
      <c r="B80" s="284" t="s">
        <v>276</v>
      </c>
      <c r="C80" s="285">
        <v>39.557634828941026</v>
      </c>
      <c r="D80" s="108">
        <v>41.946513969340224</v>
      </c>
      <c r="E80" s="108">
        <v>36.766981100321154</v>
      </c>
      <c r="F80" s="108">
        <v>2.8724579568934621</v>
      </c>
      <c r="G80" s="108">
        <v>2.3070749121256053</v>
      </c>
      <c r="H80" s="286">
        <v>5.1795328690190674</v>
      </c>
      <c r="I80" s="286">
        <v>35.731835483036051</v>
      </c>
      <c r="J80" s="286"/>
      <c r="K80" s="286">
        <v>-0.16754637528271074</v>
      </c>
      <c r="L80" s="286">
        <v>2.3888791403992</v>
      </c>
      <c r="M80" s="286">
        <v>-0.48357881649426226</v>
      </c>
      <c r="N80" s="286">
        <v>-1.2729065814018208</v>
      </c>
      <c r="O80" s="286">
        <v>-1.5889390226133722</v>
      </c>
      <c r="P80" s="286"/>
      <c r="Q80" s="286">
        <v>2.7049115816107512</v>
      </c>
      <c r="R80" s="286">
        <v>97.805409223402847</v>
      </c>
      <c r="S80" s="286"/>
      <c r="T80" s="286">
        <v>3.2217270645785225</v>
      </c>
      <c r="U80" s="286">
        <v>3.225697460317352</v>
      </c>
      <c r="V80" s="286">
        <v>1.470797933860061</v>
      </c>
      <c r="W80" s="286"/>
      <c r="X80" s="286">
        <v>2.3420297387281304</v>
      </c>
      <c r="Y80" s="286">
        <v>2.658062179939682</v>
      </c>
      <c r="Z80" s="108">
        <v>98.247360059936796</v>
      </c>
      <c r="AA80" s="287">
        <v>85.747027616937572</v>
      </c>
      <c r="AB80" s="265"/>
      <c r="AC80" s="281">
        <v>2577.940012</v>
      </c>
      <c r="AD80" s="282">
        <v>2618.3799140000006</v>
      </c>
      <c r="AE80" s="283">
        <v>0.34302778529455225</v>
      </c>
      <c r="BQ80" s="91">
        <v>60</v>
      </c>
    </row>
    <row r="81" spans="1:69">
      <c r="B81" s="284" t="s">
        <v>278</v>
      </c>
      <c r="C81" s="285">
        <v>39.848202326761594</v>
      </c>
      <c r="D81" s="108">
        <v>41.587460253816829</v>
      </c>
      <c r="E81" s="108">
        <v>36.581358482054519</v>
      </c>
      <c r="F81" s="108">
        <v>2.6816843807613822</v>
      </c>
      <c r="G81" s="108">
        <v>2.3244173910009254</v>
      </c>
      <c r="H81" s="286">
        <v>5.0061017717623075</v>
      </c>
      <c r="I81" s="286">
        <v>36.039319062664426</v>
      </c>
      <c r="J81" s="286"/>
      <c r="K81" s="286">
        <v>-0.86625920255992916</v>
      </c>
      <c r="L81" s="286">
        <v>1.7392579270552353</v>
      </c>
      <c r="M81" s="286">
        <v>-0.94242645370614719</v>
      </c>
      <c r="N81" s="286">
        <v>-0.69888881441986828</v>
      </c>
      <c r="O81" s="286">
        <v>-0.77505606556608631</v>
      </c>
      <c r="P81" s="286"/>
      <c r="Q81" s="286">
        <v>1.8154251782014537</v>
      </c>
      <c r="R81" s="286">
        <v>94.671932243545456</v>
      </c>
      <c r="S81" s="286"/>
      <c r="T81" s="286">
        <v>2.7257838531165568</v>
      </c>
      <c r="U81" s="286">
        <v>0.74656164280513948</v>
      </c>
      <c r="V81" s="286">
        <v>1.3707465267296035</v>
      </c>
      <c r="W81" s="286"/>
      <c r="X81" s="286">
        <v>1.845928955602107</v>
      </c>
      <c r="Y81" s="286">
        <v>1.9220962067483245</v>
      </c>
      <c r="Z81" s="108">
        <v>97.602305941996178</v>
      </c>
      <c r="AA81" s="287">
        <v>85.100787653496155</v>
      </c>
      <c r="AB81" s="265"/>
      <c r="AC81" s="281">
        <v>2663.3234510000002</v>
      </c>
      <c r="AD81" s="282">
        <v>2711.2773219999999</v>
      </c>
      <c r="AE81" s="283">
        <v>1.5123388174615116E-2</v>
      </c>
      <c r="BQ81" s="91">
        <v>60</v>
      </c>
    </row>
    <row r="82" spans="1:69">
      <c r="B82" s="284" t="s">
        <v>305</v>
      </c>
      <c r="C82" s="285">
        <v>39.911745096171977</v>
      </c>
      <c r="D82" s="108">
        <v>41.591238576539403</v>
      </c>
      <c r="E82" s="108">
        <v>36.566612142422848</v>
      </c>
      <c r="F82" s="108">
        <v>2.6981991797993126</v>
      </c>
      <c r="G82" s="108">
        <v>2.3264272543172413</v>
      </c>
      <c r="H82" s="286">
        <v>5.024626434116553</v>
      </c>
      <c r="I82" s="286">
        <v>36.106579132294328</v>
      </c>
      <c r="J82" s="286"/>
      <c r="K82" s="286">
        <v>-1.0156696020666998</v>
      </c>
      <c r="L82" s="286">
        <v>1.6794934803674266</v>
      </c>
      <c r="M82" s="286">
        <v>-1.0187056994318864</v>
      </c>
      <c r="N82" s="286">
        <v>-0.63512893723316566</v>
      </c>
      <c r="O82" s="286">
        <v>-0.63816503459835228</v>
      </c>
      <c r="P82" s="286"/>
      <c r="Q82" s="286">
        <v>1.6825295777326128</v>
      </c>
      <c r="R82" s="286">
        <v>90.546261004981602</v>
      </c>
      <c r="S82" s="286"/>
      <c r="T82" s="286">
        <v>2.2247951360203291</v>
      </c>
      <c r="U82" s="286">
        <v>-0.6954897486557895</v>
      </c>
      <c r="V82" s="286">
        <v>1.3651396516218033</v>
      </c>
      <c r="W82" s="286"/>
      <c r="X82" s="286">
        <v>1.7626129830952106</v>
      </c>
      <c r="Y82" s="286">
        <v>1.765649080460397</v>
      </c>
      <c r="Z82" s="108">
        <v>96.428257178850245</v>
      </c>
      <c r="AA82" s="287">
        <v>84.212085223517064</v>
      </c>
      <c r="AB82" s="265"/>
      <c r="AC82" s="281">
        <v>2760.9425740000001</v>
      </c>
      <c r="AD82" s="282">
        <v>2811.6516039999997</v>
      </c>
      <c r="AE82" s="283">
        <v>2.2839460527279698E-5</v>
      </c>
      <c r="BQ82" s="91">
        <v>60</v>
      </c>
    </row>
    <row r="83" spans="1:69">
      <c r="B83" s="288" t="s">
        <v>319</v>
      </c>
      <c r="C83" s="289">
        <v>40.045904739596885</v>
      </c>
      <c r="D83" s="290">
        <v>41.579515519762232</v>
      </c>
      <c r="E83" s="290">
        <v>36.560183450395371</v>
      </c>
      <c r="F83" s="290">
        <v>2.6821355837712084</v>
      </c>
      <c r="G83" s="290">
        <v>2.3371964855956544</v>
      </c>
      <c r="H83" s="291">
        <v>5.0193320693668619</v>
      </c>
      <c r="I83" s="291">
        <v>36.219340163833692</v>
      </c>
      <c r="J83" s="291"/>
      <c r="K83" s="291">
        <v>-1.1485539813792851</v>
      </c>
      <c r="L83" s="291">
        <v>1.5336107801653434</v>
      </c>
      <c r="M83" s="291">
        <v>-1.1485248036058648</v>
      </c>
      <c r="N83" s="291">
        <v>-0.50406626464713167</v>
      </c>
      <c r="O83" s="291">
        <v>-0.50403708687371107</v>
      </c>
      <c r="P83" s="291"/>
      <c r="Q83" s="291">
        <v>1.5335816023919226</v>
      </c>
      <c r="R83" s="291">
        <v>87.956174398485558</v>
      </c>
      <c r="S83" s="291"/>
      <c r="T83" s="291">
        <v>1.8453092847591044</v>
      </c>
      <c r="U83" s="291">
        <v>0.47184682218501994</v>
      </c>
      <c r="V83" s="291">
        <v>1.3595416057200245</v>
      </c>
      <c r="W83" s="291"/>
      <c r="X83" s="291">
        <v>1.5372697679974252</v>
      </c>
      <c r="Y83" s="291">
        <v>1.5372405902240045</v>
      </c>
      <c r="Z83" s="290">
        <v>95.094612162402498</v>
      </c>
      <c r="AA83" s="292">
        <v>83.265086810490772</v>
      </c>
      <c r="AB83" s="265"/>
      <c r="AC83" s="293">
        <v>2866.1812909999999</v>
      </c>
      <c r="AD83" s="294">
        <v>2918.823194688779</v>
      </c>
      <c r="AE83" s="295">
        <v>-6.7491331051883208E-5</v>
      </c>
      <c r="BQ83" s="91"/>
    </row>
    <row r="84" spans="1:69" s="145" customFormat="1">
      <c r="A84" s="70"/>
      <c r="B84" s="296" t="s">
        <v>117</v>
      </c>
      <c r="C84" s="297" t="s">
        <v>340</v>
      </c>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8"/>
      <c r="AB84" s="299"/>
      <c r="AC84" s="300"/>
      <c r="AD84" s="300"/>
      <c r="AE84" s="301"/>
    </row>
    <row r="85" spans="1:69" s="145" customFormat="1">
      <c r="A85" s="70"/>
      <c r="B85" s="296"/>
      <c r="C85" s="302" t="s">
        <v>341</v>
      </c>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3"/>
      <c r="AB85" s="304"/>
      <c r="AC85" s="300"/>
      <c r="AD85" s="300"/>
      <c r="AE85" s="303"/>
    </row>
    <row r="86" spans="1:69" s="145" customFormat="1">
      <c r="A86" s="70"/>
      <c r="B86" s="296"/>
      <c r="C86" s="119" t="s">
        <v>327</v>
      </c>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223"/>
      <c r="AB86" s="299"/>
      <c r="AC86" s="300"/>
      <c r="AD86" s="300"/>
      <c r="AE86" s="303"/>
    </row>
    <row r="87" spans="1:69" s="145" customFormat="1">
      <c r="A87" s="70"/>
      <c r="B87" s="296"/>
      <c r="C87" s="227" t="s">
        <v>337</v>
      </c>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8"/>
      <c r="AB87" s="299"/>
      <c r="AC87" s="300"/>
      <c r="AD87" s="300"/>
      <c r="AE87" s="303"/>
    </row>
    <row r="88" spans="1:69" s="145" customFormat="1">
      <c r="A88" s="70"/>
      <c r="B88" s="296"/>
      <c r="C88" s="230" t="s">
        <v>167</v>
      </c>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3"/>
      <c r="AB88" s="262"/>
      <c r="AC88" s="300"/>
      <c r="AD88" s="300"/>
      <c r="AE88" s="303"/>
    </row>
    <row r="89" spans="1:69" s="145" customFormat="1" ht="16.5" thickBot="1">
      <c r="A89" s="70"/>
      <c r="B89" s="305"/>
      <c r="C89" s="232" t="s">
        <v>317</v>
      </c>
      <c r="D89" s="306"/>
      <c r="E89" s="306"/>
      <c r="F89" s="306"/>
      <c r="G89" s="306"/>
      <c r="H89" s="306"/>
      <c r="I89" s="306"/>
      <c r="J89" s="306"/>
      <c r="K89" s="306"/>
      <c r="L89" s="306"/>
      <c r="M89" s="307"/>
      <c r="N89" s="306"/>
      <c r="O89" s="306"/>
      <c r="P89" s="306"/>
      <c r="Q89" s="306"/>
      <c r="R89" s="306"/>
      <c r="S89" s="306"/>
      <c r="T89" s="306"/>
      <c r="U89" s="306"/>
      <c r="V89" s="306"/>
      <c r="W89" s="306"/>
      <c r="X89" s="306"/>
      <c r="Y89" s="306"/>
      <c r="Z89" s="306"/>
      <c r="AA89" s="308"/>
      <c r="AB89" s="262"/>
      <c r="AC89" s="306"/>
      <c r="AD89" s="306"/>
      <c r="AE89" s="308"/>
    </row>
    <row r="90" spans="1:69">
      <c r="AB90" s="309"/>
    </row>
    <row r="91" spans="1:69">
      <c r="Z91" s="310"/>
      <c r="AA91" s="310"/>
      <c r="AB91" s="310"/>
      <c r="AC91" s="310"/>
      <c r="AD91" s="310"/>
      <c r="AE91" s="310"/>
    </row>
    <row r="92" spans="1:69">
      <c r="AD92" s="65"/>
      <c r="AE92" s="65"/>
      <c r="AF92" s="65"/>
    </row>
    <row r="93" spans="1:69">
      <c r="B93" s="132"/>
      <c r="E93" s="311"/>
    </row>
    <row r="94" spans="1:69">
      <c r="B94" s="132"/>
    </row>
    <row r="95" spans="1:69">
      <c r="B95" s="132"/>
    </row>
    <row r="96" spans="1:69">
      <c r="B96" s="132"/>
    </row>
    <row r="97" spans="2:2">
      <c r="B97" s="132"/>
    </row>
    <row r="98" spans="2:2">
      <c r="B98" s="132"/>
    </row>
    <row r="99" spans="2:2">
      <c r="B99" s="132"/>
    </row>
    <row r="100" spans="2:2">
      <c r="B100" s="132"/>
    </row>
  </sheetData>
  <mergeCells count="10">
    <mergeCell ref="C1:AA1"/>
    <mergeCell ref="C87:Z87"/>
    <mergeCell ref="AC3:AE3"/>
    <mergeCell ref="C86:Z86"/>
    <mergeCell ref="K3:O3"/>
    <mergeCell ref="Q3:R3"/>
    <mergeCell ref="T3:V3"/>
    <mergeCell ref="C3:I3"/>
    <mergeCell ref="C84:Z84"/>
    <mergeCell ref="X3:AA3"/>
  </mergeCells>
  <phoneticPr fontId="127"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5:B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X104"/>
  <sheetViews>
    <sheetView zoomScaleNormal="100" workbookViewId="0"/>
  </sheetViews>
  <sheetFormatPr defaultColWidth="9.140625" defaultRowHeight="15.75"/>
  <cols>
    <col min="1" max="1" width="9.140625" style="65"/>
    <col min="2" max="2" width="8.5703125" style="65" bestFit="1" customWidth="1"/>
    <col min="3" max="3" width="12.85546875" style="65" customWidth="1"/>
    <col min="4" max="4" width="13.42578125" style="65" customWidth="1"/>
    <col min="5" max="5" width="13.7109375" style="65" customWidth="1"/>
    <col min="6" max="6" width="12.85546875" style="65" customWidth="1"/>
    <col min="7" max="7" width="13.7109375" style="65" bestFit="1" customWidth="1"/>
    <col min="8" max="9" width="12.85546875" style="65" customWidth="1"/>
    <col min="10" max="10" width="2.28515625" style="65" customWidth="1"/>
    <col min="11" max="15" width="12.85546875" style="65" customWidth="1"/>
    <col min="16" max="16" width="2.140625" style="65" customWidth="1"/>
    <col min="17" max="18" width="12.85546875" style="65" customWidth="1"/>
    <col min="19" max="19" width="2.140625" style="65" customWidth="1"/>
    <col min="20" max="20" width="15.85546875" style="65" customWidth="1"/>
    <col min="21" max="21" width="15.85546875" style="65" bestFit="1" customWidth="1"/>
    <col min="22" max="22" width="15.85546875" style="65" customWidth="1"/>
    <col min="23" max="23" width="2.5703125" style="65" customWidth="1"/>
    <col min="24" max="25" width="15.85546875" style="65" bestFit="1" customWidth="1"/>
    <col min="26" max="27" width="15.85546875" style="65" customWidth="1"/>
    <col min="28" max="28" width="2.42578125" style="92" customWidth="1"/>
    <col min="29" max="29" width="25.85546875" style="65" bestFit="1" customWidth="1"/>
    <col min="30" max="30" width="9.140625" style="92"/>
    <col min="31" max="31" width="9.42578125" style="92" customWidth="1"/>
    <col min="32" max="32" width="13.42578125" style="92" customWidth="1"/>
    <col min="33" max="34" width="12.85546875" style="92" customWidth="1"/>
    <col min="35" max="35" width="13.42578125" style="92" customWidth="1"/>
    <col min="36" max="38" width="9.140625" style="92"/>
    <col min="39" max="39" width="2.85546875" style="92" customWidth="1"/>
    <col min="40" max="40" width="2.28515625" style="92" customWidth="1"/>
    <col min="41" max="44" width="12.85546875" style="92" customWidth="1"/>
    <col min="45" max="16384" width="9.140625" style="92"/>
  </cols>
  <sheetData>
    <row r="1" spans="1:45" ht="29.25" customHeight="1" thickBot="1">
      <c r="B1" s="133"/>
      <c r="C1" s="134" t="s">
        <v>310</v>
      </c>
      <c r="D1" s="134"/>
      <c r="E1" s="134"/>
      <c r="F1" s="134"/>
      <c r="G1" s="134"/>
      <c r="H1" s="134"/>
      <c r="I1" s="134"/>
      <c r="J1" s="134"/>
      <c r="K1" s="134"/>
      <c r="L1" s="134"/>
      <c r="M1" s="134"/>
      <c r="N1" s="134"/>
      <c r="O1" s="134"/>
      <c r="P1" s="134"/>
      <c r="Q1" s="134"/>
      <c r="R1" s="134"/>
      <c r="S1" s="134"/>
      <c r="T1" s="134"/>
      <c r="U1" s="134"/>
      <c r="V1" s="134"/>
      <c r="W1" s="134"/>
      <c r="X1" s="134"/>
      <c r="Y1" s="134"/>
      <c r="Z1" s="134"/>
      <c r="AA1" s="135"/>
      <c r="AB1" s="136"/>
      <c r="AC1" s="137"/>
      <c r="AE1" s="138"/>
      <c r="AF1" s="138"/>
      <c r="AG1" s="138"/>
      <c r="AH1" s="138"/>
      <c r="AI1" s="138"/>
      <c r="AJ1" s="91"/>
      <c r="AK1" s="91"/>
      <c r="AL1" s="91"/>
      <c r="AM1" s="91"/>
      <c r="AN1" s="91"/>
      <c r="AO1" s="91"/>
      <c r="AP1" s="91"/>
      <c r="AQ1" s="91"/>
      <c r="AR1" s="91"/>
      <c r="AS1" s="91"/>
    </row>
    <row r="2" spans="1:45" s="145" customFormat="1" ht="15.75" customHeight="1">
      <c r="A2" s="70"/>
      <c r="B2" s="139"/>
      <c r="C2" s="67"/>
      <c r="D2" s="67"/>
      <c r="E2" s="67"/>
      <c r="F2" s="67"/>
      <c r="G2" s="67"/>
      <c r="H2" s="67"/>
      <c r="I2" s="67"/>
      <c r="J2" s="140"/>
      <c r="K2" s="141"/>
      <c r="L2" s="141"/>
      <c r="M2" s="142"/>
      <c r="N2" s="141"/>
      <c r="O2" s="141"/>
      <c r="P2" s="140"/>
      <c r="Q2" s="141"/>
      <c r="R2" s="141"/>
      <c r="S2" s="140"/>
      <c r="T2" s="141"/>
      <c r="U2" s="141"/>
      <c r="V2" s="143"/>
      <c r="W2" s="140"/>
      <c r="X2" s="67"/>
      <c r="Y2" s="67"/>
      <c r="Z2" s="67"/>
      <c r="AA2" s="67"/>
      <c r="AB2" s="136"/>
      <c r="AC2" s="144"/>
      <c r="AE2" s="146"/>
      <c r="AF2" s="147"/>
      <c r="AG2" s="147"/>
      <c r="AH2" s="147"/>
      <c r="AI2" s="147"/>
      <c r="AJ2" s="148"/>
      <c r="AK2" s="148"/>
      <c r="AL2" s="148"/>
      <c r="AM2" s="148"/>
      <c r="AN2" s="148"/>
      <c r="AO2" s="149"/>
      <c r="AP2" s="149"/>
      <c r="AQ2" s="149"/>
      <c r="AR2" s="149"/>
      <c r="AS2" s="148"/>
    </row>
    <row r="3" spans="1:45" s="145" customFormat="1" ht="15.6" customHeight="1">
      <c r="A3" s="70"/>
      <c r="B3" s="139"/>
      <c r="C3" s="150" t="s">
        <v>71</v>
      </c>
      <c r="D3" s="150"/>
      <c r="E3" s="150"/>
      <c r="F3" s="150"/>
      <c r="G3" s="150"/>
      <c r="H3" s="150"/>
      <c r="I3" s="150"/>
      <c r="J3" s="140"/>
      <c r="K3" s="151" t="s">
        <v>68</v>
      </c>
      <c r="L3" s="151"/>
      <c r="M3" s="151"/>
      <c r="N3" s="151"/>
      <c r="O3" s="151"/>
      <c r="P3" s="140"/>
      <c r="Q3" s="151" t="s">
        <v>112</v>
      </c>
      <c r="R3" s="151"/>
      <c r="S3" s="140"/>
      <c r="T3" s="152" t="s">
        <v>74</v>
      </c>
      <c r="U3" s="152"/>
      <c r="V3" s="152"/>
      <c r="W3" s="140"/>
      <c r="X3" s="151" t="s">
        <v>313</v>
      </c>
      <c r="Y3" s="151"/>
      <c r="Z3" s="151"/>
      <c r="AA3" s="153"/>
      <c r="AB3" s="154"/>
      <c r="AC3" s="155" t="s">
        <v>85</v>
      </c>
      <c r="AE3" s="146"/>
      <c r="AF3" s="146"/>
      <c r="AG3" s="146"/>
      <c r="AH3" s="146"/>
      <c r="AI3" s="146"/>
      <c r="AJ3" s="148"/>
      <c r="AK3" s="148"/>
      <c r="AL3" s="148"/>
      <c r="AM3" s="148"/>
      <c r="AN3" s="148"/>
      <c r="AO3" s="156"/>
      <c r="AP3" s="156"/>
      <c r="AQ3" s="156"/>
      <c r="AR3" s="156"/>
      <c r="AS3" s="148"/>
    </row>
    <row r="4" spans="1:45" s="165" customFormat="1" ht="51.75">
      <c r="A4" s="157"/>
      <c r="B4" s="158"/>
      <c r="C4" s="159" t="s">
        <v>3</v>
      </c>
      <c r="D4" s="159" t="s">
        <v>8</v>
      </c>
      <c r="E4" s="159" t="s">
        <v>5</v>
      </c>
      <c r="F4" s="159" t="s">
        <v>6</v>
      </c>
      <c r="G4" s="159" t="s">
        <v>62</v>
      </c>
      <c r="H4" s="159" t="s">
        <v>7</v>
      </c>
      <c r="I4" s="159" t="s">
        <v>180</v>
      </c>
      <c r="J4" s="159"/>
      <c r="K4" s="159" t="s">
        <v>169</v>
      </c>
      <c r="L4" s="159" t="s">
        <v>0</v>
      </c>
      <c r="M4" s="159" t="s">
        <v>168</v>
      </c>
      <c r="N4" s="159" t="s">
        <v>70</v>
      </c>
      <c r="O4" s="159" t="s">
        <v>76</v>
      </c>
      <c r="P4" s="159"/>
      <c r="Q4" s="159" t="s">
        <v>1</v>
      </c>
      <c r="R4" s="159" t="s">
        <v>4</v>
      </c>
      <c r="S4" s="159"/>
      <c r="T4" s="160" t="s">
        <v>72</v>
      </c>
      <c r="U4" s="160" t="s">
        <v>2</v>
      </c>
      <c r="V4" s="160" t="s">
        <v>178</v>
      </c>
      <c r="W4" s="161"/>
      <c r="X4" s="162" t="s">
        <v>324</v>
      </c>
      <c r="Y4" s="162" t="s">
        <v>325</v>
      </c>
      <c r="Z4" s="162" t="s">
        <v>326</v>
      </c>
      <c r="AA4" s="163" t="s">
        <v>314</v>
      </c>
      <c r="AB4" s="136"/>
      <c r="AC4" s="164" t="s">
        <v>309</v>
      </c>
      <c r="AF4" s="166"/>
      <c r="AG4" s="167"/>
      <c r="AH4" s="166"/>
      <c r="AI4" s="167"/>
      <c r="AJ4" s="168"/>
      <c r="AK4" s="169"/>
      <c r="AL4" s="169"/>
      <c r="AM4" s="169"/>
      <c r="AN4" s="169"/>
      <c r="AO4" s="166"/>
      <c r="AP4" s="167"/>
      <c r="AQ4" s="166"/>
      <c r="AR4" s="167"/>
      <c r="AS4" s="168"/>
    </row>
    <row r="5" spans="1:45" s="174" customFormat="1">
      <c r="A5" s="85"/>
      <c r="B5" s="170" t="s">
        <v>101</v>
      </c>
      <c r="C5" s="89">
        <v>192.86012738853503</v>
      </c>
      <c r="D5" s="89">
        <v>191.81912101910828</v>
      </c>
      <c r="E5" s="89">
        <v>153.71280891719746</v>
      </c>
      <c r="F5" s="89">
        <v>23.121299363057325</v>
      </c>
      <c r="G5" s="89">
        <v>14.985012738853504</v>
      </c>
      <c r="H5" s="89">
        <v>38.106312101910831</v>
      </c>
      <c r="I5" s="89">
        <v>158.97263057324841</v>
      </c>
      <c r="J5" s="89"/>
      <c r="K5" s="89" t="s">
        <v>116</v>
      </c>
      <c r="L5" s="89">
        <v>-1.0410063694267515</v>
      </c>
      <c r="M5" s="89">
        <v>-24.162305732484075</v>
      </c>
      <c r="N5" s="89">
        <v>14.765853503184715</v>
      </c>
      <c r="O5" s="89" t="s">
        <v>116</v>
      </c>
      <c r="P5" s="89"/>
      <c r="Q5" s="89" t="s">
        <v>116</v>
      </c>
      <c r="R5" s="89" t="s">
        <v>116</v>
      </c>
      <c r="S5" s="89"/>
      <c r="T5" s="89">
        <v>-15.231566878980892</v>
      </c>
      <c r="U5" s="89">
        <v>0</v>
      </c>
      <c r="V5" s="89">
        <v>20.327019108280258</v>
      </c>
      <c r="W5" s="89"/>
      <c r="X5" s="89">
        <v>-2.9586496815286623</v>
      </c>
      <c r="Y5" s="89" t="s">
        <v>116</v>
      </c>
      <c r="Z5" s="89" t="s">
        <v>116</v>
      </c>
      <c r="AA5" s="171" t="s">
        <v>116</v>
      </c>
      <c r="AB5" s="172"/>
      <c r="AC5" s="173">
        <v>3.6503138804929085</v>
      </c>
      <c r="AF5" s="175"/>
      <c r="AG5" s="175"/>
      <c r="AH5" s="175"/>
      <c r="AI5" s="175"/>
      <c r="AJ5" s="176"/>
      <c r="AK5" s="176"/>
      <c r="AL5" s="176"/>
      <c r="AM5" s="176"/>
      <c r="AN5" s="176"/>
      <c r="AO5" s="177"/>
      <c r="AP5" s="177"/>
      <c r="AQ5" s="177"/>
      <c r="AR5" s="177"/>
      <c r="AS5" s="176"/>
    </row>
    <row r="6" spans="1:45" s="174" customFormat="1">
      <c r="A6" s="85"/>
      <c r="B6" s="178" t="s">
        <v>102</v>
      </c>
      <c r="C6" s="89">
        <v>192.72576190476187</v>
      </c>
      <c r="D6" s="89">
        <v>194.8250595238095</v>
      </c>
      <c r="E6" s="89">
        <v>156.50007738095238</v>
      </c>
      <c r="F6" s="89">
        <v>23.015470238095237</v>
      </c>
      <c r="G6" s="89">
        <v>15.309511904761901</v>
      </c>
      <c r="H6" s="89">
        <v>38.324982142857145</v>
      </c>
      <c r="I6" s="89">
        <v>158.47136904761905</v>
      </c>
      <c r="J6" s="89"/>
      <c r="K6" s="89" t="s">
        <v>116</v>
      </c>
      <c r="L6" s="89">
        <v>2.0992976190476189</v>
      </c>
      <c r="M6" s="89">
        <v>-20.916172619047614</v>
      </c>
      <c r="N6" s="89">
        <v>10.010065476190476</v>
      </c>
      <c r="O6" s="89" t="s">
        <v>116</v>
      </c>
      <c r="P6" s="89"/>
      <c r="Q6" s="89" t="s">
        <v>116</v>
      </c>
      <c r="R6" s="89" t="s">
        <v>116</v>
      </c>
      <c r="S6" s="89"/>
      <c r="T6" s="89">
        <v>-9.7284523809523815</v>
      </c>
      <c r="U6" s="89">
        <v>0</v>
      </c>
      <c r="V6" s="89">
        <v>18.714470238095238</v>
      </c>
      <c r="W6" s="89"/>
      <c r="X6" s="89">
        <v>0.81923809523809532</v>
      </c>
      <c r="Y6" s="89" t="s">
        <v>116</v>
      </c>
      <c r="Z6" s="89" t="s">
        <v>116</v>
      </c>
      <c r="AA6" s="90" t="s">
        <v>116</v>
      </c>
      <c r="AB6" s="172"/>
      <c r="AC6" s="173">
        <v>3.9060683561962337</v>
      </c>
      <c r="AF6" s="175"/>
      <c r="AG6" s="175"/>
      <c r="AH6" s="175"/>
      <c r="AI6" s="175"/>
      <c r="AJ6" s="176"/>
      <c r="AK6" s="176"/>
      <c r="AL6" s="176"/>
      <c r="AM6" s="176"/>
      <c r="AN6" s="176"/>
      <c r="AO6" s="177"/>
      <c r="AP6" s="177"/>
      <c r="AQ6" s="177"/>
      <c r="AR6" s="177"/>
      <c r="AS6" s="176"/>
    </row>
    <row r="7" spans="1:45" s="174" customFormat="1">
      <c r="A7" s="85"/>
      <c r="B7" s="178" t="s">
        <v>103</v>
      </c>
      <c r="C7" s="89">
        <v>195.67078160919539</v>
      </c>
      <c r="D7" s="89">
        <v>195.81909195402295</v>
      </c>
      <c r="E7" s="89">
        <v>157.9010804597701</v>
      </c>
      <c r="F7" s="89">
        <v>22.04880459770115</v>
      </c>
      <c r="G7" s="89">
        <v>15.869206896551724</v>
      </c>
      <c r="H7" s="89">
        <v>37.918011494252873</v>
      </c>
      <c r="I7" s="89">
        <v>160.89200574712643</v>
      </c>
      <c r="J7" s="89"/>
      <c r="K7" s="89" t="s">
        <v>116</v>
      </c>
      <c r="L7" s="89">
        <v>0.14831034482758618</v>
      </c>
      <c r="M7" s="89">
        <v>-21.90049425287356</v>
      </c>
      <c r="N7" s="89">
        <v>12.383913793103448</v>
      </c>
      <c r="O7" s="89" t="s">
        <v>116</v>
      </c>
      <c r="P7" s="89"/>
      <c r="Q7" s="89" t="s">
        <v>116</v>
      </c>
      <c r="R7" s="89" t="s">
        <v>116</v>
      </c>
      <c r="S7" s="89"/>
      <c r="T7" s="89">
        <v>-11.568206896551724</v>
      </c>
      <c r="U7" s="89">
        <v>0</v>
      </c>
      <c r="V7" s="89">
        <v>19.008442528735632</v>
      </c>
      <c r="W7" s="89"/>
      <c r="X7" s="89">
        <v>-2.4224022988505749</v>
      </c>
      <c r="Y7" s="89" t="s">
        <v>116</v>
      </c>
      <c r="Z7" s="89" t="s">
        <v>116</v>
      </c>
      <c r="AA7" s="90" t="s">
        <v>116</v>
      </c>
      <c r="AB7" s="172"/>
      <c r="AC7" s="173">
        <v>4.0455707974889563</v>
      </c>
      <c r="AF7" s="175"/>
      <c r="AG7" s="175"/>
      <c r="AH7" s="175"/>
      <c r="AI7" s="175"/>
      <c r="AJ7" s="176"/>
      <c r="AK7" s="176"/>
      <c r="AL7" s="176"/>
      <c r="AM7" s="176"/>
      <c r="AN7" s="176"/>
      <c r="AO7" s="177"/>
      <c r="AP7" s="177"/>
      <c r="AQ7" s="177"/>
      <c r="AR7" s="177"/>
      <c r="AS7" s="176"/>
    </row>
    <row r="8" spans="1:45" s="174" customFormat="1">
      <c r="A8" s="85"/>
      <c r="B8" s="178" t="s">
        <v>104</v>
      </c>
      <c r="C8" s="89">
        <v>198.77788333333336</v>
      </c>
      <c r="D8" s="89">
        <v>200.47438888888891</v>
      </c>
      <c r="E8" s="89">
        <v>161.6698111111111</v>
      </c>
      <c r="F8" s="89">
        <v>22.723616666666665</v>
      </c>
      <c r="G8" s="89">
        <v>16.080961111111112</v>
      </c>
      <c r="H8" s="89">
        <v>38.80457777777778</v>
      </c>
      <c r="I8" s="89">
        <v>164.68051111111112</v>
      </c>
      <c r="J8" s="89"/>
      <c r="K8" s="89" t="s">
        <v>116</v>
      </c>
      <c r="L8" s="89">
        <v>1.6965055555555553</v>
      </c>
      <c r="M8" s="89">
        <v>-21.027111111111111</v>
      </c>
      <c r="N8" s="89">
        <v>13.046366666666668</v>
      </c>
      <c r="O8" s="89" t="s">
        <v>116</v>
      </c>
      <c r="P8" s="89"/>
      <c r="Q8" s="89" t="s">
        <v>116</v>
      </c>
      <c r="R8" s="89" t="s">
        <v>116</v>
      </c>
      <c r="S8" s="89"/>
      <c r="T8" s="89">
        <v>-12.425111111111111</v>
      </c>
      <c r="U8" s="89">
        <v>0</v>
      </c>
      <c r="V8" s="89">
        <v>18.948294444444443</v>
      </c>
      <c r="W8" s="89"/>
      <c r="X8" s="89">
        <v>-4.0620555555555553</v>
      </c>
      <c r="Y8" s="89" t="s">
        <v>116</v>
      </c>
      <c r="Z8" s="89" t="s">
        <v>116</v>
      </c>
      <c r="AA8" s="90" t="s">
        <v>116</v>
      </c>
      <c r="AB8" s="172"/>
      <c r="AC8" s="173">
        <v>4.1850732387816789</v>
      </c>
      <c r="AF8" s="175"/>
      <c r="AG8" s="175"/>
      <c r="AH8" s="175"/>
      <c r="AI8" s="175"/>
      <c r="AJ8" s="176"/>
      <c r="AK8" s="176"/>
      <c r="AL8" s="176"/>
      <c r="AM8" s="176"/>
      <c r="AN8" s="176"/>
      <c r="AO8" s="177"/>
      <c r="AP8" s="177"/>
      <c r="AQ8" s="177"/>
      <c r="AR8" s="177"/>
      <c r="AS8" s="176"/>
    </row>
    <row r="9" spans="1:45" s="174" customFormat="1">
      <c r="A9" s="85"/>
      <c r="B9" s="178" t="s">
        <v>105</v>
      </c>
      <c r="C9" s="89">
        <v>200.04428888888887</v>
      </c>
      <c r="D9" s="89">
        <v>213.6402277777778</v>
      </c>
      <c r="E9" s="89">
        <v>172.80462222222221</v>
      </c>
      <c r="F9" s="89">
        <v>24.467911111111111</v>
      </c>
      <c r="G9" s="89">
        <v>16.367694444444446</v>
      </c>
      <c r="H9" s="89">
        <v>40.835605555555553</v>
      </c>
      <c r="I9" s="89">
        <v>168.9815111111111</v>
      </c>
      <c r="J9" s="89"/>
      <c r="K9" s="89" t="s">
        <v>116</v>
      </c>
      <c r="L9" s="89">
        <v>13.595938888888886</v>
      </c>
      <c r="M9" s="89">
        <v>-10.871972222222222</v>
      </c>
      <c r="N9" s="89">
        <v>8.673683333333333</v>
      </c>
      <c r="O9" s="89" t="s">
        <v>116</v>
      </c>
      <c r="P9" s="89"/>
      <c r="Q9" s="89" t="s">
        <v>116</v>
      </c>
      <c r="R9" s="89" t="s">
        <v>116</v>
      </c>
      <c r="S9" s="89"/>
      <c r="T9" s="89">
        <v>-6.7382333333333317</v>
      </c>
      <c r="U9" s="89">
        <v>0</v>
      </c>
      <c r="V9" s="89">
        <v>19.569549999999996</v>
      </c>
      <c r="W9" s="89"/>
      <c r="X9" s="89">
        <v>1.3619833333333333</v>
      </c>
      <c r="Y9" s="89" t="s">
        <v>116</v>
      </c>
      <c r="Z9" s="89" t="s">
        <v>116</v>
      </c>
      <c r="AA9" s="90" t="s">
        <v>116</v>
      </c>
      <c r="AB9" s="172"/>
      <c r="AC9" s="173">
        <v>4.1850732387816789</v>
      </c>
      <c r="AF9" s="175"/>
      <c r="AG9" s="175"/>
      <c r="AH9" s="175"/>
      <c r="AI9" s="175"/>
      <c r="AJ9" s="176"/>
      <c r="AK9" s="176"/>
      <c r="AL9" s="176"/>
      <c r="AM9" s="176"/>
      <c r="AN9" s="176"/>
      <c r="AO9" s="177"/>
      <c r="AP9" s="177"/>
      <c r="AQ9" s="177"/>
      <c r="AR9" s="177"/>
      <c r="AS9" s="176"/>
    </row>
    <row r="10" spans="1:45" s="174" customFormat="1">
      <c r="A10" s="85"/>
      <c r="B10" s="178" t="s">
        <v>106</v>
      </c>
      <c r="C10" s="89">
        <v>209.4798524590164</v>
      </c>
      <c r="D10" s="89">
        <v>225.03866120218578</v>
      </c>
      <c r="E10" s="89">
        <v>182.5457213114754</v>
      </c>
      <c r="F10" s="89">
        <v>25.053912568306014</v>
      </c>
      <c r="G10" s="89">
        <v>17.439027322404371</v>
      </c>
      <c r="H10" s="89">
        <v>42.492939890710382</v>
      </c>
      <c r="I10" s="89">
        <v>174.60179781420766</v>
      </c>
      <c r="J10" s="89"/>
      <c r="K10" s="89" t="s">
        <v>116</v>
      </c>
      <c r="L10" s="89">
        <v>15.558808743169401</v>
      </c>
      <c r="M10" s="89">
        <v>-9.4951038251366136</v>
      </c>
      <c r="N10" s="89">
        <v>8.6255027322404381</v>
      </c>
      <c r="O10" s="89" t="s">
        <v>116</v>
      </c>
      <c r="P10" s="89"/>
      <c r="Q10" s="89" t="s">
        <v>116</v>
      </c>
      <c r="R10" s="89" t="s">
        <v>116</v>
      </c>
      <c r="S10" s="89"/>
      <c r="T10" s="89">
        <v>-4.9590765027322403</v>
      </c>
      <c r="U10" s="89">
        <v>0</v>
      </c>
      <c r="V10" s="89">
        <v>20.84692349726776</v>
      </c>
      <c r="W10" s="89"/>
      <c r="X10" s="89">
        <v>3.9484590163934428</v>
      </c>
      <c r="Y10" s="89" t="s">
        <v>116</v>
      </c>
      <c r="Z10" s="89" t="s">
        <v>116</v>
      </c>
      <c r="AA10" s="90" t="s">
        <v>116</v>
      </c>
      <c r="AB10" s="172"/>
      <c r="AC10" s="173">
        <v>4.2548244594280398</v>
      </c>
      <c r="AF10" s="175"/>
      <c r="AG10" s="175"/>
      <c r="AH10" s="175"/>
      <c r="AI10" s="175"/>
      <c r="AJ10" s="176"/>
      <c r="AK10" s="176"/>
      <c r="AL10" s="176"/>
      <c r="AM10" s="176"/>
      <c r="AN10" s="176"/>
      <c r="AO10" s="177"/>
      <c r="AP10" s="177"/>
      <c r="AQ10" s="177"/>
      <c r="AR10" s="177"/>
      <c r="AS10" s="176"/>
    </row>
    <row r="11" spans="1:45" s="174" customFormat="1">
      <c r="A11" s="85"/>
      <c r="B11" s="178" t="s">
        <v>107</v>
      </c>
      <c r="C11" s="89">
        <v>225.91568421052634</v>
      </c>
      <c r="D11" s="89">
        <v>239.72415789473683</v>
      </c>
      <c r="E11" s="89">
        <v>192.09624210526317</v>
      </c>
      <c r="F11" s="89">
        <v>28.047047368421051</v>
      </c>
      <c r="G11" s="89">
        <v>19.580868421052632</v>
      </c>
      <c r="H11" s="89">
        <v>47.627915789473683</v>
      </c>
      <c r="I11" s="89">
        <v>190.14947368421053</v>
      </c>
      <c r="J11" s="89"/>
      <c r="K11" s="89" t="s">
        <v>116</v>
      </c>
      <c r="L11" s="89">
        <v>13.808473684210526</v>
      </c>
      <c r="M11" s="89">
        <v>-14.238573684210525</v>
      </c>
      <c r="N11" s="89">
        <v>11.499515789473683</v>
      </c>
      <c r="O11" s="89" t="s">
        <v>116</v>
      </c>
      <c r="P11" s="89"/>
      <c r="Q11" s="89" t="s">
        <v>116</v>
      </c>
      <c r="R11" s="89" t="s">
        <v>116</v>
      </c>
      <c r="S11" s="89"/>
      <c r="T11" s="89">
        <v>-10.639315789473683</v>
      </c>
      <c r="U11" s="89">
        <v>0</v>
      </c>
      <c r="V11" s="89">
        <v>21.482363157894735</v>
      </c>
      <c r="W11" s="89"/>
      <c r="X11" s="89">
        <v>1.0639315789473685</v>
      </c>
      <c r="Y11" s="89" t="s">
        <v>116</v>
      </c>
      <c r="Z11" s="89" t="s">
        <v>116</v>
      </c>
      <c r="AA11" s="90" t="s">
        <v>116</v>
      </c>
      <c r="AB11" s="172"/>
      <c r="AC11" s="173">
        <v>4.4175773076028833</v>
      </c>
      <c r="AF11" s="175"/>
      <c r="AG11" s="175"/>
      <c r="AH11" s="175"/>
      <c r="AI11" s="175"/>
      <c r="AJ11" s="176"/>
      <c r="AK11" s="176"/>
      <c r="AL11" s="176"/>
      <c r="AM11" s="176"/>
      <c r="AN11" s="176"/>
      <c r="AO11" s="177"/>
      <c r="AP11" s="177"/>
      <c r="AQ11" s="177"/>
      <c r="AR11" s="177"/>
      <c r="AS11" s="176"/>
    </row>
    <row r="12" spans="1:45" s="174" customFormat="1">
      <c r="A12" s="85"/>
      <c r="B12" s="178" t="s">
        <v>108</v>
      </c>
      <c r="C12" s="89">
        <v>229.29157653061219</v>
      </c>
      <c r="D12" s="89">
        <v>241.09738265306117</v>
      </c>
      <c r="E12" s="89">
        <v>193.28167346938773</v>
      </c>
      <c r="F12" s="89">
        <v>27.605397959183669</v>
      </c>
      <c r="G12" s="89">
        <v>20.210311224489789</v>
      </c>
      <c r="H12" s="89">
        <v>47.815709183673455</v>
      </c>
      <c r="I12" s="89">
        <v>191.59199489795913</v>
      </c>
      <c r="J12" s="89"/>
      <c r="K12" s="89" t="s">
        <v>116</v>
      </c>
      <c r="L12" s="89">
        <v>11.805806122448978</v>
      </c>
      <c r="M12" s="89">
        <v>-15.799591836734688</v>
      </c>
      <c r="N12" s="89">
        <v>12.069132653061223</v>
      </c>
      <c r="O12" s="89" t="s">
        <v>116</v>
      </c>
      <c r="P12" s="89"/>
      <c r="Q12" s="89" t="s">
        <v>116</v>
      </c>
      <c r="R12" s="89" t="s">
        <v>116</v>
      </c>
      <c r="S12" s="89"/>
      <c r="T12" s="89">
        <v>-8.426448979591834</v>
      </c>
      <c r="U12" s="89">
        <v>1.7335663265306118</v>
      </c>
      <c r="V12" s="89">
        <v>20.517525510204081</v>
      </c>
      <c r="W12" s="89"/>
      <c r="X12" s="89">
        <v>1.4702397959183671</v>
      </c>
      <c r="Y12" s="89" t="s">
        <v>116</v>
      </c>
      <c r="Z12" s="89" t="s">
        <v>116</v>
      </c>
      <c r="AA12" s="90" t="s">
        <v>116</v>
      </c>
      <c r="AB12" s="172"/>
      <c r="AC12" s="173">
        <v>4.5570797488956067</v>
      </c>
      <c r="AF12" s="175"/>
      <c r="AG12" s="175"/>
      <c r="AH12" s="175"/>
      <c r="AI12" s="175"/>
      <c r="AJ12" s="176"/>
      <c r="AK12" s="176"/>
      <c r="AL12" s="176"/>
      <c r="AM12" s="176"/>
      <c r="AN12" s="176"/>
      <c r="AO12" s="177"/>
      <c r="AP12" s="177"/>
      <c r="AQ12" s="177"/>
      <c r="AR12" s="177"/>
      <c r="AS12" s="176"/>
    </row>
    <row r="13" spans="1:45" s="174" customFormat="1">
      <c r="A13" s="85"/>
      <c r="B13" s="178" t="s">
        <v>109</v>
      </c>
      <c r="C13" s="89">
        <v>238.95405025125629</v>
      </c>
      <c r="D13" s="89">
        <v>257.60612562814072</v>
      </c>
      <c r="E13" s="89">
        <v>197.7595477386935</v>
      </c>
      <c r="F13" s="89">
        <v>38.190286432160804</v>
      </c>
      <c r="G13" s="89">
        <v>21.656291457286432</v>
      </c>
      <c r="H13" s="89">
        <v>59.846577889447239</v>
      </c>
      <c r="I13" s="89">
        <v>197.97567839195983</v>
      </c>
      <c r="J13" s="89"/>
      <c r="K13" s="89" t="s">
        <v>116</v>
      </c>
      <c r="L13" s="89">
        <v>18.652075376884422</v>
      </c>
      <c r="M13" s="89">
        <v>-19.538211055276385</v>
      </c>
      <c r="N13" s="89">
        <v>6.2461758793969846</v>
      </c>
      <c r="O13" s="89" t="s">
        <v>116</v>
      </c>
      <c r="P13" s="89"/>
      <c r="Q13" s="89" t="s">
        <v>116</v>
      </c>
      <c r="R13" s="89" t="s">
        <v>116</v>
      </c>
      <c r="S13" s="89"/>
      <c r="T13" s="89">
        <v>6.5487587939698502</v>
      </c>
      <c r="U13" s="89">
        <v>9.7907185929648257</v>
      </c>
      <c r="V13" s="89">
        <v>21.267256281407036</v>
      </c>
      <c r="W13" s="89"/>
      <c r="X13" s="89">
        <v>16.706899497487438</v>
      </c>
      <c r="Y13" s="89" t="s">
        <v>116</v>
      </c>
      <c r="Z13" s="89" t="s">
        <v>116</v>
      </c>
      <c r="AA13" s="90" t="s">
        <v>116</v>
      </c>
      <c r="AB13" s="172"/>
      <c r="AC13" s="173">
        <v>4.6268309695419667</v>
      </c>
      <c r="AF13" s="175"/>
      <c r="AG13" s="175"/>
      <c r="AH13" s="175"/>
      <c r="AI13" s="175"/>
      <c r="AJ13" s="176"/>
      <c r="AK13" s="176"/>
      <c r="AL13" s="176"/>
      <c r="AM13" s="176"/>
      <c r="AN13" s="176"/>
      <c r="AO13" s="177"/>
      <c r="AP13" s="177"/>
      <c r="AQ13" s="177"/>
      <c r="AR13" s="177"/>
      <c r="AS13" s="176"/>
    </row>
    <row r="14" spans="1:45" s="174" customFormat="1">
      <c r="A14" s="85"/>
      <c r="B14" s="178" t="s">
        <v>110</v>
      </c>
      <c r="C14" s="89">
        <v>252.23615789473678</v>
      </c>
      <c r="D14" s="89">
        <v>265.63305263157895</v>
      </c>
      <c r="E14" s="89">
        <v>200.1096842105263</v>
      </c>
      <c r="F14" s="89">
        <v>43.133473684210522</v>
      </c>
      <c r="G14" s="89">
        <v>22.389894736842102</v>
      </c>
      <c r="H14" s="89">
        <v>65.523368421052623</v>
      </c>
      <c r="I14" s="89">
        <v>208.6087894736842</v>
      </c>
      <c r="J14" s="89"/>
      <c r="K14" s="89" t="s">
        <v>116</v>
      </c>
      <c r="L14" s="89">
        <v>13.396894736842105</v>
      </c>
      <c r="M14" s="89">
        <v>-29.736578947368418</v>
      </c>
      <c r="N14" s="89">
        <v>11.092052631578946</v>
      </c>
      <c r="O14" s="89" t="s">
        <v>116</v>
      </c>
      <c r="P14" s="89"/>
      <c r="Q14" s="89" t="s">
        <v>116</v>
      </c>
      <c r="R14" s="89" t="s">
        <v>116</v>
      </c>
      <c r="S14" s="89"/>
      <c r="T14" s="89">
        <v>6.7087368421052629</v>
      </c>
      <c r="U14" s="89">
        <v>2.1402105263157893</v>
      </c>
      <c r="V14" s="89">
        <v>20.290842105263156</v>
      </c>
      <c r="W14" s="89"/>
      <c r="X14" s="89">
        <v>0.63794736842105249</v>
      </c>
      <c r="Y14" s="89" t="s">
        <v>116</v>
      </c>
      <c r="Z14" s="89" t="s">
        <v>116</v>
      </c>
      <c r="AA14" s="90" t="s">
        <v>116</v>
      </c>
      <c r="AB14" s="172"/>
      <c r="AC14" s="173">
        <v>4.8593350383631719</v>
      </c>
      <c r="AF14" s="175"/>
      <c r="AG14" s="175"/>
      <c r="AH14" s="175"/>
      <c r="AI14" s="175"/>
      <c r="AJ14" s="176"/>
      <c r="AK14" s="176"/>
      <c r="AL14" s="176"/>
      <c r="AM14" s="176"/>
      <c r="AN14" s="176"/>
      <c r="AO14" s="177"/>
      <c r="AP14" s="177"/>
      <c r="AQ14" s="177"/>
      <c r="AR14" s="177"/>
      <c r="AS14" s="176"/>
    </row>
    <row r="15" spans="1:45" s="174" customFormat="1" ht="15.75" customHeight="1">
      <c r="A15" s="179"/>
      <c r="B15" s="180" t="s">
        <v>9</v>
      </c>
      <c r="C15" s="89">
        <v>270.68929999999995</v>
      </c>
      <c r="D15" s="89">
        <v>281.85234999999994</v>
      </c>
      <c r="E15" s="89">
        <v>214.38529999999994</v>
      </c>
      <c r="F15" s="89">
        <v>44.007049999999992</v>
      </c>
      <c r="G15" s="89">
        <v>23.459999999999994</v>
      </c>
      <c r="H15" s="89">
        <v>67.467049999999986</v>
      </c>
      <c r="I15" s="89">
        <v>224.78589999999997</v>
      </c>
      <c r="J15" s="89"/>
      <c r="K15" s="89" t="s">
        <v>116</v>
      </c>
      <c r="L15" s="89">
        <v>11.163049999999997</v>
      </c>
      <c r="M15" s="89">
        <v>-32.843999999999987</v>
      </c>
      <c r="N15" s="89">
        <v>12.942099999999998</v>
      </c>
      <c r="O15" s="89" t="s">
        <v>116</v>
      </c>
      <c r="P15" s="89"/>
      <c r="Q15" s="89" t="s">
        <v>116</v>
      </c>
      <c r="R15" s="89" t="s">
        <v>116</v>
      </c>
      <c r="S15" s="89"/>
      <c r="T15" s="89">
        <v>9.1689499999999988</v>
      </c>
      <c r="U15" s="89">
        <v>11.671349999999997</v>
      </c>
      <c r="V15" s="89">
        <v>19.823699999999995</v>
      </c>
      <c r="W15" s="89"/>
      <c r="X15" s="89">
        <v>8.9343499999999985</v>
      </c>
      <c r="Y15" s="89" t="s">
        <v>116</v>
      </c>
      <c r="Z15" s="89" t="s">
        <v>116</v>
      </c>
      <c r="AA15" s="90" t="s">
        <v>116</v>
      </c>
      <c r="AB15" s="172"/>
      <c r="AC15" s="173">
        <v>5.1150895140664971</v>
      </c>
      <c r="AF15" s="181"/>
      <c r="AG15" s="181"/>
      <c r="AH15" s="181"/>
      <c r="AI15" s="181"/>
      <c r="AJ15" s="176"/>
      <c r="AK15" s="176"/>
      <c r="AL15" s="182"/>
      <c r="AM15" s="182"/>
      <c r="AN15" s="182"/>
      <c r="AO15" s="183"/>
      <c r="AP15" s="183"/>
      <c r="AQ15" s="183"/>
      <c r="AR15" s="183"/>
      <c r="AS15" s="184"/>
    </row>
    <row r="16" spans="1:45" s="174" customFormat="1" ht="15.75" customHeight="1">
      <c r="A16" s="179"/>
      <c r="B16" s="180" t="s">
        <v>10</v>
      </c>
      <c r="C16" s="89">
        <v>278.76783189655174</v>
      </c>
      <c r="D16" s="89">
        <v>296.50945689655168</v>
      </c>
      <c r="E16" s="89">
        <v>221.68688793103448</v>
      </c>
      <c r="F16" s="89">
        <v>49.999124999999999</v>
      </c>
      <c r="G16" s="89">
        <v>24.823443965517242</v>
      </c>
      <c r="H16" s="89">
        <v>74.822568965517235</v>
      </c>
      <c r="I16" s="89">
        <v>232.49500431034483</v>
      </c>
      <c r="J16" s="89"/>
      <c r="K16" s="89" t="s">
        <v>116</v>
      </c>
      <c r="L16" s="89">
        <v>17.741624999999999</v>
      </c>
      <c r="M16" s="89">
        <v>-32.2575</v>
      </c>
      <c r="N16" s="89">
        <v>7.0447413793103442</v>
      </c>
      <c r="O16" s="89" t="s">
        <v>116</v>
      </c>
      <c r="P16" s="89"/>
      <c r="Q16" s="89" t="s">
        <v>116</v>
      </c>
      <c r="R16" s="89" t="s">
        <v>116</v>
      </c>
      <c r="S16" s="89"/>
      <c r="T16" s="89">
        <v>13.774323275862068</v>
      </c>
      <c r="U16" s="89">
        <v>0.94547844827586203</v>
      </c>
      <c r="V16" s="89">
        <v>20.670754310344826</v>
      </c>
      <c r="W16" s="89"/>
      <c r="X16" s="89">
        <v>0.59324137931034482</v>
      </c>
      <c r="Y16" s="89" t="s">
        <v>116</v>
      </c>
      <c r="Z16" s="89" t="s">
        <v>116</v>
      </c>
      <c r="AA16" s="90" t="s">
        <v>116</v>
      </c>
      <c r="AB16" s="172"/>
      <c r="AC16" s="173">
        <v>5.3940943966519415</v>
      </c>
      <c r="AF16" s="181"/>
      <c r="AG16" s="181"/>
      <c r="AH16" s="181"/>
      <c r="AI16" s="181"/>
      <c r="AJ16" s="176"/>
      <c r="AK16" s="176"/>
      <c r="AL16" s="182"/>
      <c r="AM16" s="182"/>
      <c r="AN16" s="182"/>
      <c r="AO16" s="185"/>
      <c r="AP16" s="185"/>
      <c r="AQ16" s="185"/>
      <c r="AR16" s="185"/>
      <c r="AS16" s="184"/>
    </row>
    <row r="17" spans="1:45" s="174" customFormat="1" ht="15.75" customHeight="1">
      <c r="A17" s="179"/>
      <c r="B17" s="180" t="s">
        <v>11</v>
      </c>
      <c r="C17" s="89">
        <v>300.25678571428563</v>
      </c>
      <c r="D17" s="89">
        <v>329.83971428571419</v>
      </c>
      <c r="E17" s="89">
        <v>242.50049999999996</v>
      </c>
      <c r="F17" s="89">
        <v>61.189857142857143</v>
      </c>
      <c r="G17" s="89">
        <v>26.149357142857138</v>
      </c>
      <c r="H17" s="89">
        <v>87.339214285714277</v>
      </c>
      <c r="I17" s="89">
        <v>250.4880714285714</v>
      </c>
      <c r="J17" s="89"/>
      <c r="K17" s="89" t="s">
        <v>116</v>
      </c>
      <c r="L17" s="89">
        <v>29.582928571428567</v>
      </c>
      <c r="M17" s="89">
        <v>-31.606928571428565</v>
      </c>
      <c r="N17" s="89">
        <v>-1.4095714285714283</v>
      </c>
      <c r="O17" s="89" t="s">
        <v>116</v>
      </c>
      <c r="P17" s="89"/>
      <c r="Q17" s="89" t="s">
        <v>116</v>
      </c>
      <c r="R17" s="89" t="s">
        <v>116</v>
      </c>
      <c r="S17" s="89"/>
      <c r="T17" s="89">
        <v>24.830142857142857</v>
      </c>
      <c r="U17" s="89">
        <v>0.81321428571428556</v>
      </c>
      <c r="V17" s="89">
        <v>22.119428571428568</v>
      </c>
      <c r="W17" s="89"/>
      <c r="X17" s="89">
        <v>11.403071428571426</v>
      </c>
      <c r="Y17" s="89" t="s">
        <v>116</v>
      </c>
      <c r="Z17" s="89" t="s">
        <v>116</v>
      </c>
      <c r="AA17" s="90" t="s">
        <v>116</v>
      </c>
      <c r="AB17" s="172"/>
      <c r="AC17" s="173">
        <v>5.5335968379446649</v>
      </c>
      <c r="AF17" s="181"/>
      <c r="AG17" s="181"/>
      <c r="AH17" s="181"/>
      <c r="AI17" s="181"/>
      <c r="AJ17" s="176"/>
      <c r="AK17" s="176"/>
      <c r="AL17" s="182"/>
      <c r="AM17" s="182"/>
      <c r="AN17" s="182"/>
      <c r="AO17" s="185"/>
      <c r="AP17" s="185"/>
      <c r="AQ17" s="185"/>
      <c r="AR17" s="185"/>
      <c r="AS17" s="184"/>
    </row>
    <row r="18" spans="1:45" s="174" customFormat="1" ht="15.75" customHeight="1">
      <c r="A18" s="179"/>
      <c r="B18" s="180" t="s">
        <v>12</v>
      </c>
      <c r="C18" s="89">
        <v>328.30393199999992</v>
      </c>
      <c r="D18" s="89">
        <v>332.94901199999998</v>
      </c>
      <c r="E18" s="89">
        <v>248.85585999999998</v>
      </c>
      <c r="F18" s="89">
        <v>55.603327999999998</v>
      </c>
      <c r="G18" s="89">
        <v>28.489823999999999</v>
      </c>
      <c r="H18" s="89">
        <v>84.093151999999975</v>
      </c>
      <c r="I18" s="89">
        <v>272.06405599999994</v>
      </c>
      <c r="J18" s="89"/>
      <c r="K18" s="89" t="s">
        <v>116</v>
      </c>
      <c r="L18" s="89">
        <v>4.6450799999999992</v>
      </c>
      <c r="M18" s="89">
        <v>-50.958247999999998</v>
      </c>
      <c r="N18" s="89">
        <v>23.879151999999994</v>
      </c>
      <c r="O18" s="89" t="s">
        <v>116</v>
      </c>
      <c r="P18" s="89"/>
      <c r="Q18" s="89" t="s">
        <v>116</v>
      </c>
      <c r="R18" s="89" t="s">
        <v>116</v>
      </c>
      <c r="S18" s="89"/>
      <c r="T18" s="89">
        <v>-5.0235679999999991</v>
      </c>
      <c r="U18" s="89">
        <v>0.72256799999999988</v>
      </c>
      <c r="V18" s="89">
        <v>22.399607999999997</v>
      </c>
      <c r="W18" s="89"/>
      <c r="X18" s="89">
        <v>-5.3848519999999986</v>
      </c>
      <c r="Y18" s="89" t="s">
        <v>116</v>
      </c>
      <c r="Z18" s="89" t="s">
        <v>116</v>
      </c>
      <c r="AA18" s="90" t="s">
        <v>116</v>
      </c>
      <c r="AB18" s="172"/>
      <c r="AC18" s="173">
        <v>5.8126017205301101</v>
      </c>
      <c r="AF18" s="181"/>
      <c r="AG18" s="181"/>
      <c r="AH18" s="181"/>
      <c r="AI18" s="181"/>
      <c r="AJ18" s="176"/>
      <c r="AK18" s="176"/>
      <c r="AL18" s="182"/>
      <c r="AM18" s="182"/>
      <c r="AN18" s="182"/>
      <c r="AO18" s="185"/>
      <c r="AP18" s="185"/>
      <c r="AQ18" s="185"/>
      <c r="AR18" s="185"/>
      <c r="AS18" s="184"/>
    </row>
    <row r="19" spans="1:45" s="174" customFormat="1" ht="15.75" customHeight="1">
      <c r="A19" s="179"/>
      <c r="B19" s="180" t="s">
        <v>13</v>
      </c>
      <c r="C19" s="89">
        <v>341.49619029850743</v>
      </c>
      <c r="D19" s="89">
        <v>327.50189179104473</v>
      </c>
      <c r="E19" s="89">
        <v>247.22725746268654</v>
      </c>
      <c r="F19" s="89">
        <v>50.344167910447759</v>
      </c>
      <c r="G19" s="89">
        <v>29.930466417910445</v>
      </c>
      <c r="H19" s="89">
        <v>80.274634328358189</v>
      </c>
      <c r="I19" s="89">
        <v>286.6744888059701</v>
      </c>
      <c r="J19" s="89"/>
      <c r="K19" s="89" t="s">
        <v>116</v>
      </c>
      <c r="L19" s="89">
        <v>-13.994298507462686</v>
      </c>
      <c r="M19" s="89">
        <v>-64.338466417910439</v>
      </c>
      <c r="N19" s="89">
        <v>41.950798507462679</v>
      </c>
      <c r="O19" s="89" t="s">
        <v>116</v>
      </c>
      <c r="P19" s="89"/>
      <c r="Q19" s="89" t="s">
        <v>116</v>
      </c>
      <c r="R19" s="89" t="s">
        <v>116</v>
      </c>
      <c r="S19" s="89"/>
      <c r="T19" s="89">
        <v>-17.348436567164178</v>
      </c>
      <c r="U19" s="89">
        <v>17.605212686567164</v>
      </c>
      <c r="V19" s="89">
        <v>21.087738805970147</v>
      </c>
      <c r="W19" s="89"/>
      <c r="X19" s="89">
        <v>-3.0331679104477609</v>
      </c>
      <c r="Y19" s="89" t="s">
        <v>116</v>
      </c>
      <c r="Z19" s="89" t="s">
        <v>116</v>
      </c>
      <c r="AA19" s="90" t="s">
        <v>116</v>
      </c>
      <c r="AB19" s="172"/>
      <c r="AC19" s="173">
        <v>6.231109044408278</v>
      </c>
      <c r="AF19" s="181"/>
      <c r="AG19" s="181"/>
      <c r="AH19" s="181"/>
      <c r="AI19" s="181"/>
      <c r="AJ19" s="176"/>
      <c r="AK19" s="176"/>
      <c r="AL19" s="182"/>
      <c r="AM19" s="182"/>
      <c r="AN19" s="182"/>
      <c r="AO19" s="185"/>
      <c r="AP19" s="185"/>
      <c r="AQ19" s="185"/>
      <c r="AR19" s="185"/>
      <c r="AS19" s="184"/>
    </row>
    <row r="20" spans="1:45">
      <c r="A20" s="186"/>
      <c r="B20" s="187" t="s">
        <v>14</v>
      </c>
      <c r="C20" s="89">
        <v>338.18441156462586</v>
      </c>
      <c r="D20" s="89">
        <v>333.45916326530613</v>
      </c>
      <c r="E20" s="89">
        <v>249.42874149659863</v>
      </c>
      <c r="F20" s="89">
        <v>53.016408163265304</v>
      </c>
      <c r="G20" s="89">
        <v>31.01401360544218</v>
      </c>
      <c r="H20" s="89">
        <v>84.030421768707484</v>
      </c>
      <c r="I20" s="89">
        <v>284.64135034013606</v>
      </c>
      <c r="J20" s="89"/>
      <c r="K20" s="89" t="s">
        <v>116</v>
      </c>
      <c r="L20" s="89">
        <v>-4.7252482993197278</v>
      </c>
      <c r="M20" s="89">
        <v>-57.741656462585034</v>
      </c>
      <c r="N20" s="89">
        <v>30.838462585034016</v>
      </c>
      <c r="O20" s="89" t="s">
        <v>116</v>
      </c>
      <c r="P20" s="89"/>
      <c r="Q20" s="89" t="s">
        <v>116</v>
      </c>
      <c r="R20" s="89" t="s">
        <v>116</v>
      </c>
      <c r="S20" s="89"/>
      <c r="T20" s="89">
        <v>-1.9456904761904763</v>
      </c>
      <c r="U20" s="89">
        <v>3.3793571428571432</v>
      </c>
      <c r="V20" s="89">
        <v>19.661714285714289</v>
      </c>
      <c r="W20" s="89"/>
      <c r="X20" s="89">
        <v>-16.209210884353745</v>
      </c>
      <c r="Y20" s="89" t="s">
        <v>116</v>
      </c>
      <c r="Z20" s="89" t="s">
        <v>116</v>
      </c>
      <c r="AA20" s="90" t="s">
        <v>116</v>
      </c>
      <c r="AB20" s="172"/>
      <c r="AC20" s="173">
        <v>6.8356196233434083</v>
      </c>
      <c r="AF20" s="181"/>
      <c r="AG20" s="181"/>
      <c r="AH20" s="181"/>
      <c r="AI20" s="181"/>
      <c r="AJ20" s="91"/>
      <c r="AK20" s="91"/>
      <c r="AL20" s="182"/>
      <c r="AM20" s="182"/>
      <c r="AN20" s="182"/>
      <c r="AO20" s="185"/>
      <c r="AP20" s="185"/>
      <c r="AQ20" s="185"/>
      <c r="AR20" s="185"/>
      <c r="AS20" s="184"/>
    </row>
    <row r="21" spans="1:45">
      <c r="A21" s="186"/>
      <c r="B21" s="187" t="s">
        <v>15</v>
      </c>
      <c r="C21" s="89">
        <v>337.27462025316453</v>
      </c>
      <c r="D21" s="89">
        <v>345.90384177215185</v>
      </c>
      <c r="E21" s="89">
        <v>265.34175632911393</v>
      </c>
      <c r="F21" s="89">
        <v>47.229335443037975</v>
      </c>
      <c r="G21" s="89">
        <v>33.332749999999997</v>
      </c>
      <c r="H21" s="89">
        <v>80.562085443037972</v>
      </c>
      <c r="I21" s="89">
        <v>281.85160759493664</v>
      </c>
      <c r="J21" s="89"/>
      <c r="K21" s="89" t="s">
        <v>116</v>
      </c>
      <c r="L21" s="89">
        <v>8.6292215189873414</v>
      </c>
      <c r="M21" s="89">
        <v>-38.600113924050625</v>
      </c>
      <c r="N21" s="89">
        <v>17.36732911392405</v>
      </c>
      <c r="O21" s="89" t="s">
        <v>116</v>
      </c>
      <c r="P21" s="89"/>
      <c r="Q21" s="89" t="s">
        <v>116</v>
      </c>
      <c r="R21" s="89" t="s">
        <v>116</v>
      </c>
      <c r="S21" s="89"/>
      <c r="T21" s="89">
        <v>6.642050632911392</v>
      </c>
      <c r="U21" s="89">
        <v>-3.2257499999999997</v>
      </c>
      <c r="V21" s="89">
        <v>21.015012658227846</v>
      </c>
      <c r="W21" s="89"/>
      <c r="X21" s="89">
        <v>-5.5395791139240504</v>
      </c>
      <c r="Y21" s="89" t="s">
        <v>116</v>
      </c>
      <c r="Z21" s="89" t="s">
        <v>116</v>
      </c>
      <c r="AA21" s="90" t="s">
        <v>116</v>
      </c>
      <c r="AB21" s="172"/>
      <c r="AC21" s="173">
        <v>7.3471285747500588</v>
      </c>
      <c r="AF21" s="181"/>
      <c r="AG21" s="181"/>
      <c r="AH21" s="181"/>
      <c r="AI21" s="181"/>
      <c r="AJ21" s="91"/>
      <c r="AK21" s="91"/>
      <c r="AL21" s="182"/>
      <c r="AM21" s="182"/>
      <c r="AN21" s="182"/>
      <c r="AO21" s="185"/>
      <c r="AP21" s="185"/>
      <c r="AQ21" s="185"/>
      <c r="AR21" s="185"/>
      <c r="AS21" s="184"/>
    </row>
    <row r="22" spans="1:45">
      <c r="A22" s="186"/>
      <c r="B22" s="187" t="s">
        <v>16</v>
      </c>
      <c r="C22" s="89">
        <v>332.59394752186586</v>
      </c>
      <c r="D22" s="89">
        <v>356.58174052478131</v>
      </c>
      <c r="E22" s="89">
        <v>276.31730612244894</v>
      </c>
      <c r="F22" s="89">
        <v>45.568029154518939</v>
      </c>
      <c r="G22" s="89">
        <v>34.696405247813402</v>
      </c>
      <c r="H22" s="89">
        <v>80.264434402332355</v>
      </c>
      <c r="I22" s="89">
        <v>276.53047521865886</v>
      </c>
      <c r="J22" s="89"/>
      <c r="K22" s="89" t="s">
        <v>116</v>
      </c>
      <c r="L22" s="89">
        <v>23.987793002915449</v>
      </c>
      <c r="M22" s="89">
        <v>-21.580236151603497</v>
      </c>
      <c r="N22" s="89">
        <v>1.3793294460641397</v>
      </c>
      <c r="O22" s="89" t="s">
        <v>116</v>
      </c>
      <c r="P22" s="89"/>
      <c r="Q22" s="89" t="s">
        <v>116</v>
      </c>
      <c r="R22" s="89" t="s">
        <v>116</v>
      </c>
      <c r="S22" s="89"/>
      <c r="T22" s="89">
        <v>23.925096209912532</v>
      </c>
      <c r="U22" s="89">
        <v>2.1693090379008741</v>
      </c>
      <c r="V22" s="89">
        <v>21.642932944606411</v>
      </c>
      <c r="W22" s="89"/>
      <c r="X22" s="89">
        <v>18.219688046647228</v>
      </c>
      <c r="Y22" s="89" t="s">
        <v>116</v>
      </c>
      <c r="Z22" s="89" t="s">
        <v>116</v>
      </c>
      <c r="AA22" s="90" t="s">
        <v>116</v>
      </c>
      <c r="AB22" s="172"/>
      <c r="AC22" s="173">
        <v>7.9748895605673109</v>
      </c>
      <c r="AF22" s="181"/>
      <c r="AG22" s="181"/>
      <c r="AH22" s="181"/>
      <c r="AI22" s="181"/>
      <c r="AJ22" s="91"/>
      <c r="AK22" s="91"/>
      <c r="AL22" s="182"/>
      <c r="AM22" s="182"/>
      <c r="AN22" s="182"/>
      <c r="AO22" s="185"/>
      <c r="AP22" s="185"/>
      <c r="AQ22" s="185"/>
      <c r="AR22" s="185"/>
      <c r="AS22" s="184"/>
    </row>
    <row r="23" spans="1:45">
      <c r="A23" s="186"/>
      <c r="B23" s="187" t="s">
        <v>17</v>
      </c>
      <c r="C23" s="89">
        <v>344.70099999999991</v>
      </c>
      <c r="D23" s="89">
        <v>383.60549999999989</v>
      </c>
      <c r="E23" s="89">
        <v>295.36599999999993</v>
      </c>
      <c r="F23" s="89">
        <v>49.96749999999998</v>
      </c>
      <c r="G23" s="89">
        <v>38.271999999999984</v>
      </c>
      <c r="H23" s="89">
        <v>88.239499999999964</v>
      </c>
      <c r="I23" s="89">
        <v>283.91199999999992</v>
      </c>
      <c r="J23" s="89"/>
      <c r="K23" s="89" t="s">
        <v>116</v>
      </c>
      <c r="L23" s="89">
        <v>38.904499999999985</v>
      </c>
      <c r="M23" s="89">
        <v>-11.062999999999995</v>
      </c>
      <c r="N23" s="89">
        <v>-10.016499999999997</v>
      </c>
      <c r="O23" s="89" t="s">
        <v>116</v>
      </c>
      <c r="P23" s="89"/>
      <c r="Q23" s="89" t="s">
        <v>116</v>
      </c>
      <c r="R23" s="89" t="s">
        <v>116</v>
      </c>
      <c r="S23" s="89"/>
      <c r="T23" s="89">
        <v>24.552499999999988</v>
      </c>
      <c r="U23" s="89">
        <v>2.4494999999999987</v>
      </c>
      <c r="V23" s="89">
        <v>23.195499999999992</v>
      </c>
      <c r="W23" s="89"/>
      <c r="X23" s="89">
        <v>34.890999999999984</v>
      </c>
      <c r="Y23" s="89" t="s">
        <v>116</v>
      </c>
      <c r="Z23" s="89" t="s">
        <v>116</v>
      </c>
      <c r="AA23" s="90" t="s">
        <v>116</v>
      </c>
      <c r="AB23" s="172"/>
      <c r="AC23" s="173">
        <v>8.6956521739130466</v>
      </c>
      <c r="AF23" s="181"/>
      <c r="AG23" s="181"/>
      <c r="AH23" s="181"/>
      <c r="AI23" s="181"/>
      <c r="AJ23" s="91"/>
      <c r="AK23" s="91"/>
      <c r="AL23" s="182"/>
      <c r="AM23" s="182"/>
      <c r="AN23" s="182"/>
      <c r="AO23" s="185"/>
      <c r="AP23" s="185"/>
      <c r="AQ23" s="185"/>
      <c r="AR23" s="185"/>
      <c r="AS23" s="184"/>
    </row>
    <row r="24" spans="1:45">
      <c r="B24" s="187" t="s">
        <v>18</v>
      </c>
      <c r="C24" s="89">
        <v>366.90691091314022</v>
      </c>
      <c r="D24" s="89">
        <v>420.47304008908685</v>
      </c>
      <c r="E24" s="89">
        <v>327.01968596881954</v>
      </c>
      <c r="F24" s="89">
        <v>51.976004454342984</v>
      </c>
      <c r="G24" s="89">
        <v>41.477349665924272</v>
      </c>
      <c r="H24" s="89">
        <v>93.45335412026725</v>
      </c>
      <c r="I24" s="89">
        <v>305.59131848552335</v>
      </c>
      <c r="J24" s="89"/>
      <c r="K24" s="89" t="s">
        <v>116</v>
      </c>
      <c r="L24" s="89">
        <v>53.566129175946543</v>
      </c>
      <c r="M24" s="89">
        <v>1.5901247216035634</v>
      </c>
      <c r="N24" s="89">
        <v>-21.600790645879727</v>
      </c>
      <c r="O24" s="89" t="s">
        <v>116</v>
      </c>
      <c r="P24" s="89"/>
      <c r="Q24" s="89" t="s">
        <v>116</v>
      </c>
      <c r="R24" s="89">
        <v>499.06926503340748</v>
      </c>
      <c r="S24" s="89"/>
      <c r="T24" s="89">
        <v>48.795755011135853</v>
      </c>
      <c r="U24" s="89">
        <v>0.55558574610244982</v>
      </c>
      <c r="V24" s="89">
        <v>22.721541202672601</v>
      </c>
      <c r="W24" s="89"/>
      <c r="X24" s="89">
        <v>32.2910267260579</v>
      </c>
      <c r="Y24" s="89" t="s">
        <v>116</v>
      </c>
      <c r="Z24" s="89">
        <v>514.10839643652548</v>
      </c>
      <c r="AA24" s="90" t="s">
        <v>116</v>
      </c>
      <c r="AB24" s="172"/>
      <c r="AC24" s="173">
        <v>10.439432690072078</v>
      </c>
      <c r="AF24" s="181"/>
      <c r="AG24" s="181"/>
      <c r="AH24" s="181"/>
      <c r="AI24" s="181"/>
      <c r="AJ24" s="91"/>
      <c r="AK24" s="91"/>
      <c r="AL24" s="182"/>
      <c r="AM24" s="182"/>
      <c r="AN24" s="182"/>
      <c r="AO24" s="185"/>
      <c r="AP24" s="185"/>
      <c r="AQ24" s="185"/>
      <c r="AR24" s="185"/>
      <c r="AS24" s="184"/>
    </row>
    <row r="25" spans="1:45">
      <c r="B25" s="187" t="s">
        <v>19</v>
      </c>
      <c r="C25" s="89">
        <v>373.02519141323796</v>
      </c>
      <c r="D25" s="89">
        <v>431.89272450805009</v>
      </c>
      <c r="E25" s="89">
        <v>337.92472271914136</v>
      </c>
      <c r="F25" s="89">
        <v>51.704329159212882</v>
      </c>
      <c r="G25" s="89">
        <v>42.26367262969589</v>
      </c>
      <c r="H25" s="89">
        <v>93.968001788908779</v>
      </c>
      <c r="I25" s="89">
        <v>310.11825760286229</v>
      </c>
      <c r="J25" s="89"/>
      <c r="K25" s="89">
        <v>4.775315556347663</v>
      </c>
      <c r="L25" s="89">
        <v>58.867533094812174</v>
      </c>
      <c r="M25" s="89">
        <v>7.1632039355992854</v>
      </c>
      <c r="N25" s="89">
        <v>-27.86801788908766</v>
      </c>
      <c r="O25" s="89">
        <v>-25.480129509836036</v>
      </c>
      <c r="P25" s="89"/>
      <c r="Q25" s="89">
        <v>56.479644715560539</v>
      </c>
      <c r="R25" s="89">
        <v>497.80805008944549</v>
      </c>
      <c r="S25" s="89"/>
      <c r="T25" s="89">
        <v>67.346427549194999</v>
      </c>
      <c r="U25" s="89">
        <v>5.4551144901610016</v>
      </c>
      <c r="V25" s="89">
        <v>23.920946332737035</v>
      </c>
      <c r="W25" s="89"/>
      <c r="X25" s="89">
        <v>39.162951699463335</v>
      </c>
      <c r="Y25" s="89">
        <v>36.775063320211714</v>
      </c>
      <c r="Z25" s="89">
        <v>505.02511270125234</v>
      </c>
      <c r="AA25" s="90" t="s">
        <v>116</v>
      </c>
      <c r="AB25" s="172"/>
      <c r="AC25" s="173">
        <v>12.996977447105323</v>
      </c>
      <c r="AF25" s="181"/>
      <c r="AG25" s="181"/>
      <c r="AH25" s="181"/>
      <c r="AI25" s="181"/>
      <c r="AJ25" s="91"/>
      <c r="AK25" s="91"/>
      <c r="AL25" s="182"/>
      <c r="AM25" s="182"/>
      <c r="AN25" s="182"/>
      <c r="AO25" s="185"/>
      <c r="AP25" s="185"/>
      <c r="AQ25" s="185"/>
      <c r="AR25" s="185"/>
      <c r="AS25" s="184"/>
    </row>
    <row r="26" spans="1:45">
      <c r="B26" s="187" t="s">
        <v>20</v>
      </c>
      <c r="C26" s="89">
        <v>385.72610361067501</v>
      </c>
      <c r="D26" s="89">
        <v>433.01684772370487</v>
      </c>
      <c r="E26" s="89">
        <v>346.14610047095755</v>
      </c>
      <c r="F26" s="89">
        <v>43.205806907378339</v>
      </c>
      <c r="G26" s="89">
        <v>43.664940345368912</v>
      </c>
      <c r="H26" s="89">
        <v>86.87074725274725</v>
      </c>
      <c r="I26" s="89">
        <v>314.25658241758236</v>
      </c>
      <c r="J26" s="89"/>
      <c r="K26" s="89">
        <v>-2.2408180265568478</v>
      </c>
      <c r="L26" s="89">
        <v>47.290744113029817</v>
      </c>
      <c r="M26" s="89">
        <v>4.0849372056514914</v>
      </c>
      <c r="N26" s="89">
        <v>-12.538394034536889</v>
      </c>
      <c r="O26" s="89">
        <v>-6.212638802328553</v>
      </c>
      <c r="P26" s="89"/>
      <c r="Q26" s="89">
        <v>40.964988880821487</v>
      </c>
      <c r="R26" s="89">
        <v>496.94442700156981</v>
      </c>
      <c r="S26" s="89"/>
      <c r="T26" s="89">
        <v>39.424708006279438</v>
      </c>
      <c r="U26" s="89">
        <v>-2.7818084772370484</v>
      </c>
      <c r="V26" s="89">
        <v>27.541254317111459</v>
      </c>
      <c r="W26" s="89"/>
      <c r="X26" s="89">
        <v>34.705086342229194</v>
      </c>
      <c r="Y26" s="89">
        <v>28.379331110020861</v>
      </c>
      <c r="Z26" s="89">
        <v>513.08836891679755</v>
      </c>
      <c r="AA26" s="90" t="s">
        <v>116</v>
      </c>
      <c r="AB26" s="172"/>
      <c r="AC26" s="173">
        <v>14.810509183910719</v>
      </c>
      <c r="AF26" s="181"/>
      <c r="AG26" s="181"/>
      <c r="AH26" s="181"/>
      <c r="AI26" s="181"/>
      <c r="AJ26" s="91"/>
      <c r="AK26" s="91"/>
      <c r="AL26" s="182"/>
      <c r="AM26" s="182"/>
      <c r="AN26" s="182"/>
      <c r="AO26" s="185"/>
      <c r="AP26" s="185"/>
      <c r="AQ26" s="185"/>
      <c r="AR26" s="185"/>
      <c r="AS26" s="184"/>
    </row>
    <row r="27" spans="1:45">
      <c r="B27" s="187" t="s">
        <v>21</v>
      </c>
      <c r="C27" s="89">
        <v>378.24477103448277</v>
      </c>
      <c r="D27" s="89">
        <v>416.35459724137939</v>
      </c>
      <c r="E27" s="89">
        <v>341.44007586206897</v>
      </c>
      <c r="F27" s="89">
        <v>31.044321379310347</v>
      </c>
      <c r="G27" s="89">
        <v>43.870199999999997</v>
      </c>
      <c r="H27" s="89">
        <v>74.914521379310344</v>
      </c>
      <c r="I27" s="89">
        <v>311.54664275862069</v>
      </c>
      <c r="J27" s="89"/>
      <c r="K27" s="89">
        <v>3.5340407700707956</v>
      </c>
      <c r="L27" s="89">
        <v>38.109826206896557</v>
      </c>
      <c r="M27" s="89">
        <v>7.0655048275862082</v>
      </c>
      <c r="N27" s="89">
        <v>-3.1797737931034487</v>
      </c>
      <c r="O27" s="89">
        <v>0.35169026441196227</v>
      </c>
      <c r="P27" s="89"/>
      <c r="Q27" s="89">
        <v>34.578362149381135</v>
      </c>
      <c r="R27" s="89">
        <v>471.62689655172414</v>
      </c>
      <c r="S27" s="89"/>
      <c r="T27" s="89">
        <v>27.751831724137933</v>
      </c>
      <c r="U27" s="89">
        <v>-0.9135917241379311</v>
      </c>
      <c r="V27" s="89">
        <v>29.11035448275862</v>
      </c>
      <c r="W27" s="89"/>
      <c r="X27" s="89">
        <v>31.73248137931035</v>
      </c>
      <c r="Y27" s="89">
        <v>28.201017321794936</v>
      </c>
      <c r="Z27" s="89">
        <v>512.30545793103454</v>
      </c>
      <c r="AA27" s="90" t="s">
        <v>116</v>
      </c>
      <c r="AB27" s="172"/>
      <c r="AC27" s="173">
        <v>16.856544989537316</v>
      </c>
      <c r="AF27" s="181"/>
      <c r="AG27" s="181"/>
      <c r="AH27" s="181"/>
      <c r="AI27" s="181"/>
      <c r="AJ27" s="91"/>
      <c r="AK27" s="91"/>
      <c r="AL27" s="182"/>
      <c r="AM27" s="182"/>
      <c r="AN27" s="182"/>
      <c r="AO27" s="185"/>
      <c r="AP27" s="185"/>
      <c r="AQ27" s="185"/>
      <c r="AR27" s="185"/>
      <c r="AS27" s="184"/>
    </row>
    <row r="28" spans="1:45">
      <c r="B28" s="187" t="s">
        <v>22</v>
      </c>
      <c r="C28" s="89">
        <v>378.78682878411905</v>
      </c>
      <c r="D28" s="89">
        <v>425.13197146401984</v>
      </c>
      <c r="E28" s="89">
        <v>352.56993920595528</v>
      </c>
      <c r="F28" s="89">
        <v>27.977844913151362</v>
      </c>
      <c r="G28" s="89">
        <v>44.584187344913154</v>
      </c>
      <c r="H28" s="89">
        <v>72.562032258064519</v>
      </c>
      <c r="I28" s="89">
        <v>311.80649131513644</v>
      </c>
      <c r="J28" s="89"/>
      <c r="K28" s="89">
        <v>25.405780300108255</v>
      </c>
      <c r="L28" s="89">
        <v>46.345142679900739</v>
      </c>
      <c r="M28" s="89">
        <v>18.367297766749381</v>
      </c>
      <c r="N28" s="89">
        <v>-10.816534739454093</v>
      </c>
      <c r="O28" s="89">
        <v>-17.855017272812969</v>
      </c>
      <c r="P28" s="89"/>
      <c r="Q28" s="89">
        <v>53.38362521325962</v>
      </c>
      <c r="R28" s="89">
        <v>472.78982630272947</v>
      </c>
      <c r="S28" s="89"/>
      <c r="T28" s="89">
        <v>41.382450372208432</v>
      </c>
      <c r="U28" s="89">
        <v>-1.2913672456575682</v>
      </c>
      <c r="V28" s="89">
        <v>31.248952853598013</v>
      </c>
      <c r="W28" s="89"/>
      <c r="X28" s="89">
        <v>38.634292803970219</v>
      </c>
      <c r="Y28" s="89">
        <v>45.672775337329099</v>
      </c>
      <c r="Z28" s="89">
        <v>516.1786985111662</v>
      </c>
      <c r="AA28" s="90" t="s">
        <v>116</v>
      </c>
      <c r="AB28" s="172"/>
      <c r="AC28" s="173">
        <v>18.739827946989074</v>
      </c>
      <c r="AF28" s="181"/>
      <c r="AG28" s="181"/>
      <c r="AH28" s="181"/>
      <c r="AI28" s="181"/>
      <c r="AJ28" s="91"/>
      <c r="AK28" s="91"/>
      <c r="AL28" s="182"/>
      <c r="AM28" s="182"/>
      <c r="AN28" s="182"/>
      <c r="AO28" s="185"/>
      <c r="AP28" s="185"/>
      <c r="AQ28" s="185"/>
      <c r="AR28" s="185"/>
      <c r="AS28" s="184"/>
    </row>
    <row r="29" spans="1:45">
      <c r="B29" s="187" t="s">
        <v>23</v>
      </c>
      <c r="C29" s="89">
        <v>396.17192029755574</v>
      </c>
      <c r="D29" s="89">
        <v>435.23286184909659</v>
      </c>
      <c r="E29" s="89">
        <v>363.3270892667374</v>
      </c>
      <c r="F29" s="89">
        <v>26.857253985122203</v>
      </c>
      <c r="G29" s="89">
        <v>45.048518597236971</v>
      </c>
      <c r="H29" s="89">
        <v>71.905772582359177</v>
      </c>
      <c r="I29" s="89">
        <v>331.57007757704565</v>
      </c>
      <c r="J29" s="89"/>
      <c r="K29" s="89">
        <v>14.968428691049262</v>
      </c>
      <c r="L29" s="89">
        <v>39.0609415515409</v>
      </c>
      <c r="M29" s="89">
        <v>12.203687566418701</v>
      </c>
      <c r="N29" s="89">
        <v>-0.74044845908607848</v>
      </c>
      <c r="O29" s="89">
        <v>-3.5051895837166418</v>
      </c>
      <c r="P29" s="89"/>
      <c r="Q29" s="89">
        <v>41.825682676171461</v>
      </c>
      <c r="R29" s="89">
        <v>448.83974495217842</v>
      </c>
      <c r="S29" s="89"/>
      <c r="T29" s="89">
        <v>36.857878852284799</v>
      </c>
      <c r="U29" s="89">
        <v>0.8410031880977682</v>
      </c>
      <c r="V29" s="89">
        <v>34.677669500531337</v>
      </c>
      <c r="W29" s="89"/>
      <c r="X29" s="89">
        <v>27.753105207226348</v>
      </c>
      <c r="Y29" s="89">
        <v>30.517846331856912</v>
      </c>
      <c r="Z29" s="89">
        <v>491.34240063761939</v>
      </c>
      <c r="AA29" s="90" t="s">
        <v>116</v>
      </c>
      <c r="AB29" s="172"/>
      <c r="AC29" s="173">
        <v>21.878632876075336</v>
      </c>
      <c r="AF29" s="181"/>
      <c r="AG29" s="181"/>
      <c r="AH29" s="181"/>
      <c r="AI29" s="181"/>
      <c r="AJ29" s="91"/>
      <c r="AK29" s="91"/>
      <c r="AL29" s="182"/>
      <c r="AM29" s="182"/>
      <c r="AN29" s="182"/>
      <c r="AO29" s="185"/>
      <c r="AP29" s="185"/>
      <c r="AQ29" s="185"/>
      <c r="AR29" s="185"/>
      <c r="AS29" s="184"/>
    </row>
    <row r="30" spans="1:45">
      <c r="B30" s="187" t="s">
        <v>24</v>
      </c>
      <c r="C30" s="89">
        <v>394.77199999999988</v>
      </c>
      <c r="D30" s="89">
        <v>438.9971666666666</v>
      </c>
      <c r="E30" s="89">
        <v>370.43799999999993</v>
      </c>
      <c r="F30" s="89">
        <v>23.068999999999996</v>
      </c>
      <c r="G30" s="89">
        <v>45.49016666666666</v>
      </c>
      <c r="H30" s="89">
        <v>68.559166666666655</v>
      </c>
      <c r="I30" s="89">
        <v>329.31399999999991</v>
      </c>
      <c r="J30" s="89"/>
      <c r="K30" s="89">
        <v>6.5388186955861256</v>
      </c>
      <c r="L30" s="89">
        <v>44.225166666666659</v>
      </c>
      <c r="M30" s="89">
        <v>21.15616666666666</v>
      </c>
      <c r="N30" s="89">
        <v>-5.7078333333333324</v>
      </c>
      <c r="O30" s="89">
        <v>8.9095146377472076</v>
      </c>
      <c r="P30" s="89"/>
      <c r="Q30" s="89">
        <v>29.607818695586126</v>
      </c>
      <c r="R30" s="89">
        <v>436.23333333333323</v>
      </c>
      <c r="S30" s="89"/>
      <c r="T30" s="89">
        <v>47.905166666666652</v>
      </c>
      <c r="U30" s="89">
        <v>1.5179999999999998</v>
      </c>
      <c r="V30" s="89">
        <v>35.124833333333328</v>
      </c>
      <c r="W30" s="89"/>
      <c r="X30" s="89">
        <v>34.319833333333321</v>
      </c>
      <c r="Y30" s="89">
        <v>19.702485362252787</v>
      </c>
      <c r="Z30" s="89">
        <v>483.85099999999983</v>
      </c>
      <c r="AA30" s="90" t="s">
        <v>116</v>
      </c>
      <c r="AB30" s="172"/>
      <c r="AC30" s="173">
        <v>26.086956521739136</v>
      </c>
      <c r="AF30" s="181"/>
      <c r="AG30" s="181"/>
      <c r="AH30" s="181"/>
      <c r="AI30" s="181"/>
      <c r="AJ30" s="91"/>
      <c r="AK30" s="91"/>
      <c r="AL30" s="182"/>
      <c r="AM30" s="182"/>
      <c r="AN30" s="182"/>
      <c r="AO30" s="185"/>
      <c r="AP30" s="185"/>
      <c r="AQ30" s="185"/>
      <c r="AR30" s="185"/>
      <c r="AS30" s="184"/>
    </row>
    <row r="31" spans="1:45">
      <c r="B31" s="187" t="s">
        <v>25</v>
      </c>
      <c r="C31" s="89">
        <v>422.8923564516129</v>
      </c>
      <c r="D31" s="89">
        <v>443.70017822580638</v>
      </c>
      <c r="E31" s="89">
        <v>383.57636048387093</v>
      </c>
      <c r="F31" s="89">
        <v>15.15061935483871</v>
      </c>
      <c r="G31" s="89">
        <v>44.973198387096772</v>
      </c>
      <c r="H31" s="89">
        <v>60.123817741935483</v>
      </c>
      <c r="I31" s="89">
        <v>351.98829032258061</v>
      </c>
      <c r="J31" s="89"/>
      <c r="K31" s="89">
        <v>-16.487484464724101</v>
      </c>
      <c r="L31" s="89">
        <v>20.807821774193545</v>
      </c>
      <c r="M31" s="89">
        <v>5.6572024193548387</v>
      </c>
      <c r="N31" s="89">
        <v>19.930279032258063</v>
      </c>
      <c r="O31" s="89">
        <v>42.074965916337007</v>
      </c>
      <c r="P31" s="89"/>
      <c r="Q31" s="89">
        <v>-1.3368651098853939</v>
      </c>
      <c r="R31" s="89">
        <v>434.26225806451606</v>
      </c>
      <c r="S31" s="89"/>
      <c r="T31" s="89">
        <v>26.482366935483871</v>
      </c>
      <c r="U31" s="89">
        <v>11.734099193548387</v>
      </c>
      <c r="V31" s="89">
        <v>38.95873548387096</v>
      </c>
      <c r="W31" s="89"/>
      <c r="X31" s="89">
        <v>28.851385483870963</v>
      </c>
      <c r="Y31" s="89">
        <v>6.7066985997920243</v>
      </c>
      <c r="Z31" s="89">
        <v>463.56455483870957</v>
      </c>
      <c r="AA31" s="90" t="s">
        <v>116</v>
      </c>
      <c r="AB31" s="172"/>
      <c r="AC31" s="173">
        <v>28.830504533829345</v>
      </c>
      <c r="AF31" s="181"/>
      <c r="AG31" s="181"/>
      <c r="AH31" s="181"/>
      <c r="AI31" s="181"/>
      <c r="AJ31" s="91"/>
      <c r="AK31" s="91"/>
      <c r="AL31" s="182"/>
      <c r="AM31" s="182"/>
      <c r="AN31" s="182"/>
      <c r="AO31" s="185"/>
      <c r="AP31" s="185"/>
      <c r="AQ31" s="185"/>
      <c r="AR31" s="185"/>
      <c r="AS31" s="184"/>
    </row>
    <row r="32" spans="1:45">
      <c r="B32" s="187" t="s">
        <v>26</v>
      </c>
      <c r="C32" s="89">
        <v>429.3858595041321</v>
      </c>
      <c r="D32" s="89">
        <v>456.98852066115688</v>
      </c>
      <c r="E32" s="89">
        <v>392.40889256198341</v>
      </c>
      <c r="F32" s="89">
        <v>20.477413223140491</v>
      </c>
      <c r="G32" s="89">
        <v>44.102214876033052</v>
      </c>
      <c r="H32" s="89">
        <v>64.579628099173547</v>
      </c>
      <c r="I32" s="89">
        <v>356.81496694214871</v>
      </c>
      <c r="J32" s="89"/>
      <c r="K32" s="89">
        <v>-13.873539222924187</v>
      </c>
      <c r="L32" s="89">
        <v>27.602661157024787</v>
      </c>
      <c r="M32" s="89">
        <v>7.125247933884296</v>
      </c>
      <c r="N32" s="89">
        <v>10.87690909090909</v>
      </c>
      <c r="O32" s="89">
        <v>31.875696247717567</v>
      </c>
      <c r="P32" s="89"/>
      <c r="Q32" s="89">
        <v>6.6038740002163072</v>
      </c>
      <c r="R32" s="89">
        <v>428.16115702479334</v>
      </c>
      <c r="S32" s="89"/>
      <c r="T32" s="89">
        <v>41.423380165289252</v>
      </c>
      <c r="U32" s="89">
        <v>4.0521818181818174</v>
      </c>
      <c r="V32" s="89">
        <v>39.057991735537186</v>
      </c>
      <c r="W32" s="89"/>
      <c r="X32" s="89">
        <v>28.129380165289252</v>
      </c>
      <c r="Y32" s="89">
        <v>7.1305930084807745</v>
      </c>
      <c r="Z32" s="89">
        <v>461.73222314049582</v>
      </c>
      <c r="AA32" s="90" t="s">
        <v>116</v>
      </c>
      <c r="AB32" s="172"/>
      <c r="AC32" s="173">
        <v>30.946291560102306</v>
      </c>
      <c r="AF32" s="181"/>
      <c r="AG32" s="181"/>
      <c r="AH32" s="181"/>
      <c r="AI32" s="181"/>
      <c r="AJ32" s="91"/>
      <c r="AK32" s="91"/>
      <c r="AL32" s="182"/>
      <c r="AM32" s="182"/>
      <c r="AN32" s="182"/>
      <c r="AO32" s="185"/>
      <c r="AP32" s="185"/>
      <c r="AQ32" s="185"/>
      <c r="AR32" s="185"/>
      <c r="AS32" s="184"/>
    </row>
    <row r="33" spans="2:45">
      <c r="B33" s="187" t="s">
        <v>27</v>
      </c>
      <c r="C33" s="89">
        <v>435.83774982078847</v>
      </c>
      <c r="D33" s="89">
        <v>472.22513476702505</v>
      </c>
      <c r="E33" s="89">
        <v>403.97643512544795</v>
      </c>
      <c r="F33" s="89">
        <v>24.141096774193549</v>
      </c>
      <c r="G33" s="89">
        <v>44.107602867383513</v>
      </c>
      <c r="H33" s="89">
        <v>68.248699641577062</v>
      </c>
      <c r="I33" s="89">
        <v>364.7679641577061</v>
      </c>
      <c r="J33" s="89"/>
      <c r="K33" s="89">
        <v>-1.9213169953675149</v>
      </c>
      <c r="L33" s="89">
        <v>36.387384946236558</v>
      </c>
      <c r="M33" s="89">
        <v>12.246288172043011</v>
      </c>
      <c r="N33" s="89">
        <v>1.7913125448028673</v>
      </c>
      <c r="O33" s="89">
        <v>15.958917712213392</v>
      </c>
      <c r="P33" s="89"/>
      <c r="Q33" s="89">
        <v>22.219779778826037</v>
      </c>
      <c r="R33" s="89">
        <v>442.74093189964157</v>
      </c>
      <c r="S33" s="89"/>
      <c r="T33" s="89">
        <v>37.885797849462364</v>
      </c>
      <c r="U33" s="89">
        <v>1.7388989247311823</v>
      </c>
      <c r="V33" s="89">
        <v>40.774713261648742</v>
      </c>
      <c r="W33" s="89"/>
      <c r="X33" s="89">
        <v>36.257892473118282</v>
      </c>
      <c r="Y33" s="89">
        <v>22.090287305707758</v>
      </c>
      <c r="Z33" s="89">
        <v>478.34519569892473</v>
      </c>
      <c r="AA33" s="90" t="s">
        <v>116</v>
      </c>
      <c r="AB33" s="172"/>
      <c r="AC33" s="173">
        <v>32.43431760055801</v>
      </c>
      <c r="AF33" s="181"/>
      <c r="AG33" s="181"/>
      <c r="AH33" s="181"/>
      <c r="AI33" s="181"/>
      <c r="AJ33" s="91"/>
      <c r="AK33" s="91"/>
      <c r="AL33" s="182"/>
      <c r="AM33" s="182"/>
      <c r="AN33" s="182"/>
      <c r="AO33" s="185"/>
      <c r="AP33" s="185"/>
      <c r="AQ33" s="185"/>
      <c r="AR33" s="185"/>
      <c r="AS33" s="184"/>
    </row>
    <row r="34" spans="2:45">
      <c r="B34" s="187" t="s">
        <v>28</v>
      </c>
      <c r="C34" s="89">
        <v>441.37007796610169</v>
      </c>
      <c r="D34" s="89">
        <v>477.92128813559327</v>
      </c>
      <c r="E34" s="89">
        <v>413.53458915254231</v>
      </c>
      <c r="F34" s="89">
        <v>21.776181694915252</v>
      </c>
      <c r="G34" s="89">
        <v>42.61051728813559</v>
      </c>
      <c r="H34" s="89">
        <v>64.386698983050849</v>
      </c>
      <c r="I34" s="89">
        <v>378.33345559322038</v>
      </c>
      <c r="J34" s="89"/>
      <c r="K34" s="89">
        <v>9.3541007993206833</v>
      </c>
      <c r="L34" s="89">
        <v>36.551210169491526</v>
      </c>
      <c r="M34" s="89">
        <v>14.775028474576271</v>
      </c>
      <c r="N34" s="89">
        <v>4.1406237288135594</v>
      </c>
      <c r="O34" s="89">
        <v>9.5615514040691476</v>
      </c>
      <c r="P34" s="89"/>
      <c r="Q34" s="89">
        <v>31.130282494235935</v>
      </c>
      <c r="R34" s="89">
        <v>457.80135593220336</v>
      </c>
      <c r="S34" s="89"/>
      <c r="T34" s="89">
        <v>29.958287457627115</v>
      </c>
      <c r="U34" s="89">
        <v>-0.86020000000000008</v>
      </c>
      <c r="V34" s="89">
        <v>42.922522033898311</v>
      </c>
      <c r="W34" s="89"/>
      <c r="X34" s="89">
        <v>32.241462372881358</v>
      </c>
      <c r="Y34" s="89">
        <v>26.820534697625771</v>
      </c>
      <c r="Z34" s="89">
        <v>485.45022508474574</v>
      </c>
      <c r="AA34" s="90" t="s">
        <v>116</v>
      </c>
      <c r="AB34" s="172"/>
      <c r="AC34" s="173">
        <v>34.294350151127645</v>
      </c>
      <c r="AF34" s="181"/>
      <c r="AG34" s="181"/>
      <c r="AH34" s="181"/>
      <c r="AI34" s="181"/>
      <c r="AJ34" s="91"/>
      <c r="AK34" s="91"/>
      <c r="AL34" s="182"/>
      <c r="AM34" s="182"/>
      <c r="AN34" s="182"/>
      <c r="AO34" s="185"/>
      <c r="AP34" s="185"/>
      <c r="AQ34" s="185"/>
      <c r="AR34" s="185"/>
      <c r="AS34" s="184"/>
    </row>
    <row r="35" spans="2:45">
      <c r="B35" s="187" t="s">
        <v>29</v>
      </c>
      <c r="C35" s="89">
        <v>448.46770244215929</v>
      </c>
      <c r="D35" s="89">
        <v>473.43893251928012</v>
      </c>
      <c r="E35" s="89">
        <v>416.17150449871457</v>
      </c>
      <c r="F35" s="89">
        <v>17.499762853470436</v>
      </c>
      <c r="G35" s="89">
        <v>39.76766516709511</v>
      </c>
      <c r="H35" s="89">
        <v>57.267428020565546</v>
      </c>
      <c r="I35" s="89">
        <v>383.04606491002562</v>
      </c>
      <c r="J35" s="89"/>
      <c r="K35" s="89">
        <v>7.2774698558963751</v>
      </c>
      <c r="L35" s="89">
        <v>24.971230077120822</v>
      </c>
      <c r="M35" s="89">
        <v>7.4714672236503841</v>
      </c>
      <c r="N35" s="89">
        <v>15.343734575835475</v>
      </c>
      <c r="O35" s="89">
        <v>15.537731943589481</v>
      </c>
      <c r="P35" s="89"/>
      <c r="Q35" s="89">
        <v>24.77723270936681</v>
      </c>
      <c r="R35" s="89">
        <v>449.17255784061689</v>
      </c>
      <c r="S35" s="89"/>
      <c r="T35" s="89">
        <v>30.720638817480715</v>
      </c>
      <c r="U35" s="89">
        <v>0.5611201799485861</v>
      </c>
      <c r="V35" s="89">
        <v>45.887468508997422</v>
      </c>
      <c r="W35" s="89"/>
      <c r="X35" s="89">
        <v>26.671175449871459</v>
      </c>
      <c r="Y35" s="89">
        <v>26.477178082117454</v>
      </c>
      <c r="Z35" s="89">
        <v>495.56309961439575</v>
      </c>
      <c r="AA35" s="90" t="s">
        <v>116</v>
      </c>
      <c r="AB35" s="172"/>
      <c r="AC35" s="173">
        <v>36.177633108579407</v>
      </c>
      <c r="AF35" s="181"/>
      <c r="AG35" s="181"/>
      <c r="AH35" s="181"/>
      <c r="AI35" s="181"/>
      <c r="AJ35" s="91"/>
      <c r="AK35" s="91"/>
      <c r="AL35" s="182"/>
      <c r="AM35" s="182"/>
      <c r="AN35" s="182"/>
      <c r="AO35" s="185"/>
      <c r="AP35" s="185"/>
      <c r="AQ35" s="185"/>
      <c r="AR35" s="185"/>
      <c r="AS35" s="184"/>
    </row>
    <row r="36" spans="2:45">
      <c r="B36" s="187" t="s">
        <v>30</v>
      </c>
      <c r="C36" s="89">
        <v>451.71909191856867</v>
      </c>
      <c r="D36" s="89">
        <v>473.98558914250452</v>
      </c>
      <c r="E36" s="89">
        <v>421.63331832202334</v>
      </c>
      <c r="F36" s="89">
        <v>9.8172115977791474</v>
      </c>
      <c r="G36" s="89">
        <v>42.535059222702024</v>
      </c>
      <c r="H36" s="89">
        <v>52.352270820481181</v>
      </c>
      <c r="I36" s="89">
        <v>392.63274460209743</v>
      </c>
      <c r="J36" s="89"/>
      <c r="K36" s="89">
        <v>14.303210132166505</v>
      </c>
      <c r="L36" s="89">
        <v>22.26649722393584</v>
      </c>
      <c r="M36" s="89">
        <v>12.449285626156692</v>
      </c>
      <c r="N36" s="89">
        <v>16.946629858112271</v>
      </c>
      <c r="O36" s="89">
        <v>15.09270535210246</v>
      </c>
      <c r="P36" s="89"/>
      <c r="Q36" s="89">
        <v>24.120421729945654</v>
      </c>
      <c r="R36" s="89">
        <v>445.22381246144346</v>
      </c>
      <c r="S36" s="89"/>
      <c r="T36" s="89">
        <v>27.681883405305364</v>
      </c>
      <c r="U36" s="89">
        <v>6.4846662553979018</v>
      </c>
      <c r="V36" s="89">
        <v>45.689833436150515</v>
      </c>
      <c r="W36" s="89"/>
      <c r="X36" s="89">
        <v>24.850811844540402</v>
      </c>
      <c r="Y36" s="89">
        <v>26.704736350550213</v>
      </c>
      <c r="Z36" s="89">
        <v>505.94193954349163</v>
      </c>
      <c r="AA36" s="90" t="s">
        <v>116</v>
      </c>
      <c r="AB36" s="172"/>
      <c r="AC36" s="173">
        <v>37.688909555917235</v>
      </c>
      <c r="AF36" s="181"/>
      <c r="AG36" s="181"/>
      <c r="AH36" s="181"/>
      <c r="AI36" s="181"/>
      <c r="AJ36" s="91"/>
      <c r="AK36" s="91"/>
      <c r="AL36" s="182"/>
      <c r="AM36" s="182"/>
      <c r="AN36" s="182"/>
      <c r="AO36" s="185"/>
      <c r="AP36" s="185"/>
      <c r="AQ36" s="185"/>
      <c r="AR36" s="185"/>
      <c r="AS36" s="184"/>
    </row>
    <row r="37" spans="2:45">
      <c r="B37" s="187" t="s">
        <v>31</v>
      </c>
      <c r="C37" s="89">
        <v>464.53811201866966</v>
      </c>
      <c r="D37" s="89">
        <v>476.42985005834299</v>
      </c>
      <c r="E37" s="89">
        <v>427.21426487747954</v>
      </c>
      <c r="F37" s="89">
        <v>0.86321120186697764</v>
      </c>
      <c r="G37" s="89">
        <v>48.352373978996489</v>
      </c>
      <c r="H37" s="89">
        <v>49.215585180863471</v>
      </c>
      <c r="I37" s="89">
        <v>406.50472403733949</v>
      </c>
      <c r="J37" s="89"/>
      <c r="K37" s="89">
        <v>25.934969199589649</v>
      </c>
      <c r="L37" s="89">
        <v>11.891738039673276</v>
      </c>
      <c r="M37" s="89">
        <v>11.028526837806298</v>
      </c>
      <c r="N37" s="89">
        <v>25.97663477246207</v>
      </c>
      <c r="O37" s="89">
        <v>11.070192410678724</v>
      </c>
      <c r="P37" s="89"/>
      <c r="Q37" s="89">
        <v>26.798180401456623</v>
      </c>
      <c r="R37" s="89">
        <v>420.06266044340714</v>
      </c>
      <c r="S37" s="89"/>
      <c r="T37" s="89">
        <v>3.008692532088681</v>
      </c>
      <c r="U37" s="89">
        <v>-0.55958168028004662</v>
      </c>
      <c r="V37" s="89">
        <v>46.254570011668605</v>
      </c>
      <c r="W37" s="89"/>
      <c r="X37" s="89">
        <v>14.938070595099182</v>
      </c>
      <c r="Y37" s="89">
        <v>29.844512956882529</v>
      </c>
      <c r="Z37" s="89">
        <v>504.16301925320874</v>
      </c>
      <c r="AA37" s="90" t="s">
        <v>116</v>
      </c>
      <c r="AB37" s="172"/>
      <c r="AC37" s="173">
        <v>39.851197395954436</v>
      </c>
      <c r="AF37" s="181"/>
      <c r="AG37" s="181"/>
      <c r="AH37" s="181"/>
      <c r="AI37" s="181"/>
      <c r="AJ37" s="91"/>
      <c r="AK37" s="91"/>
      <c r="AL37" s="182"/>
      <c r="AM37" s="182"/>
      <c r="AN37" s="182"/>
      <c r="AO37" s="185"/>
      <c r="AP37" s="185"/>
      <c r="AQ37" s="185"/>
      <c r="AR37" s="185"/>
      <c r="AS37" s="184"/>
    </row>
    <row r="38" spans="2:45">
      <c r="B38" s="187" t="s">
        <v>32</v>
      </c>
      <c r="C38" s="89">
        <v>477.04630908096277</v>
      </c>
      <c r="D38" s="89">
        <v>462.91041849015323</v>
      </c>
      <c r="E38" s="89">
        <v>416.83466192560178</v>
      </c>
      <c r="F38" s="89">
        <v>-2.4140185995623633</v>
      </c>
      <c r="G38" s="89">
        <v>48.489775164113794</v>
      </c>
      <c r="H38" s="89">
        <v>46.075756564551419</v>
      </c>
      <c r="I38" s="89">
        <v>418.10284518599559</v>
      </c>
      <c r="J38" s="89"/>
      <c r="K38" s="89">
        <v>16.182626915110934</v>
      </c>
      <c r="L38" s="89">
        <v>-14.135890590809627</v>
      </c>
      <c r="M38" s="89">
        <v>-11.721871991247266</v>
      </c>
      <c r="N38" s="89">
        <v>49.22621553610503</v>
      </c>
      <c r="O38" s="89">
        <v>21.321716629746838</v>
      </c>
      <c r="P38" s="89"/>
      <c r="Q38" s="89">
        <v>13.768608315548573</v>
      </c>
      <c r="R38" s="89">
        <v>361.63222100656452</v>
      </c>
      <c r="S38" s="89"/>
      <c r="T38" s="89">
        <v>-16.373445842450764</v>
      </c>
      <c r="U38" s="89">
        <v>-0.52468435448577688</v>
      </c>
      <c r="V38" s="89">
        <v>44.626404266958424</v>
      </c>
      <c r="W38" s="89"/>
      <c r="X38" s="89">
        <v>-9.0608047045951867</v>
      </c>
      <c r="Y38" s="89">
        <v>18.843694201763014</v>
      </c>
      <c r="Z38" s="89">
        <v>459.37879868708967</v>
      </c>
      <c r="AA38" s="90" t="s">
        <v>116</v>
      </c>
      <c r="AB38" s="172"/>
      <c r="AC38" s="173">
        <v>42.501743780516158</v>
      </c>
      <c r="AF38" s="181"/>
      <c r="AG38" s="181"/>
      <c r="AH38" s="181"/>
      <c r="AI38" s="181"/>
      <c r="AJ38" s="91"/>
      <c r="AK38" s="91"/>
      <c r="AL38" s="182"/>
      <c r="AM38" s="182"/>
      <c r="AN38" s="182"/>
      <c r="AO38" s="185"/>
      <c r="AP38" s="185"/>
      <c r="AQ38" s="185"/>
      <c r="AR38" s="185"/>
      <c r="AS38" s="184"/>
    </row>
    <row r="39" spans="2:45" ht="15" customHeight="1">
      <c r="B39" s="187" t="s">
        <v>33</v>
      </c>
      <c r="C39" s="89">
        <v>476.78536036492642</v>
      </c>
      <c r="D39" s="89">
        <v>475.4120050684237</v>
      </c>
      <c r="E39" s="89">
        <v>419.32897060314235</v>
      </c>
      <c r="F39" s="89">
        <v>7.0716898124683221</v>
      </c>
      <c r="G39" s="89">
        <v>49.011344652812973</v>
      </c>
      <c r="H39" s="89">
        <v>56.083034465281287</v>
      </c>
      <c r="I39" s="89">
        <v>421.25602787633039</v>
      </c>
      <c r="J39" s="89"/>
      <c r="K39" s="89">
        <v>10.233776639215337</v>
      </c>
      <c r="L39" s="89">
        <v>-1.3733552965027875</v>
      </c>
      <c r="M39" s="89">
        <v>-8.4450451089711098</v>
      </c>
      <c r="N39" s="89">
        <v>32.3828459199189</v>
      </c>
      <c r="O39" s="89">
        <v>13.704024171732454</v>
      </c>
      <c r="P39" s="89"/>
      <c r="Q39" s="89">
        <v>17.305466451683664</v>
      </c>
      <c r="R39" s="89">
        <v>331.13122149011656</v>
      </c>
      <c r="S39" s="89"/>
      <c r="T39" s="89">
        <v>-9.9731753674607191</v>
      </c>
      <c r="U39" s="89">
        <v>-6.2389569183983777</v>
      </c>
      <c r="V39" s="89">
        <v>43.103736948808915</v>
      </c>
      <c r="W39" s="89"/>
      <c r="X39" s="89">
        <v>4.8023836796756205</v>
      </c>
      <c r="Y39" s="89">
        <v>23.481205427862069</v>
      </c>
      <c r="Z39" s="89">
        <v>406.90119513431318</v>
      </c>
      <c r="AA39" s="90" t="s">
        <v>116</v>
      </c>
      <c r="AB39" s="172"/>
      <c r="AC39" s="173">
        <v>45.873052778423627</v>
      </c>
      <c r="AF39" s="181"/>
      <c r="AG39" s="181"/>
      <c r="AH39" s="181"/>
      <c r="AI39" s="181"/>
      <c r="AJ39" s="91"/>
      <c r="AK39" s="91"/>
      <c r="AL39" s="182"/>
      <c r="AM39" s="182"/>
      <c r="AN39" s="182"/>
      <c r="AO39" s="185"/>
      <c r="AP39" s="185"/>
      <c r="AQ39" s="185"/>
      <c r="AR39" s="185"/>
      <c r="AS39" s="184"/>
    </row>
    <row r="40" spans="2:45">
      <c r="B40" s="187" t="s">
        <v>34</v>
      </c>
      <c r="C40" s="89">
        <v>463.64096024321793</v>
      </c>
      <c r="D40" s="89">
        <v>476.2100191768007</v>
      </c>
      <c r="E40" s="89">
        <v>421.95264265668851</v>
      </c>
      <c r="F40" s="89">
        <v>9.6038231992516359</v>
      </c>
      <c r="G40" s="89">
        <v>44.65355332086061</v>
      </c>
      <c r="H40" s="89">
        <v>54.257376520112253</v>
      </c>
      <c r="I40" s="89">
        <v>415.53131805425625</v>
      </c>
      <c r="J40" s="89"/>
      <c r="K40" s="89">
        <v>-0.14606870981960607</v>
      </c>
      <c r="L40" s="89">
        <v>12.569058933582788</v>
      </c>
      <c r="M40" s="89">
        <v>2.9652357343311504</v>
      </c>
      <c r="N40" s="89">
        <v>15.270762862488308</v>
      </c>
      <c r="O40" s="89">
        <v>18.382067306639062</v>
      </c>
      <c r="P40" s="89"/>
      <c r="Q40" s="89">
        <v>9.4577544894320305</v>
      </c>
      <c r="R40" s="89">
        <v>303.96683816651074</v>
      </c>
      <c r="S40" s="89"/>
      <c r="T40" s="89">
        <v>-5.3008115060804482</v>
      </c>
      <c r="U40" s="89">
        <v>-1.0420570626753975</v>
      </c>
      <c r="V40" s="89">
        <v>39.171689429373245</v>
      </c>
      <c r="W40" s="89"/>
      <c r="X40" s="89">
        <v>16.83988353601497</v>
      </c>
      <c r="Y40" s="89">
        <v>13.72857909186421</v>
      </c>
      <c r="Z40" s="89">
        <v>378.84004630495787</v>
      </c>
      <c r="AA40" s="90" t="s">
        <v>116</v>
      </c>
      <c r="AB40" s="172"/>
      <c r="AC40" s="173">
        <v>49.709369913973497</v>
      </c>
      <c r="AF40" s="181"/>
      <c r="AG40" s="181"/>
      <c r="AH40" s="181"/>
      <c r="AI40" s="181"/>
      <c r="AJ40" s="91"/>
      <c r="AK40" s="91"/>
      <c r="AL40" s="182"/>
      <c r="AM40" s="182"/>
      <c r="AN40" s="182"/>
      <c r="AO40" s="185"/>
      <c r="AP40" s="185"/>
      <c r="AQ40" s="185"/>
      <c r="AR40" s="185"/>
      <c r="AS40" s="184"/>
    </row>
    <row r="41" spans="2:45">
      <c r="B41" s="187" t="s">
        <v>35</v>
      </c>
      <c r="C41" s="89">
        <v>455.21859955849891</v>
      </c>
      <c r="D41" s="89">
        <v>498.96347240618093</v>
      </c>
      <c r="E41" s="89">
        <v>444.06828079470193</v>
      </c>
      <c r="F41" s="89">
        <v>14.479083885209713</v>
      </c>
      <c r="G41" s="89">
        <v>40.41610772626931</v>
      </c>
      <c r="H41" s="89">
        <v>54.895191611479021</v>
      </c>
      <c r="I41" s="89">
        <v>411.585761589404</v>
      </c>
      <c r="J41" s="89"/>
      <c r="K41" s="89">
        <v>10.423747714780905</v>
      </c>
      <c r="L41" s="89">
        <v>43.744872847682117</v>
      </c>
      <c r="M41" s="89">
        <v>29.265788962472406</v>
      </c>
      <c r="N41" s="89">
        <v>-20.297301986754967</v>
      </c>
      <c r="O41" s="89">
        <v>-1.4552607390634666</v>
      </c>
      <c r="P41" s="89"/>
      <c r="Q41" s="89">
        <v>24.90283159999062</v>
      </c>
      <c r="R41" s="89">
        <v>314.83699779249446</v>
      </c>
      <c r="S41" s="89"/>
      <c r="T41" s="89">
        <v>24.723629139072845</v>
      </c>
      <c r="U41" s="89">
        <v>-1.0804719646799115</v>
      </c>
      <c r="V41" s="89">
        <v>33.300943487858717</v>
      </c>
      <c r="W41" s="89"/>
      <c r="X41" s="89">
        <v>43.513207505518757</v>
      </c>
      <c r="Y41" s="89">
        <v>24.671166257827267</v>
      </c>
      <c r="Z41" s="89">
        <v>388.67178057395142</v>
      </c>
      <c r="AA41" s="90" t="s">
        <v>116</v>
      </c>
      <c r="AB41" s="172"/>
      <c r="AC41" s="173">
        <v>52.662171588002792</v>
      </c>
      <c r="AF41" s="181"/>
      <c r="AG41" s="181"/>
      <c r="AH41" s="181"/>
      <c r="AI41" s="181"/>
      <c r="AJ41" s="91"/>
      <c r="AK41" s="91"/>
      <c r="AL41" s="182"/>
      <c r="AM41" s="182"/>
      <c r="AN41" s="182"/>
      <c r="AO41" s="185"/>
      <c r="AP41" s="185"/>
      <c r="AQ41" s="185"/>
      <c r="AR41" s="185"/>
      <c r="AS41" s="184"/>
    </row>
    <row r="42" spans="2:45">
      <c r="B42" s="187" t="s">
        <v>36</v>
      </c>
      <c r="C42" s="89">
        <v>438.05324581005578</v>
      </c>
      <c r="D42" s="89">
        <v>525.1452612806188</v>
      </c>
      <c r="E42" s="89">
        <v>470.91421658788136</v>
      </c>
      <c r="F42" s="89">
        <v>14.642252685861623</v>
      </c>
      <c r="G42" s="89">
        <v>39.588792006875806</v>
      </c>
      <c r="H42" s="89">
        <v>54.231044692737427</v>
      </c>
      <c r="I42" s="89">
        <v>397.00799140524276</v>
      </c>
      <c r="J42" s="89"/>
      <c r="K42" s="89">
        <v>49.987975658259806</v>
      </c>
      <c r="L42" s="89">
        <v>87.092015470562941</v>
      </c>
      <c r="M42" s="89">
        <v>72.449762784701335</v>
      </c>
      <c r="N42" s="89">
        <v>-61.156634293081225</v>
      </c>
      <c r="O42" s="89">
        <v>-38.694847166639697</v>
      </c>
      <c r="P42" s="89"/>
      <c r="Q42" s="89">
        <v>64.630228344121448</v>
      </c>
      <c r="R42" s="89">
        <v>373.1722819080361</v>
      </c>
      <c r="S42" s="89"/>
      <c r="T42" s="89">
        <v>66.910400085947572</v>
      </c>
      <c r="U42" s="89">
        <v>-2.8852002578427158</v>
      </c>
      <c r="V42" s="89">
        <v>33.997676837129347</v>
      </c>
      <c r="W42" s="89"/>
      <c r="X42" s="89">
        <v>86.049572840567251</v>
      </c>
      <c r="Y42" s="89">
        <v>63.587785714125729</v>
      </c>
      <c r="Z42" s="89">
        <v>459.57303223033944</v>
      </c>
      <c r="AA42" s="90" t="s">
        <v>116</v>
      </c>
      <c r="AB42" s="172"/>
      <c r="AC42" s="173">
        <v>54.10369681469426</v>
      </c>
      <c r="AF42" s="181"/>
      <c r="AG42" s="181"/>
      <c r="AH42" s="181"/>
      <c r="AI42" s="181"/>
      <c r="AJ42" s="91"/>
      <c r="AK42" s="91"/>
      <c r="AL42" s="182"/>
      <c r="AM42" s="182"/>
      <c r="AN42" s="182"/>
      <c r="AO42" s="185"/>
      <c r="AP42" s="185"/>
      <c r="AQ42" s="185"/>
      <c r="AR42" s="185"/>
      <c r="AS42" s="184"/>
    </row>
    <row r="43" spans="2:45">
      <c r="B43" s="187" t="s">
        <v>37</v>
      </c>
      <c r="C43" s="89">
        <v>441.09304608294934</v>
      </c>
      <c r="D43" s="89">
        <v>533.98888018433195</v>
      </c>
      <c r="E43" s="89">
        <v>484.40395391705079</v>
      </c>
      <c r="F43" s="89">
        <v>10.394834101382489</v>
      </c>
      <c r="G43" s="89">
        <v>39.190092165898619</v>
      </c>
      <c r="H43" s="89">
        <v>49.584926267281105</v>
      </c>
      <c r="I43" s="89">
        <v>399.63443317972349</v>
      </c>
      <c r="J43" s="89"/>
      <c r="K43" s="89">
        <v>64.735840600498634</v>
      </c>
      <c r="L43" s="89">
        <v>92.895834101382491</v>
      </c>
      <c r="M43" s="89">
        <v>82.501000000000005</v>
      </c>
      <c r="N43" s="89">
        <v>-63.147400921658992</v>
      </c>
      <c r="O43" s="89">
        <v>-45.382241522157621</v>
      </c>
      <c r="P43" s="89"/>
      <c r="Q43" s="89">
        <v>75.130674701881119</v>
      </c>
      <c r="R43" s="89">
        <v>450.1004608294931</v>
      </c>
      <c r="S43" s="89"/>
      <c r="T43" s="89">
        <v>89.407465437788019</v>
      </c>
      <c r="U43" s="89">
        <v>-1.9640092165898619</v>
      </c>
      <c r="V43" s="89">
        <v>36.305341013824886</v>
      </c>
      <c r="W43" s="89"/>
      <c r="X43" s="89">
        <v>92.760695852534568</v>
      </c>
      <c r="Y43" s="89">
        <v>74.995536453033196</v>
      </c>
      <c r="Z43" s="89">
        <v>538.23762672811051</v>
      </c>
      <c r="AA43" s="90" t="s">
        <v>116</v>
      </c>
      <c r="AB43" s="172"/>
      <c r="AC43" s="173">
        <v>55.498721227621481</v>
      </c>
      <c r="AF43" s="181"/>
      <c r="AG43" s="181"/>
      <c r="AH43" s="181"/>
      <c r="AI43" s="181"/>
      <c r="AJ43" s="91"/>
      <c r="AK43" s="91"/>
      <c r="AL43" s="182"/>
      <c r="AM43" s="182"/>
      <c r="AN43" s="182"/>
      <c r="AO43" s="185"/>
      <c r="AP43" s="185"/>
      <c r="AQ43" s="185"/>
      <c r="AR43" s="185"/>
      <c r="AS43" s="184"/>
    </row>
    <row r="44" spans="2:45">
      <c r="B44" s="187" t="s">
        <v>38</v>
      </c>
      <c r="C44" s="89">
        <v>469.96327332782829</v>
      </c>
      <c r="D44" s="89">
        <v>547.75064079273329</v>
      </c>
      <c r="E44" s="89">
        <v>498.16838604459122</v>
      </c>
      <c r="F44" s="89">
        <v>10.876806358381502</v>
      </c>
      <c r="G44" s="89">
        <v>38.705448389760527</v>
      </c>
      <c r="H44" s="89">
        <v>49.582254748142027</v>
      </c>
      <c r="I44" s="89">
        <v>427.93351775392227</v>
      </c>
      <c r="J44" s="89"/>
      <c r="K44" s="89">
        <v>54.841036749276547</v>
      </c>
      <c r="L44" s="89">
        <v>77.787367464905032</v>
      </c>
      <c r="M44" s="89">
        <v>66.910561106523531</v>
      </c>
      <c r="N44" s="89">
        <v>-43.356281998348464</v>
      </c>
      <c r="O44" s="89">
        <v>-31.286757641101488</v>
      </c>
      <c r="P44" s="89"/>
      <c r="Q44" s="89">
        <v>65.717843107658069</v>
      </c>
      <c r="R44" s="89">
        <v>514.98348472336909</v>
      </c>
      <c r="S44" s="89"/>
      <c r="T44" s="89">
        <v>69.302570602807606</v>
      </c>
      <c r="U44" s="89">
        <v>0.77957844756399663</v>
      </c>
      <c r="V44" s="89">
        <v>40.458168042939718</v>
      </c>
      <c r="W44" s="89"/>
      <c r="X44" s="89">
        <v>81.161397192402973</v>
      </c>
      <c r="Y44" s="89">
        <v>69.091872835155996</v>
      </c>
      <c r="Z44" s="89">
        <v>603.6512101568951</v>
      </c>
      <c r="AA44" s="90" t="s">
        <v>116</v>
      </c>
      <c r="AB44" s="172"/>
      <c r="AC44" s="173">
        <v>56.312485468495701</v>
      </c>
      <c r="AF44" s="181"/>
      <c r="AG44" s="181"/>
      <c r="AH44" s="181"/>
      <c r="AI44" s="181"/>
      <c r="AJ44" s="91"/>
      <c r="AK44" s="91"/>
      <c r="AL44" s="182"/>
      <c r="AM44" s="182"/>
      <c r="AN44" s="182"/>
      <c r="AO44" s="185"/>
      <c r="AP44" s="185"/>
      <c r="AQ44" s="185"/>
      <c r="AR44" s="185"/>
      <c r="AS44" s="184"/>
    </row>
    <row r="45" spans="2:45">
      <c r="B45" s="187" t="s">
        <v>39</v>
      </c>
      <c r="C45" s="89">
        <v>495.01461233480165</v>
      </c>
      <c r="D45" s="89">
        <v>555.83492070484567</v>
      </c>
      <c r="E45" s="89">
        <v>507.19589867841404</v>
      </c>
      <c r="F45" s="89">
        <v>10.386475770925109</v>
      </c>
      <c r="G45" s="89">
        <v>38.252546255506594</v>
      </c>
      <c r="H45" s="89">
        <v>48.639022026431704</v>
      </c>
      <c r="I45" s="89">
        <v>448.80254625550651</v>
      </c>
      <c r="J45" s="89"/>
      <c r="K45" s="89">
        <v>30.253039563246332</v>
      </c>
      <c r="L45" s="89">
        <v>60.820308370044039</v>
      </c>
      <c r="M45" s="89">
        <v>50.433832599118929</v>
      </c>
      <c r="N45" s="89">
        <v>-22.292167400881052</v>
      </c>
      <c r="O45" s="89">
        <v>-2.1113743650084476</v>
      </c>
      <c r="P45" s="89"/>
      <c r="Q45" s="89">
        <v>40.639515334171442</v>
      </c>
      <c r="R45" s="89">
        <v>554.80660792951528</v>
      </c>
      <c r="S45" s="89"/>
      <c r="T45" s="89">
        <v>60.868537444933914</v>
      </c>
      <c r="U45" s="89">
        <v>-1.5622775330396472</v>
      </c>
      <c r="V45" s="89">
        <v>45.001171806167392</v>
      </c>
      <c r="W45" s="89"/>
      <c r="X45" s="89">
        <v>63.968977973568265</v>
      </c>
      <c r="Y45" s="89">
        <v>43.788184937695668</v>
      </c>
      <c r="Z45" s="89">
        <v>649.98151982378852</v>
      </c>
      <c r="AA45" s="90" t="s">
        <v>116</v>
      </c>
      <c r="AB45" s="172"/>
      <c r="AC45" s="173">
        <v>58.056265984654743</v>
      </c>
      <c r="AF45" s="181"/>
      <c r="AG45" s="181"/>
      <c r="AH45" s="181"/>
      <c r="AI45" s="181"/>
      <c r="AJ45" s="91"/>
      <c r="AK45" s="91"/>
      <c r="AL45" s="182"/>
      <c r="AM45" s="182"/>
      <c r="AN45" s="182"/>
      <c r="AO45" s="185"/>
      <c r="AP45" s="185"/>
      <c r="AQ45" s="185"/>
      <c r="AR45" s="185"/>
      <c r="AS45" s="184"/>
    </row>
    <row r="46" spans="2:45">
      <c r="B46" s="187" t="s">
        <v>40</v>
      </c>
      <c r="C46" s="89">
        <v>498.23575676720793</v>
      </c>
      <c r="D46" s="89">
        <v>544.31766202629547</v>
      </c>
      <c r="E46" s="89">
        <v>505.06646326372771</v>
      </c>
      <c r="F46" s="89">
        <v>2.7675421500386692</v>
      </c>
      <c r="G46" s="89">
        <v>36.483656612528996</v>
      </c>
      <c r="H46" s="89">
        <v>39.251198762567668</v>
      </c>
      <c r="I46" s="89">
        <v>455.53510943542142</v>
      </c>
      <c r="J46" s="89"/>
      <c r="K46" s="89">
        <v>36.270308725586752</v>
      </c>
      <c r="L46" s="89">
        <v>46.081905259087392</v>
      </c>
      <c r="M46" s="89">
        <v>43.314363109048713</v>
      </c>
      <c r="N46" s="89">
        <v>-6.5313329466357306</v>
      </c>
      <c r="O46" s="89">
        <v>0.51272143682623583</v>
      </c>
      <c r="P46" s="89"/>
      <c r="Q46" s="89">
        <v>39.037850875625423</v>
      </c>
      <c r="R46" s="89">
        <v>577.12567672080422</v>
      </c>
      <c r="S46" s="89"/>
      <c r="T46" s="89">
        <v>41.754294276875484</v>
      </c>
      <c r="U46" s="89">
        <v>-0.60041028615622571</v>
      </c>
      <c r="V46" s="89">
        <v>45.845732791956685</v>
      </c>
      <c r="W46" s="89"/>
      <c r="X46" s="89">
        <v>49.260254447022419</v>
      </c>
      <c r="Y46" s="89">
        <v>42.216200063560457</v>
      </c>
      <c r="Z46" s="89">
        <v>667.58971075019326</v>
      </c>
      <c r="AA46" s="90" t="s">
        <v>116</v>
      </c>
      <c r="AB46" s="172"/>
      <c r="AC46" s="173">
        <v>60.125552197163458</v>
      </c>
      <c r="AF46" s="181"/>
      <c r="AG46" s="181"/>
      <c r="AH46" s="181"/>
      <c r="AI46" s="181"/>
      <c r="AJ46" s="91"/>
      <c r="AK46" s="91"/>
      <c r="AL46" s="182"/>
      <c r="AM46" s="182"/>
      <c r="AN46" s="182"/>
      <c r="AO46" s="185"/>
      <c r="AP46" s="185"/>
      <c r="AQ46" s="185"/>
      <c r="AR46" s="185"/>
      <c r="AS46" s="184"/>
    </row>
    <row r="47" spans="2:45">
      <c r="B47" s="187" t="s">
        <v>41</v>
      </c>
      <c r="C47" s="89">
        <v>557.73697708737859</v>
      </c>
      <c r="D47" s="89">
        <v>572.6693809708737</v>
      </c>
      <c r="E47" s="89">
        <v>530.5513165048543</v>
      </c>
      <c r="F47" s="89">
        <v>4.8254714563106784</v>
      </c>
      <c r="G47" s="89">
        <v>37.292593009708739</v>
      </c>
      <c r="H47" s="89">
        <v>42.118064466019419</v>
      </c>
      <c r="I47" s="89">
        <v>502.7576699029126</v>
      </c>
      <c r="J47" s="89"/>
      <c r="K47" s="89">
        <v>27.622069552457152</v>
      </c>
      <c r="L47" s="89">
        <v>14.932403883495143</v>
      </c>
      <c r="M47" s="89">
        <v>10.106932427184466</v>
      </c>
      <c r="N47" s="89">
        <v>26.788131262135924</v>
      </c>
      <c r="O47" s="89">
        <v>9.2729941368632343</v>
      </c>
      <c r="P47" s="89"/>
      <c r="Q47" s="89">
        <v>32.447541008767828</v>
      </c>
      <c r="R47" s="89">
        <v>584.4349126213591</v>
      </c>
      <c r="S47" s="89"/>
      <c r="T47" s="89">
        <v>5.9178419417475725</v>
      </c>
      <c r="U47" s="89">
        <v>1.9876466019417474</v>
      </c>
      <c r="V47" s="89">
        <v>49.034740582524265</v>
      </c>
      <c r="W47" s="89"/>
      <c r="X47" s="89">
        <v>17.102112233009709</v>
      </c>
      <c r="Y47" s="89">
        <v>34.617249358282393</v>
      </c>
      <c r="Z47" s="89">
        <v>672.68141087378638</v>
      </c>
      <c r="AA47" s="90">
        <v>585.93817475728156</v>
      </c>
      <c r="AB47" s="172"/>
      <c r="AC47" s="173">
        <v>59.869797721460131</v>
      </c>
      <c r="AF47" s="181"/>
      <c r="AG47" s="181"/>
      <c r="AH47" s="181"/>
      <c r="AI47" s="181"/>
      <c r="AJ47" s="91"/>
      <c r="AK47" s="91"/>
      <c r="AL47" s="182"/>
      <c r="AM47" s="182"/>
      <c r="AN47" s="182"/>
      <c r="AO47" s="185"/>
      <c r="AP47" s="185"/>
      <c r="AQ47" s="185"/>
      <c r="AR47" s="185"/>
      <c r="AS47" s="184"/>
    </row>
    <row r="48" spans="2:45">
      <c r="B48" s="187" t="s">
        <v>42</v>
      </c>
      <c r="C48" s="89">
        <v>580.33116938853027</v>
      </c>
      <c r="D48" s="89">
        <v>578.27622901633129</v>
      </c>
      <c r="E48" s="89">
        <v>534.78924762628185</v>
      </c>
      <c r="F48" s="89">
        <v>5.9720683630839355</v>
      </c>
      <c r="G48" s="89">
        <v>37.514913026965445</v>
      </c>
      <c r="H48" s="89">
        <v>43.48698139004938</v>
      </c>
      <c r="I48" s="89">
        <v>524.56028370679837</v>
      </c>
      <c r="J48" s="89"/>
      <c r="K48" s="89">
        <v>11.60848744339812</v>
      </c>
      <c r="L48" s="89">
        <v>-2.0549403721990127</v>
      </c>
      <c r="M48" s="89">
        <v>-8.0270087352829478</v>
      </c>
      <c r="N48" s="89">
        <v>41.360167109760731</v>
      </c>
      <c r="O48" s="89">
        <v>21.724670931079672</v>
      </c>
      <c r="P48" s="89"/>
      <c r="Q48" s="89">
        <v>17.580555806482053</v>
      </c>
      <c r="R48" s="89">
        <v>569.92742119255604</v>
      </c>
      <c r="S48" s="89"/>
      <c r="T48" s="89">
        <v>-7.42424800607672</v>
      </c>
      <c r="U48" s="89">
        <v>-10.029677174325863</v>
      </c>
      <c r="V48" s="89">
        <v>47.208089631598938</v>
      </c>
      <c r="W48" s="89"/>
      <c r="X48" s="89">
        <v>-0.58479225218382069</v>
      </c>
      <c r="Y48" s="89">
        <v>19.050703926497246</v>
      </c>
      <c r="Z48" s="89">
        <v>659.56071857197117</v>
      </c>
      <c r="AA48" s="90">
        <v>571.39756931257125</v>
      </c>
      <c r="AB48" s="172"/>
      <c r="AC48" s="173">
        <v>61.218321320623104</v>
      </c>
      <c r="AF48" s="181"/>
      <c r="AG48" s="181"/>
      <c r="AH48" s="181"/>
      <c r="AI48" s="181"/>
      <c r="AJ48" s="91"/>
      <c r="AK48" s="91"/>
      <c r="AL48" s="182"/>
      <c r="AM48" s="182"/>
      <c r="AN48" s="182"/>
      <c r="AO48" s="185"/>
      <c r="AP48" s="185"/>
      <c r="AQ48" s="185"/>
      <c r="AR48" s="185"/>
      <c r="AS48" s="184"/>
    </row>
    <row r="49" spans="1:45">
      <c r="B49" s="187" t="s">
        <v>43</v>
      </c>
      <c r="C49" s="89">
        <v>616.1686015861028</v>
      </c>
      <c r="D49" s="89">
        <v>597.42969033232623</v>
      </c>
      <c r="E49" s="89">
        <v>550.81224282477342</v>
      </c>
      <c r="F49" s="89">
        <v>7.5478651812688824</v>
      </c>
      <c r="G49" s="89">
        <v>39.069582326283985</v>
      </c>
      <c r="H49" s="89">
        <v>46.617447507552875</v>
      </c>
      <c r="I49" s="89">
        <v>559.19821827794567</v>
      </c>
      <c r="J49" s="89"/>
      <c r="K49" s="89">
        <v>-6.25367060617054</v>
      </c>
      <c r="L49" s="89">
        <v>-18.738911253776436</v>
      </c>
      <c r="M49" s="89">
        <v>-26.286776435045319</v>
      </c>
      <c r="N49" s="89">
        <v>52.359152567975833</v>
      </c>
      <c r="O49" s="89">
        <v>32.326046739101052</v>
      </c>
      <c r="P49" s="89"/>
      <c r="Q49" s="89">
        <v>1.2941945750983403</v>
      </c>
      <c r="R49" s="89">
        <v>550.13168429003019</v>
      </c>
      <c r="S49" s="89"/>
      <c r="T49" s="89">
        <v>-14.840723942598189</v>
      </c>
      <c r="U49" s="89">
        <v>-13.080042673716013</v>
      </c>
      <c r="V49" s="89">
        <v>40.973197129909359</v>
      </c>
      <c r="W49" s="89"/>
      <c r="X49" s="89">
        <v>-16.325283610271903</v>
      </c>
      <c r="Y49" s="89">
        <v>3.7078222186028729</v>
      </c>
      <c r="Z49" s="89">
        <v>644.27615634441077</v>
      </c>
      <c r="AA49" s="90">
        <v>551.91835347432027</v>
      </c>
      <c r="AB49" s="172"/>
      <c r="AC49" s="173">
        <v>61.567077423854919</v>
      </c>
      <c r="AF49" s="181"/>
      <c r="AG49" s="181"/>
      <c r="AH49" s="181"/>
      <c r="AI49" s="181"/>
      <c r="AJ49" s="91"/>
      <c r="AK49" s="91"/>
      <c r="AL49" s="182"/>
      <c r="AM49" s="182"/>
      <c r="AN49" s="182"/>
      <c r="AO49" s="185"/>
      <c r="AP49" s="185"/>
      <c r="AQ49" s="185"/>
      <c r="AR49" s="185"/>
      <c r="AS49" s="184"/>
    </row>
    <row r="50" spans="1:45">
      <c r="B50" s="187" t="s">
        <v>44</v>
      </c>
      <c r="C50" s="89">
        <v>646.92868085894122</v>
      </c>
      <c r="D50" s="89">
        <v>621.66090299888936</v>
      </c>
      <c r="E50" s="89">
        <v>575.62539392817473</v>
      </c>
      <c r="F50" s="89">
        <v>6.2468800444279902</v>
      </c>
      <c r="G50" s="89">
        <v>39.788629026286564</v>
      </c>
      <c r="H50" s="89">
        <v>46.035509070714561</v>
      </c>
      <c r="I50" s="89">
        <v>586.68920288781942</v>
      </c>
      <c r="J50" s="89"/>
      <c r="K50" s="89">
        <v>-15.31774411508928</v>
      </c>
      <c r="L50" s="89">
        <v>-25.267777860051837</v>
      </c>
      <c r="M50" s="89">
        <v>-31.514657904479826</v>
      </c>
      <c r="N50" s="89">
        <v>58.454427619400242</v>
      </c>
      <c r="O50" s="89">
        <v>42.257513830009678</v>
      </c>
      <c r="P50" s="89"/>
      <c r="Q50" s="89">
        <v>-9.0708640706612886</v>
      </c>
      <c r="R50" s="89">
        <v>488.85857089966686</v>
      </c>
      <c r="S50" s="89"/>
      <c r="T50" s="89">
        <v>-56.639122176971505</v>
      </c>
      <c r="U50" s="89">
        <v>-58.155061458719004</v>
      </c>
      <c r="V50" s="89">
        <v>41.742470936690118</v>
      </c>
      <c r="W50" s="89"/>
      <c r="X50" s="89">
        <v>-24.895162532395414</v>
      </c>
      <c r="Y50" s="89">
        <v>-8.6982487430048643</v>
      </c>
      <c r="Z50" s="89">
        <v>614.50159311366178</v>
      </c>
      <c r="AA50" s="90">
        <v>490.76941873380235</v>
      </c>
      <c r="AB50" s="172"/>
      <c r="AC50" s="173">
        <v>62.799348988607292</v>
      </c>
      <c r="AF50" s="181"/>
      <c r="AG50" s="181"/>
      <c r="AH50" s="181"/>
      <c r="AI50" s="181"/>
      <c r="AJ50" s="91"/>
      <c r="AK50" s="91"/>
      <c r="AL50" s="182"/>
      <c r="AM50" s="182"/>
      <c r="AN50" s="182"/>
      <c r="AO50" s="185"/>
      <c r="AP50" s="185"/>
      <c r="AQ50" s="185"/>
      <c r="AR50" s="185"/>
      <c r="AS50" s="184"/>
    </row>
    <row r="51" spans="1:45">
      <c r="B51" s="187" t="s">
        <v>45</v>
      </c>
      <c r="C51" s="89">
        <v>642.26343328498922</v>
      </c>
      <c r="D51" s="89">
        <v>650.69545177664986</v>
      </c>
      <c r="E51" s="89">
        <v>592.73487635968104</v>
      </c>
      <c r="F51" s="89">
        <v>17.314721899927488</v>
      </c>
      <c r="G51" s="89">
        <v>40.645853517041338</v>
      </c>
      <c r="H51" s="89">
        <v>57.96057541696883</v>
      </c>
      <c r="I51" s="89">
        <v>583.9176704133431</v>
      </c>
      <c r="J51" s="89"/>
      <c r="K51" s="89">
        <v>-0.74588170365998374</v>
      </c>
      <c r="L51" s="89">
        <v>8.4320184916606262</v>
      </c>
      <c r="M51" s="89">
        <v>-8.8827034082668614</v>
      </c>
      <c r="N51" s="89">
        <v>21.820011602610592</v>
      </c>
      <c r="O51" s="89">
        <v>13.683189898003711</v>
      </c>
      <c r="P51" s="89"/>
      <c r="Q51" s="89">
        <v>16.568840196267505</v>
      </c>
      <c r="R51" s="89">
        <v>489.51555474981882</v>
      </c>
      <c r="S51" s="89"/>
      <c r="T51" s="89">
        <v>4.3212730239303854</v>
      </c>
      <c r="U51" s="89">
        <v>6.2596860043509812</v>
      </c>
      <c r="V51" s="89">
        <v>34.768236040609146</v>
      </c>
      <c r="W51" s="89"/>
      <c r="X51" s="89">
        <v>6.6355166787527207</v>
      </c>
      <c r="Y51" s="89">
        <v>14.772338383359601</v>
      </c>
      <c r="Z51" s="89">
        <v>598.27097135605527</v>
      </c>
      <c r="AA51" s="90">
        <v>491.54285714285726</v>
      </c>
      <c r="AB51" s="172"/>
      <c r="AC51" s="173">
        <v>64.124622180888153</v>
      </c>
      <c r="AF51" s="181"/>
      <c r="AG51" s="181"/>
      <c r="AH51" s="181"/>
      <c r="AI51" s="181"/>
      <c r="AJ51" s="91"/>
      <c r="AK51" s="91"/>
      <c r="AL51" s="182"/>
      <c r="AM51" s="182"/>
      <c r="AN51" s="182"/>
      <c r="AO51" s="185"/>
      <c r="AP51" s="185"/>
      <c r="AQ51" s="185"/>
      <c r="AR51" s="185"/>
      <c r="AS51" s="184"/>
    </row>
    <row r="52" spans="1:45">
      <c r="B52" s="187" t="s">
        <v>46</v>
      </c>
      <c r="C52" s="89">
        <v>637.8431875</v>
      </c>
      <c r="D52" s="89">
        <v>689.84771484375017</v>
      </c>
      <c r="E52" s="89">
        <v>623.93366796875011</v>
      </c>
      <c r="F52" s="89">
        <v>23.356140625000002</v>
      </c>
      <c r="G52" s="89">
        <v>42.557906250000009</v>
      </c>
      <c r="H52" s="89">
        <v>65.914046875000011</v>
      </c>
      <c r="I52" s="89">
        <v>580.81522656250013</v>
      </c>
      <c r="J52" s="89"/>
      <c r="K52" s="89">
        <v>26.378381725335998</v>
      </c>
      <c r="L52" s="89">
        <v>52.004527343750006</v>
      </c>
      <c r="M52" s="89">
        <v>28.648386718750007</v>
      </c>
      <c r="N52" s="89">
        <v>-21.839488281250002</v>
      </c>
      <c r="O52" s="89">
        <v>-19.569483287835993</v>
      </c>
      <c r="P52" s="89"/>
      <c r="Q52" s="89">
        <v>49.734522350335993</v>
      </c>
      <c r="R52" s="89">
        <v>531.51562500000011</v>
      </c>
      <c r="S52" s="89"/>
      <c r="T52" s="89">
        <v>33.221253906250006</v>
      </c>
      <c r="U52" s="89">
        <v>37.473378906250005</v>
      </c>
      <c r="V52" s="89">
        <v>31.984105468750002</v>
      </c>
      <c r="W52" s="89"/>
      <c r="X52" s="89">
        <v>44.21660156250001</v>
      </c>
      <c r="Y52" s="89">
        <v>41.946596569086005</v>
      </c>
      <c r="Z52" s="89">
        <v>619.46771484375006</v>
      </c>
      <c r="AA52" s="90">
        <v>533.19570312500014</v>
      </c>
      <c r="AB52" s="172"/>
      <c r="AC52" s="173">
        <v>65.473145780051141</v>
      </c>
      <c r="AF52" s="181"/>
      <c r="AG52" s="181"/>
      <c r="AH52" s="181"/>
      <c r="AI52" s="181"/>
      <c r="AJ52" s="91"/>
      <c r="AK52" s="91"/>
      <c r="AL52" s="182"/>
      <c r="AM52" s="182"/>
      <c r="AN52" s="182"/>
      <c r="AO52" s="185"/>
      <c r="AP52" s="185"/>
      <c r="AQ52" s="185"/>
      <c r="AR52" s="185"/>
      <c r="AS52" s="184"/>
    </row>
    <row r="53" spans="1:45">
      <c r="B53" s="187" t="s">
        <v>47</v>
      </c>
      <c r="C53" s="89">
        <v>672.98438019390585</v>
      </c>
      <c r="D53" s="89">
        <v>735.03017728531881</v>
      </c>
      <c r="E53" s="89">
        <v>663.88198684210545</v>
      </c>
      <c r="F53" s="89">
        <v>29.347474376731309</v>
      </c>
      <c r="G53" s="89">
        <v>41.800716066482011</v>
      </c>
      <c r="H53" s="89">
        <v>71.148190443213309</v>
      </c>
      <c r="I53" s="89">
        <v>613.41523234072031</v>
      </c>
      <c r="J53" s="89"/>
      <c r="K53" s="89">
        <v>35.574479255140254</v>
      </c>
      <c r="L53" s="89">
        <v>62.045797091412759</v>
      </c>
      <c r="M53" s="89">
        <v>32.698322714681453</v>
      </c>
      <c r="N53" s="89">
        <v>-31.435425207756239</v>
      </c>
      <c r="O53" s="89">
        <v>-34.311581748215048</v>
      </c>
      <c r="P53" s="89"/>
      <c r="Q53" s="89">
        <v>64.92195363187156</v>
      </c>
      <c r="R53" s="89">
        <v>568.00602493074791</v>
      </c>
      <c r="S53" s="89"/>
      <c r="T53" s="89">
        <v>58.663674168975078</v>
      </c>
      <c r="U53" s="89">
        <v>57.21908621883658</v>
      </c>
      <c r="V53" s="89">
        <v>33.151059556786713</v>
      </c>
      <c r="W53" s="89"/>
      <c r="X53" s="89">
        <v>54.255447022160673</v>
      </c>
      <c r="Y53" s="89">
        <v>57.131603562619496</v>
      </c>
      <c r="Z53" s="89">
        <v>669.14952042936295</v>
      </c>
      <c r="AA53" s="90">
        <v>569.94207063711929</v>
      </c>
      <c r="AB53" s="172"/>
      <c r="AC53" s="173">
        <v>67.147175075563808</v>
      </c>
      <c r="AF53" s="181"/>
      <c r="AG53" s="181"/>
      <c r="AH53" s="181"/>
      <c r="AI53" s="181"/>
      <c r="AJ53" s="91"/>
      <c r="AK53" s="91"/>
      <c r="AL53" s="182"/>
      <c r="AM53" s="182"/>
      <c r="AN53" s="182"/>
      <c r="AO53" s="185"/>
      <c r="AP53" s="185"/>
      <c r="AQ53" s="185"/>
      <c r="AR53" s="185"/>
      <c r="AS53" s="184"/>
    </row>
    <row r="54" spans="1:45">
      <c r="B54" s="187" t="s">
        <v>48</v>
      </c>
      <c r="C54" s="89">
        <v>700.73604877228388</v>
      </c>
      <c r="D54" s="89">
        <v>771.66710494450058</v>
      </c>
      <c r="E54" s="89">
        <v>692.70983013790783</v>
      </c>
      <c r="F54" s="89">
        <v>36.298819710729909</v>
      </c>
      <c r="G54" s="89">
        <v>42.658455095862763</v>
      </c>
      <c r="H54" s="89">
        <v>78.957274806592665</v>
      </c>
      <c r="I54" s="89">
        <v>639.94482071981156</v>
      </c>
      <c r="J54" s="89"/>
      <c r="K54" s="89">
        <v>44.465659664986255</v>
      </c>
      <c r="L54" s="89">
        <v>70.931056172216628</v>
      </c>
      <c r="M54" s="89">
        <v>34.632236461486713</v>
      </c>
      <c r="N54" s="89">
        <v>-39.143006054490414</v>
      </c>
      <c r="O54" s="89">
        <v>-48.976429257989949</v>
      </c>
      <c r="P54" s="89"/>
      <c r="Q54" s="89">
        <v>80.764479375716149</v>
      </c>
      <c r="R54" s="89">
        <v>630.32145980491089</v>
      </c>
      <c r="S54" s="89"/>
      <c r="T54" s="89">
        <v>59.474743020517998</v>
      </c>
      <c r="U54" s="89">
        <v>59.340201143625968</v>
      </c>
      <c r="V54" s="89">
        <v>35.882173898419104</v>
      </c>
      <c r="W54" s="89"/>
      <c r="X54" s="89">
        <v>61.929770602085433</v>
      </c>
      <c r="Y54" s="89">
        <v>71.763193805584962</v>
      </c>
      <c r="Z54" s="89">
        <v>729.56417759838553</v>
      </c>
      <c r="AA54" s="90">
        <v>632.49149007736298</v>
      </c>
      <c r="AB54" s="172"/>
      <c r="AC54" s="173">
        <v>69.123459660544057</v>
      </c>
      <c r="AF54" s="181"/>
      <c r="AG54" s="181"/>
      <c r="AH54" s="181"/>
      <c r="AI54" s="181"/>
      <c r="AJ54" s="91"/>
      <c r="AK54" s="91"/>
      <c r="AL54" s="182"/>
      <c r="AM54" s="182"/>
      <c r="AN54" s="182"/>
      <c r="AO54" s="185"/>
      <c r="AP54" s="185"/>
      <c r="AQ54" s="185"/>
      <c r="AR54" s="185"/>
      <c r="AS54" s="184"/>
    </row>
    <row r="55" spans="1:45">
      <c r="B55" s="187" t="s">
        <v>49</v>
      </c>
      <c r="C55" s="89">
        <v>732.55918647942519</v>
      </c>
      <c r="D55" s="89">
        <v>794.53600653167871</v>
      </c>
      <c r="E55" s="89">
        <v>713.87188928804721</v>
      </c>
      <c r="F55" s="89">
        <v>36.002263553233185</v>
      </c>
      <c r="G55" s="89">
        <v>44.661853690398431</v>
      </c>
      <c r="H55" s="89">
        <v>80.664117243631623</v>
      </c>
      <c r="I55" s="89">
        <v>664.86268256041808</v>
      </c>
      <c r="J55" s="89"/>
      <c r="K55" s="89">
        <v>33.029322783964254</v>
      </c>
      <c r="L55" s="89">
        <v>61.976820052253437</v>
      </c>
      <c r="M55" s="89">
        <v>25.974556499020252</v>
      </c>
      <c r="N55" s="89">
        <v>-30.406187785760942</v>
      </c>
      <c r="O55" s="89">
        <v>-37.460954070704943</v>
      </c>
      <c r="P55" s="89"/>
      <c r="Q55" s="89">
        <v>69.031586337197439</v>
      </c>
      <c r="R55" s="89">
        <v>666.36002612671462</v>
      </c>
      <c r="S55" s="89"/>
      <c r="T55" s="89">
        <v>60.455597648595692</v>
      </c>
      <c r="U55" s="89">
        <v>57.864041476159379</v>
      </c>
      <c r="V55" s="89">
        <v>37.242558458523845</v>
      </c>
      <c r="W55" s="89"/>
      <c r="X55" s="89">
        <v>59.319245917700854</v>
      </c>
      <c r="Y55" s="89">
        <v>66.374012202644849</v>
      </c>
      <c r="Z55" s="89">
        <v>776.28836087524496</v>
      </c>
      <c r="AA55" s="90">
        <v>669.45022860875247</v>
      </c>
      <c r="AB55" s="172"/>
      <c r="AC55" s="173">
        <v>71.192745873052772</v>
      </c>
      <c r="AF55" s="181"/>
      <c r="AG55" s="181"/>
      <c r="AH55" s="181"/>
      <c r="AI55" s="181"/>
      <c r="AJ55" s="91"/>
      <c r="AK55" s="91"/>
      <c r="AL55" s="182"/>
      <c r="AM55" s="182"/>
      <c r="AN55" s="182"/>
      <c r="AO55" s="185"/>
      <c r="AP55" s="185"/>
      <c r="AQ55" s="185"/>
      <c r="AR55" s="185"/>
      <c r="AS55" s="184"/>
    </row>
    <row r="56" spans="1:45">
      <c r="B56" s="187" t="s">
        <v>50</v>
      </c>
      <c r="C56" s="89">
        <v>753.41594003807097</v>
      </c>
      <c r="D56" s="89">
        <v>807.72698128172578</v>
      </c>
      <c r="E56" s="89">
        <v>726.38595621827392</v>
      </c>
      <c r="F56" s="89">
        <v>35.248550761421313</v>
      </c>
      <c r="G56" s="89">
        <v>46.092474302030453</v>
      </c>
      <c r="H56" s="89">
        <v>81.341025063451767</v>
      </c>
      <c r="I56" s="89">
        <v>685.45550063451776</v>
      </c>
      <c r="J56" s="89"/>
      <c r="K56" s="89">
        <v>24.585472235984117</v>
      </c>
      <c r="L56" s="89">
        <v>54.311041243654813</v>
      </c>
      <c r="M56" s="89">
        <v>19.062490482233503</v>
      </c>
      <c r="N56" s="89">
        <v>-19.467756027918778</v>
      </c>
      <c r="O56" s="89">
        <v>-24.990737781669388</v>
      </c>
      <c r="P56" s="89"/>
      <c r="Q56" s="89">
        <v>59.834022997405434</v>
      </c>
      <c r="R56" s="89">
        <v>695.22826776649731</v>
      </c>
      <c r="S56" s="89"/>
      <c r="T56" s="89">
        <v>51.090749365482225</v>
      </c>
      <c r="U56" s="89">
        <v>48.053304568527913</v>
      </c>
      <c r="V56" s="89">
        <v>39.323038705583748</v>
      </c>
      <c r="W56" s="89"/>
      <c r="X56" s="89">
        <v>52.2506002538071</v>
      </c>
      <c r="Y56" s="89">
        <v>57.773582007557714</v>
      </c>
      <c r="Z56" s="89">
        <v>811.18879505076131</v>
      </c>
      <c r="AA56" s="90">
        <v>697.95732868020298</v>
      </c>
      <c r="AB56" s="172"/>
      <c r="AC56" s="173">
        <v>73.285282492443628</v>
      </c>
      <c r="AF56" s="181"/>
      <c r="AG56" s="181"/>
      <c r="AH56" s="181"/>
      <c r="AI56" s="181"/>
      <c r="AJ56" s="91"/>
      <c r="AK56" s="91"/>
      <c r="AL56" s="182"/>
      <c r="AM56" s="182"/>
      <c r="AN56" s="182"/>
      <c r="AO56" s="185"/>
      <c r="AP56" s="185"/>
      <c r="AQ56" s="185"/>
      <c r="AR56" s="185"/>
      <c r="AS56" s="184"/>
    </row>
    <row r="57" spans="1:45">
      <c r="B57" s="187" t="s">
        <v>51</v>
      </c>
      <c r="C57" s="89">
        <v>775.02427037037023</v>
      </c>
      <c r="D57" s="89">
        <v>834.71524753086396</v>
      </c>
      <c r="E57" s="89">
        <v>751.20150925925918</v>
      </c>
      <c r="F57" s="89">
        <v>35.71555709876543</v>
      </c>
      <c r="G57" s="89">
        <v>47.798181172839492</v>
      </c>
      <c r="H57" s="89">
        <v>83.513738271604922</v>
      </c>
      <c r="I57" s="89">
        <v>702.18603888888879</v>
      </c>
      <c r="J57" s="89"/>
      <c r="K57" s="89">
        <v>41.261498356549268</v>
      </c>
      <c r="L57" s="89">
        <v>59.690977160493816</v>
      </c>
      <c r="M57" s="89">
        <v>23.975420061728393</v>
      </c>
      <c r="N57" s="89">
        <v>-24.544904320987648</v>
      </c>
      <c r="O57" s="89">
        <v>-41.830982615808523</v>
      </c>
      <c r="P57" s="89"/>
      <c r="Q57" s="89">
        <v>76.977055455314698</v>
      </c>
      <c r="R57" s="89">
        <v>721.61222222222216</v>
      </c>
      <c r="S57" s="89"/>
      <c r="T57" s="89">
        <v>44.155605864197526</v>
      </c>
      <c r="U57" s="89">
        <v>37.162498456790118</v>
      </c>
      <c r="V57" s="89">
        <v>41.778108641975301</v>
      </c>
      <c r="W57" s="89"/>
      <c r="X57" s="89">
        <v>60.133024382716037</v>
      </c>
      <c r="Y57" s="89">
        <v>77.419102677536927</v>
      </c>
      <c r="Z57" s="89">
        <v>845.82085432098745</v>
      </c>
      <c r="AA57" s="90">
        <v>724.39990740740734</v>
      </c>
      <c r="AB57" s="172"/>
      <c r="AC57" s="173">
        <v>75.331318298070229</v>
      </c>
      <c r="AF57" s="181"/>
      <c r="AG57" s="181"/>
      <c r="AH57" s="181"/>
      <c r="AI57" s="181"/>
      <c r="AJ57" s="91"/>
      <c r="AK57" s="91"/>
      <c r="AL57" s="182"/>
      <c r="AM57" s="182"/>
      <c r="AN57" s="182"/>
      <c r="AO57" s="185"/>
      <c r="AP57" s="185"/>
      <c r="AQ57" s="185"/>
      <c r="AR57" s="185"/>
      <c r="AS57" s="184"/>
    </row>
    <row r="58" spans="1:45">
      <c r="B58" s="187" t="s">
        <v>52</v>
      </c>
      <c r="C58" s="89">
        <v>733.87617476019182</v>
      </c>
      <c r="D58" s="89">
        <v>885.04936270983205</v>
      </c>
      <c r="E58" s="89">
        <v>774.20062829736196</v>
      </c>
      <c r="F58" s="89">
        <v>60.02705605515586</v>
      </c>
      <c r="G58" s="89">
        <v>50.821678357314134</v>
      </c>
      <c r="H58" s="89">
        <v>110.84873441247001</v>
      </c>
      <c r="I58" s="89">
        <v>657.95501558752983</v>
      </c>
      <c r="J58" s="89"/>
      <c r="K58" s="89">
        <v>84.330302744244719</v>
      </c>
      <c r="L58" s="89">
        <v>151.17318794964027</v>
      </c>
      <c r="M58" s="89">
        <v>91.146131894484398</v>
      </c>
      <c r="N58" s="89">
        <v>-112.29271522781772</v>
      </c>
      <c r="O58" s="89">
        <v>-105.47688607757803</v>
      </c>
      <c r="P58" s="89"/>
      <c r="Q58" s="89">
        <v>144.35735879940054</v>
      </c>
      <c r="R58" s="89">
        <v>974.17134292565936</v>
      </c>
      <c r="S58" s="89"/>
      <c r="T58" s="89">
        <v>211.21958303357312</v>
      </c>
      <c r="U58" s="89">
        <v>224.33144454436444</v>
      </c>
      <c r="V58" s="89">
        <v>40.961352218225414</v>
      </c>
      <c r="W58" s="89"/>
      <c r="X58" s="89">
        <v>138.39911480815346</v>
      </c>
      <c r="Y58" s="89">
        <v>131.58328565791376</v>
      </c>
      <c r="Z58" s="89">
        <v>1058.5049796163069</v>
      </c>
      <c r="AA58" s="90">
        <v>974.94490407673845</v>
      </c>
      <c r="AB58" s="172"/>
      <c r="AC58" s="173">
        <v>77.563357358753791</v>
      </c>
      <c r="AF58" s="181"/>
      <c r="AG58" s="181"/>
      <c r="AH58" s="181"/>
      <c r="AI58" s="181"/>
      <c r="AJ58" s="91"/>
      <c r="AK58" s="91"/>
      <c r="AL58" s="182"/>
      <c r="AM58" s="182"/>
      <c r="AN58" s="182"/>
      <c r="AO58" s="185"/>
      <c r="AP58" s="185"/>
      <c r="AQ58" s="185"/>
      <c r="AR58" s="185"/>
      <c r="AS58" s="184"/>
    </row>
    <row r="59" spans="1:45">
      <c r="B59" s="187" t="s">
        <v>53</v>
      </c>
      <c r="C59" s="89">
        <v>716.16981818181807</v>
      </c>
      <c r="D59" s="89">
        <v>916.47987987012982</v>
      </c>
      <c r="E59" s="89">
        <v>806.12520779220768</v>
      </c>
      <c r="F59" s="89">
        <v>57.890850649350647</v>
      </c>
      <c r="G59" s="89">
        <v>52.463821428571421</v>
      </c>
      <c r="H59" s="89">
        <v>110.35467207792206</v>
      </c>
      <c r="I59" s="89">
        <v>640.09238961038955</v>
      </c>
      <c r="J59" s="89"/>
      <c r="K59" s="89">
        <v>101.43995006304284</v>
      </c>
      <c r="L59" s="89">
        <v>200.31006168831163</v>
      </c>
      <c r="M59" s="89">
        <v>142.41921103896104</v>
      </c>
      <c r="N59" s="89">
        <v>-165.07055194805193</v>
      </c>
      <c r="O59" s="89">
        <v>-124.09129097213376</v>
      </c>
      <c r="P59" s="89"/>
      <c r="Q59" s="89">
        <v>159.33080071239351</v>
      </c>
      <c r="R59" s="89">
        <v>1263.640909090909</v>
      </c>
      <c r="S59" s="89"/>
      <c r="T59" s="89">
        <v>252.10867532467535</v>
      </c>
      <c r="U59" s="89">
        <v>255.7584318181818</v>
      </c>
      <c r="V59" s="89">
        <v>33.265467532467532</v>
      </c>
      <c r="W59" s="89"/>
      <c r="X59" s="89">
        <v>198.06688961038958</v>
      </c>
      <c r="Y59" s="89">
        <v>157.08762863447143</v>
      </c>
      <c r="Z59" s="89">
        <v>1365.2120454545457</v>
      </c>
      <c r="AA59" s="90">
        <v>1247.7724025974026</v>
      </c>
      <c r="AB59" s="172"/>
      <c r="AC59" s="173">
        <v>78.772378516624045</v>
      </c>
      <c r="AD59" s="91"/>
      <c r="AF59" s="181"/>
      <c r="AG59" s="181"/>
      <c r="AH59" s="181"/>
      <c r="AI59" s="181"/>
      <c r="AJ59" s="91"/>
      <c r="AK59" s="91"/>
      <c r="AL59" s="182"/>
      <c r="AM59" s="182"/>
      <c r="AN59" s="182"/>
      <c r="AO59" s="185"/>
      <c r="AP59" s="185"/>
      <c r="AQ59" s="185"/>
      <c r="AR59" s="185"/>
      <c r="AS59" s="184"/>
    </row>
    <row r="60" spans="1:45">
      <c r="B60" s="187" t="s">
        <v>54</v>
      </c>
      <c r="C60" s="89">
        <v>754.15069869375895</v>
      </c>
      <c r="D60" s="89">
        <v>928.7463291727139</v>
      </c>
      <c r="E60" s="89">
        <v>827.6434899854861</v>
      </c>
      <c r="F60" s="89">
        <v>48.790444121915812</v>
      </c>
      <c r="G60" s="89">
        <v>52.312395065312046</v>
      </c>
      <c r="H60" s="89">
        <v>101.10283918722784</v>
      </c>
      <c r="I60" s="89">
        <v>675.72767547169792</v>
      </c>
      <c r="J60" s="89"/>
      <c r="K60" s="89">
        <v>94.372078765151528</v>
      </c>
      <c r="L60" s="89">
        <v>174.595630478955</v>
      </c>
      <c r="M60" s="89">
        <v>125.80518635703916</v>
      </c>
      <c r="N60" s="89">
        <v>-125.53676400580551</v>
      </c>
      <c r="O60" s="89">
        <v>-94.103656413917875</v>
      </c>
      <c r="P60" s="89"/>
      <c r="Q60" s="89">
        <v>143.16252288706735</v>
      </c>
      <c r="R60" s="89">
        <v>1421.6396806966616</v>
      </c>
      <c r="S60" s="89"/>
      <c r="T60" s="89">
        <v>167.31202119013059</v>
      </c>
      <c r="U60" s="89">
        <v>161.62646124818576</v>
      </c>
      <c r="V60" s="89">
        <v>48.844128592162548</v>
      </c>
      <c r="W60" s="89"/>
      <c r="X60" s="89">
        <v>177.67936632801158</v>
      </c>
      <c r="Y60" s="89">
        <v>146.24625873612396</v>
      </c>
      <c r="Z60" s="89">
        <v>1514.5949651669082</v>
      </c>
      <c r="AA60" s="90">
        <v>1415.7718432510883</v>
      </c>
      <c r="AB60" s="172"/>
      <c r="AC60" s="173">
        <v>80.09765170890492</v>
      </c>
      <c r="AF60" s="188"/>
      <c r="AG60" s="188"/>
      <c r="AH60" s="188"/>
      <c r="AI60" s="188"/>
      <c r="AJ60" s="91"/>
      <c r="AK60" s="91"/>
      <c r="AL60" s="182"/>
      <c r="AM60" s="182"/>
      <c r="AN60" s="182"/>
      <c r="AO60" s="185"/>
      <c r="AP60" s="185"/>
      <c r="AQ60" s="185"/>
      <c r="AR60" s="185"/>
      <c r="AS60" s="184"/>
    </row>
    <row r="61" spans="1:45">
      <c r="A61" s="189"/>
      <c r="B61" s="187" t="s">
        <v>55</v>
      </c>
      <c r="C61" s="89">
        <v>768.71673377180423</v>
      </c>
      <c r="D61" s="89">
        <v>918.19523991993105</v>
      </c>
      <c r="E61" s="89">
        <v>826.17204260794938</v>
      </c>
      <c r="F61" s="89">
        <v>38.67210265942235</v>
      </c>
      <c r="G61" s="89">
        <v>53.351094652559325</v>
      </c>
      <c r="H61" s="89">
        <v>92.023197311981676</v>
      </c>
      <c r="I61" s="89">
        <v>688.41705147269079</v>
      </c>
      <c r="J61" s="89"/>
      <c r="K61" s="89">
        <v>87.410260949338721</v>
      </c>
      <c r="L61" s="89">
        <v>149.47850614812694</v>
      </c>
      <c r="M61" s="89">
        <v>110.80640348870459</v>
      </c>
      <c r="N61" s="89">
        <v>-99.459241349728316</v>
      </c>
      <c r="O61" s="89">
        <v>-76.063098810362462</v>
      </c>
      <c r="P61" s="89"/>
      <c r="Q61" s="89">
        <v>126.08236360876109</v>
      </c>
      <c r="R61" s="89">
        <v>1519.063511581355</v>
      </c>
      <c r="S61" s="89"/>
      <c r="T61" s="89">
        <v>144.72612868172718</v>
      </c>
      <c r="U61" s="89">
        <v>133.2141584215041</v>
      </c>
      <c r="V61" s="89">
        <v>50.624381183871883</v>
      </c>
      <c r="W61" s="89"/>
      <c r="X61" s="89">
        <v>153.67004403774661</v>
      </c>
      <c r="Y61" s="89">
        <v>130.27390149838075</v>
      </c>
      <c r="Z61" s="89">
        <v>1658.6768987703742</v>
      </c>
      <c r="AA61" s="90">
        <v>1525.70503288533</v>
      </c>
      <c r="AB61" s="172"/>
      <c r="AC61" s="173">
        <v>81.306672866775187</v>
      </c>
      <c r="AD61" s="91"/>
      <c r="AF61" s="190"/>
      <c r="AG61" s="190"/>
      <c r="AH61" s="190"/>
      <c r="AI61" s="190"/>
      <c r="AJ61" s="91"/>
      <c r="AK61" s="91"/>
      <c r="AL61" s="191"/>
      <c r="AM61" s="191"/>
      <c r="AN61" s="191"/>
      <c r="AO61" s="192"/>
      <c r="AP61" s="192"/>
      <c r="AQ61" s="192"/>
      <c r="AR61" s="192"/>
      <c r="AS61" s="184"/>
    </row>
    <row r="62" spans="1:45">
      <c r="A62" s="64"/>
      <c r="B62" s="187" t="s">
        <v>56</v>
      </c>
      <c r="C62" s="89">
        <v>767.82975672645728</v>
      </c>
      <c r="D62" s="89">
        <v>918.35390779147963</v>
      </c>
      <c r="E62" s="89">
        <v>823.84280801569503</v>
      </c>
      <c r="F62" s="89">
        <v>40.765475896860984</v>
      </c>
      <c r="G62" s="89">
        <v>53.745623878923766</v>
      </c>
      <c r="H62" s="89">
        <v>94.511099775784729</v>
      </c>
      <c r="I62" s="89">
        <v>682.43778951793718</v>
      </c>
      <c r="J62" s="89"/>
      <c r="K62" s="89">
        <v>86.446653419184969</v>
      </c>
      <c r="L62" s="89">
        <v>150.52415106502238</v>
      </c>
      <c r="M62" s="89">
        <v>109.75867516816142</v>
      </c>
      <c r="N62" s="89">
        <v>-106.64020908071747</v>
      </c>
      <c r="O62" s="89">
        <v>-83.32818733174102</v>
      </c>
      <c r="P62" s="89"/>
      <c r="Q62" s="89">
        <v>127.21212931604597</v>
      </c>
      <c r="R62" s="89">
        <v>1616.852942825112</v>
      </c>
      <c r="S62" s="89"/>
      <c r="T62" s="89">
        <v>115.55562275784752</v>
      </c>
      <c r="U62" s="89">
        <v>104.87785986547084</v>
      </c>
      <c r="V62" s="89">
        <v>44.604793441704032</v>
      </c>
      <c r="W62" s="89"/>
      <c r="X62" s="89">
        <v>152.48901373318384</v>
      </c>
      <c r="Y62" s="89">
        <v>129.1769919842074</v>
      </c>
      <c r="Z62" s="89">
        <v>1716.9090538116593</v>
      </c>
      <c r="AA62" s="90">
        <v>1589.9716928251121</v>
      </c>
      <c r="AB62" s="193"/>
      <c r="AC62" s="173">
        <v>82.957451755405728</v>
      </c>
      <c r="AD62" s="91"/>
      <c r="AF62" s="194"/>
      <c r="AG62" s="194"/>
      <c r="AH62" s="194"/>
      <c r="AI62" s="194"/>
      <c r="AJ62" s="91"/>
      <c r="AK62" s="91"/>
      <c r="AL62" s="195"/>
      <c r="AM62" s="196"/>
      <c r="AN62" s="196"/>
      <c r="AO62" s="197"/>
      <c r="AP62" s="197"/>
      <c r="AQ62" s="197"/>
      <c r="AR62" s="197"/>
      <c r="AS62" s="198"/>
    </row>
    <row r="63" spans="1:45">
      <c r="A63" s="64"/>
      <c r="B63" s="187" t="s">
        <v>57</v>
      </c>
      <c r="C63" s="89">
        <v>782.11269369862998</v>
      </c>
      <c r="D63" s="89">
        <v>905.85658794520521</v>
      </c>
      <c r="E63" s="89">
        <v>817.96653671232866</v>
      </c>
      <c r="F63" s="89">
        <v>33.847102465753423</v>
      </c>
      <c r="G63" s="89">
        <v>54.042948767123278</v>
      </c>
      <c r="H63" s="89">
        <v>87.890051232876701</v>
      </c>
      <c r="I63" s="89">
        <v>694.78471835616415</v>
      </c>
      <c r="J63" s="89"/>
      <c r="K63" s="89">
        <v>67.302133077552909</v>
      </c>
      <c r="L63" s="89">
        <v>123.74389424657532</v>
      </c>
      <c r="M63" s="89">
        <v>89.8967917808219</v>
      </c>
      <c r="N63" s="89">
        <v>-82.179737260273953</v>
      </c>
      <c r="O63" s="89">
        <v>-59.585078557004955</v>
      </c>
      <c r="P63" s="89"/>
      <c r="Q63" s="89">
        <v>101.14923554330633</v>
      </c>
      <c r="R63" s="89">
        <v>1698.12906849315</v>
      </c>
      <c r="S63" s="89"/>
      <c r="T63" s="89">
        <v>92.42200904109589</v>
      </c>
      <c r="U63" s="89">
        <v>76.201936438356157</v>
      </c>
      <c r="V63" s="89">
        <v>42.767258630136972</v>
      </c>
      <c r="W63" s="89"/>
      <c r="X63" s="89">
        <v>121.97518164383561</v>
      </c>
      <c r="Y63" s="89">
        <v>99.380522940566593</v>
      </c>
      <c r="Z63" s="89">
        <v>1792.2726558904105</v>
      </c>
      <c r="AA63" s="90">
        <v>1648.9916164383558</v>
      </c>
      <c r="AB63" s="199"/>
      <c r="AC63" s="173">
        <v>84.86398511973961</v>
      </c>
      <c r="AF63" s="194"/>
      <c r="AG63" s="194"/>
      <c r="AH63" s="194"/>
      <c r="AI63" s="194"/>
      <c r="AJ63" s="91"/>
      <c r="AK63" s="91"/>
      <c r="AL63" s="195"/>
      <c r="AM63" s="196"/>
      <c r="AN63" s="196"/>
      <c r="AO63" s="197"/>
      <c r="AP63" s="197"/>
      <c r="AQ63" s="197"/>
      <c r="AR63" s="197"/>
      <c r="AS63" s="198"/>
    </row>
    <row r="64" spans="1:45">
      <c r="A64" s="64"/>
      <c r="B64" s="187" t="s">
        <v>58</v>
      </c>
      <c r="C64" s="200">
        <v>804.84632809536697</v>
      </c>
      <c r="D64" s="200">
        <v>917.25496152804101</v>
      </c>
      <c r="E64" s="200">
        <v>821.15656840964493</v>
      </c>
      <c r="F64" s="200">
        <v>41.267926036304516</v>
      </c>
      <c r="G64" s="200">
        <v>54.830467082091559</v>
      </c>
      <c r="H64" s="200">
        <v>96.098393118396075</v>
      </c>
      <c r="I64" s="200">
        <v>712.98950636683821</v>
      </c>
      <c r="J64" s="200"/>
      <c r="K64" s="200">
        <v>58.624238673401329</v>
      </c>
      <c r="L64" s="200">
        <v>112.40863343267404</v>
      </c>
      <c r="M64" s="200">
        <v>71.140707396369535</v>
      </c>
      <c r="N64" s="200">
        <v>-75.351981847737733</v>
      </c>
      <c r="O64" s="200">
        <v>-62.835513124769513</v>
      </c>
      <c r="P64" s="200"/>
      <c r="Q64" s="200">
        <v>99.892164709705867</v>
      </c>
      <c r="R64" s="200">
        <v>1785.0723110268216</v>
      </c>
      <c r="S64" s="200"/>
      <c r="T64" s="200">
        <v>98.511660796532098</v>
      </c>
      <c r="U64" s="200">
        <v>91.10638986724463</v>
      </c>
      <c r="V64" s="200">
        <v>38.498086697371974</v>
      </c>
      <c r="W64" s="200"/>
      <c r="X64" s="200">
        <v>109.74949444594959</v>
      </c>
      <c r="Y64" s="200">
        <v>97.233025722981381</v>
      </c>
      <c r="Z64" s="200">
        <v>1867.5265944188563</v>
      </c>
      <c r="AA64" s="90">
        <v>1729.6056082362502</v>
      </c>
      <c r="AB64" s="199"/>
      <c r="AC64" s="201">
        <v>85.817251801906551</v>
      </c>
      <c r="AF64" s="194"/>
      <c r="AG64" s="194"/>
      <c r="AH64" s="194"/>
      <c r="AI64" s="194"/>
      <c r="AJ64" s="91"/>
      <c r="AK64" s="91"/>
      <c r="AL64" s="195"/>
      <c r="AM64" s="196"/>
      <c r="AN64" s="196"/>
      <c r="AO64" s="197"/>
      <c r="AP64" s="197"/>
      <c r="AQ64" s="197"/>
      <c r="AR64" s="197"/>
      <c r="AS64" s="198"/>
    </row>
    <row r="65" spans="1:50">
      <c r="A65" s="64"/>
      <c r="B65" s="187" t="s">
        <v>59</v>
      </c>
      <c r="C65" s="200">
        <v>827.16776413570244</v>
      </c>
      <c r="D65" s="200">
        <v>920.51938260635404</v>
      </c>
      <c r="E65" s="200">
        <v>828.18684868066759</v>
      </c>
      <c r="F65" s="200">
        <v>36.689359719978455</v>
      </c>
      <c r="G65" s="200">
        <v>55.643174205708121</v>
      </c>
      <c r="H65" s="200">
        <v>92.332533925686562</v>
      </c>
      <c r="I65" s="200">
        <v>734.34421674744192</v>
      </c>
      <c r="J65" s="200"/>
      <c r="K65" s="200">
        <v>50.829323073324161</v>
      </c>
      <c r="L65" s="200">
        <v>93.351618470651573</v>
      </c>
      <c r="M65" s="200">
        <v>56.662258750673125</v>
      </c>
      <c r="N65" s="200">
        <v>-55.329342487883672</v>
      </c>
      <c r="O65" s="200">
        <v>-49.496406810534722</v>
      </c>
      <c r="P65" s="200"/>
      <c r="Q65" s="200">
        <v>87.518682793302588</v>
      </c>
      <c r="R65" s="200">
        <v>1823.6981152396336</v>
      </c>
      <c r="S65" s="200"/>
      <c r="T65" s="200">
        <v>70.349259019924588</v>
      </c>
      <c r="U65" s="200">
        <v>58.337957996768978</v>
      </c>
      <c r="V65" s="200">
        <v>38.802802100161543</v>
      </c>
      <c r="W65" s="200"/>
      <c r="X65" s="200">
        <v>96.205055196553573</v>
      </c>
      <c r="Y65" s="200">
        <v>90.372119519204588</v>
      </c>
      <c r="Z65" s="200">
        <v>1911.8929343026384</v>
      </c>
      <c r="AA65" s="90">
        <v>1771.9332525578889</v>
      </c>
      <c r="AB65" s="172"/>
      <c r="AC65" s="173">
        <v>86.352011160195318</v>
      </c>
      <c r="AF65" s="194"/>
      <c r="AG65" s="194"/>
      <c r="AH65" s="194"/>
      <c r="AI65" s="194"/>
      <c r="AJ65" s="91"/>
      <c r="AK65" s="91"/>
      <c r="AL65" s="195"/>
      <c r="AM65" s="196"/>
      <c r="AN65" s="196"/>
      <c r="AO65" s="197"/>
      <c r="AP65" s="197"/>
      <c r="AQ65" s="197"/>
      <c r="AR65" s="197"/>
      <c r="AS65" s="198"/>
    </row>
    <row r="66" spans="1:50">
      <c r="A66" s="64"/>
      <c r="B66" s="187" t="s">
        <v>60</v>
      </c>
      <c r="C66" s="200">
        <v>858.29587016065307</v>
      </c>
      <c r="D66" s="200">
        <v>921.84464603634433</v>
      </c>
      <c r="E66" s="200">
        <v>822.82762891756636</v>
      </c>
      <c r="F66" s="200">
        <v>42.901257308401362</v>
      </c>
      <c r="G66" s="200">
        <v>56.115759810376609</v>
      </c>
      <c r="H66" s="200">
        <v>99.017017118777972</v>
      </c>
      <c r="I66" s="200">
        <v>766.59746273373696</v>
      </c>
      <c r="J66" s="200"/>
      <c r="K66" s="200">
        <v>16.626159892850694</v>
      </c>
      <c r="L66" s="200">
        <v>63.548775875691319</v>
      </c>
      <c r="M66" s="200">
        <v>20.647518567289964</v>
      </c>
      <c r="N66" s="200">
        <v>-23.692313932051619</v>
      </c>
      <c r="O66" s="200">
        <v>-19.670955257612352</v>
      </c>
      <c r="P66" s="200"/>
      <c r="Q66" s="200">
        <v>59.527417201252049</v>
      </c>
      <c r="R66" s="200">
        <v>1916.9297603371078</v>
      </c>
      <c r="S66" s="200"/>
      <c r="T66" s="200">
        <v>75.849160126415583</v>
      </c>
      <c r="U66" s="200">
        <v>112.26436897550695</v>
      </c>
      <c r="V66" s="200">
        <v>40.459077692915457</v>
      </c>
      <c r="W66" s="200"/>
      <c r="X66" s="200">
        <v>62.924638135370024</v>
      </c>
      <c r="Y66" s="200">
        <v>58.903279460930747</v>
      </c>
      <c r="Z66" s="200">
        <v>1948.1355146168023</v>
      </c>
      <c r="AA66" s="90">
        <v>1782.2474058467212</v>
      </c>
      <c r="AB66" s="148"/>
      <c r="AC66" s="202">
        <v>88.281794931411312</v>
      </c>
      <c r="AF66" s="194"/>
      <c r="AG66" s="194"/>
      <c r="AH66" s="194"/>
      <c r="AI66" s="194"/>
      <c r="AJ66" s="91"/>
      <c r="AK66" s="91"/>
      <c r="AL66" s="195"/>
      <c r="AM66" s="196"/>
      <c r="AN66" s="196"/>
      <c r="AO66" s="197"/>
      <c r="AP66" s="197"/>
      <c r="AQ66" s="197"/>
      <c r="AR66" s="197"/>
      <c r="AS66" s="198"/>
    </row>
    <row r="67" spans="1:50">
      <c r="A67" s="64"/>
      <c r="B67" s="187" t="s">
        <v>61</v>
      </c>
      <c r="C67" s="200">
        <v>869.96214548278544</v>
      </c>
      <c r="D67" s="200">
        <v>931.2884154801967</v>
      </c>
      <c r="E67" s="200">
        <v>827.31065493140045</v>
      </c>
      <c r="F67" s="200">
        <v>47.889959358011907</v>
      </c>
      <c r="G67" s="200">
        <v>56.087801190784361</v>
      </c>
      <c r="H67" s="200">
        <v>103.97776054879625</v>
      </c>
      <c r="I67" s="200">
        <v>780.82801216670987</v>
      </c>
      <c r="J67" s="200"/>
      <c r="K67" s="200">
        <v>13.245959283021227</v>
      </c>
      <c r="L67" s="200">
        <v>61.326269997411345</v>
      </c>
      <c r="M67" s="200">
        <v>13.43631063939943</v>
      </c>
      <c r="N67" s="200">
        <v>-17.85866942790577</v>
      </c>
      <c r="O67" s="200">
        <v>-17.668318071527572</v>
      </c>
      <c r="P67" s="200"/>
      <c r="Q67" s="200">
        <v>61.135918641033136</v>
      </c>
      <c r="R67" s="200">
        <v>1933.056225731297</v>
      </c>
      <c r="S67" s="200"/>
      <c r="T67" s="200">
        <v>42.993299249288121</v>
      </c>
      <c r="U67" s="200">
        <v>90.14508542583485</v>
      </c>
      <c r="V67" s="200">
        <v>46.719793424799384</v>
      </c>
      <c r="W67" s="200"/>
      <c r="X67" s="200">
        <v>61.317362930365007</v>
      </c>
      <c r="Y67" s="200">
        <v>61.127011573986799</v>
      </c>
      <c r="Z67" s="200">
        <v>1963.1498651307274</v>
      </c>
      <c r="AA67" s="90">
        <v>1727.0803002847529</v>
      </c>
      <c r="AB67" s="148"/>
      <c r="AC67" s="202">
        <v>89.816321785631246</v>
      </c>
      <c r="AF67" s="194"/>
      <c r="AG67" s="194"/>
      <c r="AH67" s="194"/>
      <c r="AI67" s="194"/>
      <c r="AJ67" s="91"/>
      <c r="AK67" s="91"/>
      <c r="AL67" s="195"/>
      <c r="AM67" s="196"/>
      <c r="AN67" s="196"/>
      <c r="AO67" s="197"/>
      <c r="AP67" s="197"/>
      <c r="AQ67" s="197"/>
      <c r="AR67" s="197"/>
      <c r="AS67" s="198"/>
    </row>
    <row r="68" spans="1:50">
      <c r="A68" s="64"/>
      <c r="B68" s="187" t="s">
        <v>166</v>
      </c>
      <c r="C68" s="200">
        <v>889.32160452120888</v>
      </c>
      <c r="D68" s="200">
        <v>936.58016662433306</v>
      </c>
      <c r="E68" s="200">
        <v>831.13301828803628</v>
      </c>
      <c r="F68" s="200">
        <v>49.806169926339841</v>
      </c>
      <c r="G68" s="200">
        <v>55.640978409956809</v>
      </c>
      <c r="H68" s="200">
        <v>105.44714833629665</v>
      </c>
      <c r="I68" s="200">
        <v>804.18977139954268</v>
      </c>
      <c r="J68" s="200"/>
      <c r="K68" s="200">
        <v>0.9122780980807762</v>
      </c>
      <c r="L68" s="200">
        <v>47.258562103124198</v>
      </c>
      <c r="M68" s="200">
        <v>-2.5476078232156456</v>
      </c>
      <c r="N68" s="200">
        <v>-11.661969773939546</v>
      </c>
      <c r="O68" s="200">
        <v>-15.121855695235967</v>
      </c>
      <c r="P68" s="200"/>
      <c r="Q68" s="200">
        <v>50.718448024420624</v>
      </c>
      <c r="R68" s="200">
        <v>1916.8236220472436</v>
      </c>
      <c r="S68" s="200"/>
      <c r="T68" s="200">
        <v>38.032769621539238</v>
      </c>
      <c r="U68" s="200">
        <v>19.260002540005075</v>
      </c>
      <c r="V68" s="200">
        <v>41.444510287020563</v>
      </c>
      <c r="W68" s="200"/>
      <c r="X68" s="200">
        <v>42.798063500126993</v>
      </c>
      <c r="Y68" s="200">
        <v>46.257949421423412</v>
      </c>
      <c r="Z68" s="200">
        <v>1988.8929565659125</v>
      </c>
      <c r="AA68" s="90">
        <v>1721.7109474218944</v>
      </c>
      <c r="AB68" s="148"/>
      <c r="AC68" s="202">
        <v>91.536851894908182</v>
      </c>
      <c r="AF68" s="194"/>
      <c r="AG68" s="194"/>
      <c r="AH68" s="194"/>
      <c r="AI68" s="194"/>
      <c r="AJ68" s="91"/>
      <c r="AK68" s="91"/>
      <c r="AL68" s="195"/>
      <c r="AM68" s="196"/>
      <c r="AN68" s="196"/>
      <c r="AO68" s="197"/>
      <c r="AP68" s="197"/>
      <c r="AQ68" s="197"/>
      <c r="AR68" s="197"/>
      <c r="AS68" s="198"/>
    </row>
    <row r="69" spans="1:50">
      <c r="A69" s="64"/>
      <c r="B69" s="187" t="s">
        <v>177</v>
      </c>
      <c r="C69" s="200">
        <v>883.8298988095238</v>
      </c>
      <c r="D69" s="200">
        <v>942.85771031746015</v>
      </c>
      <c r="E69" s="200">
        <v>842.32930233134903</v>
      </c>
      <c r="F69" s="200">
        <v>44.622874999999993</v>
      </c>
      <c r="G69" s="200">
        <v>55.905532986111105</v>
      </c>
      <c r="H69" s="200">
        <v>100.52840798611109</v>
      </c>
      <c r="I69" s="200">
        <v>795.69246701388886</v>
      </c>
      <c r="J69" s="200"/>
      <c r="K69" s="200">
        <v>16.254456311544818</v>
      </c>
      <c r="L69" s="200">
        <v>59.027811507936498</v>
      </c>
      <c r="M69" s="200">
        <v>14.404936507936505</v>
      </c>
      <c r="N69" s="200">
        <v>-27.463677083333327</v>
      </c>
      <c r="O69" s="200">
        <v>-29.313196886941633</v>
      </c>
      <c r="P69" s="200"/>
      <c r="Q69" s="200">
        <v>60.8773313115448</v>
      </c>
      <c r="R69" s="200">
        <v>1912.7289434523807</v>
      </c>
      <c r="S69" s="200"/>
      <c r="T69" s="200">
        <v>59.817181547619036</v>
      </c>
      <c r="U69" s="200">
        <v>18.779539930555554</v>
      </c>
      <c r="V69" s="200">
        <v>39.615708829365069</v>
      </c>
      <c r="W69" s="200"/>
      <c r="X69" s="200">
        <v>63.648826388888878</v>
      </c>
      <c r="Y69" s="200">
        <v>65.498346192497181</v>
      </c>
      <c r="Z69" s="200">
        <v>2000.869575396825</v>
      </c>
      <c r="AA69" s="90">
        <v>1724.6668650793647</v>
      </c>
      <c r="AB69" s="148"/>
      <c r="AC69" s="202">
        <v>93.745640548709616</v>
      </c>
      <c r="AF69" s="194"/>
      <c r="AG69" s="194"/>
      <c r="AH69" s="194"/>
      <c r="AI69" s="194"/>
      <c r="AJ69" s="91"/>
      <c r="AK69" s="91"/>
      <c r="AL69" s="195"/>
      <c r="AM69" s="196"/>
      <c r="AN69" s="196"/>
      <c r="AO69" s="197"/>
      <c r="AP69" s="197"/>
      <c r="AQ69" s="197"/>
      <c r="AR69" s="197"/>
      <c r="AS69" s="198"/>
    </row>
    <row r="70" spans="1:50">
      <c r="A70" s="64"/>
      <c r="B70" s="187" t="s">
        <v>181</v>
      </c>
      <c r="C70" s="203">
        <v>792.05399999999997</v>
      </c>
      <c r="D70" s="203">
        <v>1115.1959999999999</v>
      </c>
      <c r="E70" s="203">
        <v>989.07399999999996</v>
      </c>
      <c r="F70" s="203">
        <v>72.662999999999997</v>
      </c>
      <c r="G70" s="203">
        <v>53.459000000000003</v>
      </c>
      <c r="H70" s="203">
        <v>126.122</v>
      </c>
      <c r="I70" s="203">
        <v>709.77700000000004</v>
      </c>
      <c r="J70" s="203"/>
      <c r="K70" s="203">
        <v>247.12809449828347</v>
      </c>
      <c r="L70" s="203">
        <v>323.142</v>
      </c>
      <c r="M70" s="203">
        <v>250.47900000000004</v>
      </c>
      <c r="N70" s="203">
        <v>-305.15100000000001</v>
      </c>
      <c r="O70" s="203">
        <v>-301.80009449828344</v>
      </c>
      <c r="P70" s="203"/>
      <c r="Q70" s="203">
        <v>319.79109449828348</v>
      </c>
      <c r="R70" s="203">
        <v>2135.8000000000002</v>
      </c>
      <c r="S70" s="203"/>
      <c r="T70" s="203">
        <v>337.983</v>
      </c>
      <c r="U70" s="203">
        <v>338.33800000000002</v>
      </c>
      <c r="V70" s="203">
        <v>23.152000000000001</v>
      </c>
      <c r="W70" s="203"/>
      <c r="X70" s="203">
        <v>326.584</v>
      </c>
      <c r="Y70" s="203">
        <v>323.23309449828344</v>
      </c>
      <c r="Z70" s="204">
        <v>2223.0369999999998</v>
      </c>
      <c r="AA70" s="205">
        <v>1904.6</v>
      </c>
      <c r="AB70" s="206"/>
      <c r="AC70" s="207">
        <v>100</v>
      </c>
      <c r="AD70" s="105"/>
      <c r="AF70" s="194"/>
      <c r="AG70" s="194"/>
      <c r="AH70" s="194"/>
      <c r="AI70" s="194"/>
      <c r="AJ70" s="91"/>
      <c r="AK70" s="91"/>
      <c r="AL70" s="195"/>
      <c r="AM70" s="196"/>
      <c r="AN70" s="196"/>
      <c r="AO70" s="197"/>
      <c r="AP70" s="197"/>
      <c r="AQ70" s="197"/>
      <c r="AR70" s="197"/>
      <c r="AS70" s="198"/>
    </row>
    <row r="71" spans="1:50" s="91" customFormat="1">
      <c r="A71" s="64"/>
      <c r="B71" s="208" t="s">
        <v>239</v>
      </c>
      <c r="C71" s="209">
        <v>867.81765980472176</v>
      </c>
      <c r="D71" s="209">
        <v>1052.0506406012989</v>
      </c>
      <c r="E71" s="209">
        <v>936.33782026017195</v>
      </c>
      <c r="F71" s="209">
        <v>60.547553762295628</v>
      </c>
      <c r="G71" s="209">
        <v>55.165266578831407</v>
      </c>
      <c r="H71" s="209">
        <v>115.71282034112704</v>
      </c>
      <c r="I71" s="210">
        <v>780.90989154176589</v>
      </c>
      <c r="J71" s="210"/>
      <c r="K71" s="210">
        <v>131.94471437792819</v>
      </c>
      <c r="L71" s="209">
        <v>184.23298079657718</v>
      </c>
      <c r="M71" s="209">
        <v>123.68542703428153</v>
      </c>
      <c r="N71" s="210">
        <v>-147.94207760340817</v>
      </c>
      <c r="O71" s="210">
        <v>-156.20136494705483</v>
      </c>
      <c r="P71" s="209"/>
      <c r="Q71" s="209">
        <v>192.49226814022384</v>
      </c>
      <c r="R71" s="209">
        <v>2385.3676607309103</v>
      </c>
      <c r="S71" s="209"/>
      <c r="T71" s="210">
        <v>158.86115120542701</v>
      </c>
      <c r="U71" s="210">
        <v>238.47082444244774</v>
      </c>
      <c r="V71" s="210">
        <v>40.723570150139047</v>
      </c>
      <c r="W71" s="209"/>
      <c r="X71" s="209">
        <v>188.50780473712106</v>
      </c>
      <c r="Y71" s="210">
        <v>196.76709208076767</v>
      </c>
      <c r="Z71" s="209">
        <v>2353.8619041400484</v>
      </c>
      <c r="AA71" s="211">
        <v>2068.5323131716691</v>
      </c>
      <c r="AB71" s="172"/>
      <c r="AC71" s="212">
        <v>99.327371210646263</v>
      </c>
      <c r="AF71" s="194"/>
      <c r="AG71" s="194"/>
      <c r="AH71" s="194"/>
      <c r="AI71" s="194"/>
      <c r="AL71" s="195"/>
      <c r="AM71" s="196"/>
      <c r="AN71" s="196"/>
      <c r="AO71" s="197"/>
      <c r="AP71" s="197"/>
      <c r="AQ71" s="197"/>
      <c r="AR71" s="197"/>
      <c r="AS71" s="198"/>
    </row>
    <row r="72" spans="1:50">
      <c r="A72" s="64"/>
      <c r="B72" s="213" t="s">
        <v>274</v>
      </c>
      <c r="C72" s="108">
        <v>943.37545598737427</v>
      </c>
      <c r="D72" s="108">
        <v>1024.738020983204</v>
      </c>
      <c r="E72" s="108">
        <v>902.93620328804866</v>
      </c>
      <c r="F72" s="108">
        <v>65.897474527340293</v>
      </c>
      <c r="G72" s="108">
        <v>55.90434316781532</v>
      </c>
      <c r="H72" s="108">
        <v>121.80181769515561</v>
      </c>
      <c r="I72" s="214">
        <v>852.26082535058811</v>
      </c>
      <c r="J72" s="214"/>
      <c r="K72" s="214">
        <v>28.340094418624449</v>
      </c>
      <c r="L72" s="108">
        <v>81.362564995829985</v>
      </c>
      <c r="M72" s="108">
        <v>15.465090468489676</v>
      </c>
      <c r="N72" s="214">
        <v>-48.367284145538413</v>
      </c>
      <c r="O72" s="214">
        <v>-61.242288095673189</v>
      </c>
      <c r="P72" s="108"/>
      <c r="Q72" s="108">
        <v>94.237568945964739</v>
      </c>
      <c r="R72" s="108">
        <v>2429.8912834794473</v>
      </c>
      <c r="S72" s="108"/>
      <c r="T72" s="214">
        <v>106.4116866309041</v>
      </c>
      <c r="U72" s="214">
        <v>104.84054337080329</v>
      </c>
      <c r="V72" s="214">
        <v>39.931810905867984</v>
      </c>
      <c r="W72" s="108"/>
      <c r="X72" s="108">
        <v>79.889292777923345</v>
      </c>
      <c r="Y72" s="214">
        <v>92.764296728058113</v>
      </c>
      <c r="Z72" s="108">
        <v>2400.6885545217579</v>
      </c>
      <c r="AA72" s="215">
        <v>2120.8375491122533</v>
      </c>
      <c r="AB72" s="172"/>
      <c r="AC72" s="216">
        <v>102.01460405332364</v>
      </c>
      <c r="AF72" s="194"/>
      <c r="AG72" s="194"/>
      <c r="AH72" s="194"/>
      <c r="AI72" s="194"/>
      <c r="AJ72" s="91"/>
      <c r="AK72" s="91"/>
      <c r="AL72" s="195"/>
      <c r="AM72" s="196"/>
      <c r="AN72" s="196"/>
      <c r="AO72" s="197"/>
      <c r="AP72" s="197"/>
      <c r="AQ72" s="197"/>
      <c r="AR72" s="197"/>
      <c r="AS72" s="198"/>
    </row>
    <row r="73" spans="1:50">
      <c r="A73" s="64"/>
      <c r="B73" s="213" t="s">
        <v>276</v>
      </c>
      <c r="C73" s="108">
        <v>978.13430290833617</v>
      </c>
      <c r="D73" s="108">
        <v>1037.2036745436976</v>
      </c>
      <c r="E73" s="108">
        <v>909.13032551418974</v>
      </c>
      <c r="F73" s="108">
        <v>71.026735381153372</v>
      </c>
      <c r="G73" s="108">
        <v>57.046613648354494</v>
      </c>
      <c r="H73" s="108">
        <v>128.07334902950785</v>
      </c>
      <c r="I73" s="214">
        <v>883.53447173905431</v>
      </c>
      <c r="J73" s="214"/>
      <c r="K73" s="214">
        <v>-4.1428881605447589</v>
      </c>
      <c r="L73" s="108">
        <v>59.069371635361492</v>
      </c>
      <c r="M73" s="108">
        <v>-11.957363745791875</v>
      </c>
      <c r="N73" s="214">
        <v>-31.474925056843556</v>
      </c>
      <c r="O73" s="214">
        <v>-39.289400642090676</v>
      </c>
      <c r="P73" s="108"/>
      <c r="Q73" s="108">
        <v>66.883847220608601</v>
      </c>
      <c r="R73" s="108">
        <v>2456.353689267653</v>
      </c>
      <c r="S73" s="108"/>
      <c r="T73" s="214">
        <v>79.663047856615094</v>
      </c>
      <c r="U73" s="214">
        <v>79.761223095985798</v>
      </c>
      <c r="V73" s="214">
        <v>36.368147842416008</v>
      </c>
      <c r="W73" s="108"/>
      <c r="X73" s="108">
        <v>57.910935165553191</v>
      </c>
      <c r="Y73" s="214">
        <v>65.725410750800307</v>
      </c>
      <c r="Z73" s="108">
        <v>2429.3442583301994</v>
      </c>
      <c r="AA73" s="215">
        <v>2153.5110307600617</v>
      </c>
      <c r="AB73" s="172"/>
      <c r="AC73" s="216">
        <v>104.25685849315155</v>
      </c>
      <c r="AF73" s="194"/>
      <c r="AG73" s="194"/>
      <c r="AH73" s="194"/>
      <c r="AI73" s="194"/>
      <c r="AJ73" s="91"/>
      <c r="AK73" s="91"/>
      <c r="AL73" s="195"/>
      <c r="AM73" s="196"/>
      <c r="AN73" s="196"/>
      <c r="AO73" s="197"/>
      <c r="AP73" s="197"/>
      <c r="AQ73" s="197"/>
      <c r="AR73" s="197"/>
      <c r="AS73" s="198"/>
    </row>
    <row r="74" spans="1:50">
      <c r="B74" s="217" t="s">
        <v>278</v>
      </c>
      <c r="C74" s="112">
        <v>999.11648615112529</v>
      </c>
      <c r="D74" s="108">
        <v>1042.7250096759842</v>
      </c>
      <c r="E74" s="108">
        <v>917.20670472201107</v>
      </c>
      <c r="F74" s="108">
        <v>67.238041342539361</v>
      </c>
      <c r="G74" s="108">
        <v>58.280263611433689</v>
      </c>
      <c r="H74" s="108">
        <v>125.51830495397303</v>
      </c>
      <c r="I74" s="214">
        <v>903.61611622781641</v>
      </c>
      <c r="J74" s="214"/>
      <c r="K74" s="214">
        <v>-21.719771533495166</v>
      </c>
      <c r="L74" s="108">
        <v>43.608523524858825</v>
      </c>
      <c r="M74" s="108">
        <v>-23.629517817680533</v>
      </c>
      <c r="N74" s="214">
        <v>-17.523283252468175</v>
      </c>
      <c r="O74" s="214">
        <v>-19.433029536653539</v>
      </c>
      <c r="P74" s="108"/>
      <c r="Q74" s="108">
        <v>45.518269809044192</v>
      </c>
      <c r="R74" s="108">
        <v>2416.4547155144214</v>
      </c>
      <c r="S74" s="108"/>
      <c r="T74" s="214">
        <v>68.343750189812241</v>
      </c>
      <c r="U74" s="214">
        <v>18.718587080495304</v>
      </c>
      <c r="V74" s="214">
        <v>34.368813979600198</v>
      </c>
      <c r="W74" s="108"/>
      <c r="X74" s="108">
        <v>46.283092940611382</v>
      </c>
      <c r="Y74" s="214">
        <v>48.192839224796749</v>
      </c>
      <c r="Z74" s="108">
        <v>2447.1887628296759</v>
      </c>
      <c r="AA74" s="215">
        <v>2172.1559362521884</v>
      </c>
      <c r="AB74" s="172"/>
      <c r="AC74" s="216">
        <v>106.22250078756484</v>
      </c>
    </row>
    <row r="75" spans="1:50">
      <c r="B75" s="217" t="s">
        <v>305</v>
      </c>
      <c r="C75" s="112">
        <v>1017.1566510268842</v>
      </c>
      <c r="D75" s="108">
        <v>1059.9587875858258</v>
      </c>
      <c r="E75" s="108">
        <v>931.90544929976477</v>
      </c>
      <c r="F75" s="108">
        <v>68.764000043470546</v>
      </c>
      <c r="G75" s="108">
        <v>59.289338242590539</v>
      </c>
      <c r="H75" s="108">
        <v>128.05333828606106</v>
      </c>
      <c r="I75" s="214">
        <v>920.18144087025053</v>
      </c>
      <c r="J75" s="214"/>
      <c r="K75" s="214">
        <v>-25.884488099896664</v>
      </c>
      <c r="L75" s="108">
        <v>42.802136558941527</v>
      </c>
      <c r="M75" s="108">
        <v>-25.961863484529012</v>
      </c>
      <c r="N75" s="214">
        <v>-16.186353696378781</v>
      </c>
      <c r="O75" s="214">
        <v>-16.263729081011135</v>
      </c>
      <c r="P75" s="108"/>
      <c r="Q75" s="108">
        <v>42.879511943573881</v>
      </c>
      <c r="R75" s="108">
        <v>2349.9670847838465</v>
      </c>
      <c r="S75" s="108"/>
      <c r="T75" s="214">
        <v>56.699228869157757</v>
      </c>
      <c r="U75" s="214">
        <v>-17.724657788368738</v>
      </c>
      <c r="V75" s="214">
        <v>34.790783336627918</v>
      </c>
      <c r="W75" s="108"/>
      <c r="X75" s="108">
        <v>44.920449221690063</v>
      </c>
      <c r="Y75" s="214">
        <v>44.997824606322418</v>
      </c>
      <c r="Z75" s="108">
        <v>2457.4882130575079</v>
      </c>
      <c r="AA75" s="215">
        <v>2185.5748235191022</v>
      </c>
      <c r="AB75" s="172"/>
      <c r="AC75" s="216">
        <v>108.33536420118676</v>
      </c>
    </row>
    <row r="76" spans="1:50">
      <c r="B76" s="218" t="s">
        <v>319</v>
      </c>
      <c r="C76" s="114">
        <v>1038.024106550379</v>
      </c>
      <c r="D76" s="115">
        <v>1077.776609839513</v>
      </c>
      <c r="E76" s="115">
        <v>947.67122901058553</v>
      </c>
      <c r="F76" s="115">
        <v>69.523248659136527</v>
      </c>
      <c r="G76" s="115">
        <v>60.582132169790924</v>
      </c>
      <c r="H76" s="115">
        <v>130.10538082892745</v>
      </c>
      <c r="I76" s="219">
        <v>938.83627946187312</v>
      </c>
      <c r="J76" s="219"/>
      <c r="K76" s="219">
        <v>-29.77150168284885</v>
      </c>
      <c r="L76" s="115">
        <v>39.752503289133713</v>
      </c>
      <c r="M76" s="115">
        <v>-29.77074537000281</v>
      </c>
      <c r="N76" s="219">
        <v>-13.065828763388124</v>
      </c>
      <c r="O76" s="219">
        <v>-13.065072450542079</v>
      </c>
      <c r="P76" s="115"/>
      <c r="Q76" s="115">
        <v>39.751746976287663</v>
      </c>
      <c r="R76" s="115">
        <v>2321.7731963446968</v>
      </c>
      <c r="S76" s="115"/>
      <c r="T76" s="219">
        <v>47.831995158475983</v>
      </c>
      <c r="U76" s="219">
        <v>12.230673253910638</v>
      </c>
      <c r="V76" s="219">
        <v>35.240481386856594</v>
      </c>
      <c r="W76" s="115"/>
      <c r="X76" s="115">
        <v>39.847347383679036</v>
      </c>
      <c r="Y76" s="219">
        <v>39.846591070832993</v>
      </c>
      <c r="Z76" s="115">
        <v>2464.9336922092057</v>
      </c>
      <c r="AA76" s="220">
        <v>2197.9428740506992</v>
      </c>
      <c r="AB76" s="172"/>
      <c r="AC76" s="221">
        <v>110.57433273610604</v>
      </c>
    </row>
    <row r="77" spans="1:50" s="91" customFormat="1">
      <c r="A77" s="65"/>
      <c r="B77" s="222" t="s">
        <v>127</v>
      </c>
      <c r="C77" s="119" t="s">
        <v>327</v>
      </c>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223"/>
      <c r="AB77" s="136"/>
      <c r="AC77" s="224"/>
      <c r="AE77" s="120"/>
      <c r="AF77" s="120"/>
      <c r="AG77" s="120"/>
      <c r="AH77" s="120"/>
      <c r="AI77" s="120"/>
      <c r="AL77" s="225"/>
      <c r="AM77" s="225"/>
      <c r="AN77" s="225"/>
      <c r="AO77" s="225"/>
      <c r="AP77" s="225"/>
      <c r="AQ77" s="225"/>
      <c r="AR77" s="225"/>
      <c r="AS77" s="198"/>
    </row>
    <row r="78" spans="1:50">
      <c r="B78" s="226"/>
      <c r="C78" s="227" t="s">
        <v>337</v>
      </c>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8"/>
      <c r="AB78" s="136"/>
      <c r="AC78" s="189"/>
      <c r="AE78" s="91"/>
      <c r="AF78" s="91"/>
      <c r="AG78" s="91"/>
      <c r="AH78" s="91"/>
      <c r="AI78" s="91"/>
      <c r="AJ78" s="91"/>
      <c r="AK78" s="91"/>
      <c r="AL78" s="91"/>
      <c r="AM78" s="91"/>
      <c r="AN78" s="91"/>
      <c r="AO78" s="91"/>
      <c r="AP78" s="91"/>
      <c r="AQ78" s="91"/>
      <c r="AR78" s="91"/>
      <c r="AS78" s="91"/>
      <c r="AT78" s="91"/>
      <c r="AU78" s="91"/>
      <c r="AV78" s="91"/>
      <c r="AW78" s="91"/>
      <c r="AX78" s="91"/>
    </row>
    <row r="79" spans="1:50">
      <c r="B79" s="229"/>
      <c r="C79" s="230" t="s">
        <v>167</v>
      </c>
      <c r="D79" s="64"/>
      <c r="E79" s="64"/>
      <c r="F79" s="64"/>
      <c r="G79" s="64"/>
      <c r="H79" s="64"/>
      <c r="I79" s="64"/>
      <c r="J79" s="64"/>
      <c r="K79" s="64"/>
      <c r="L79" s="64"/>
      <c r="M79" s="64"/>
      <c r="N79" s="64"/>
      <c r="O79" s="64"/>
      <c r="P79" s="64"/>
      <c r="Q79" s="64"/>
      <c r="R79" s="64"/>
      <c r="S79" s="64"/>
      <c r="T79" s="64"/>
      <c r="U79" s="64"/>
      <c r="V79" s="64"/>
      <c r="W79" s="64"/>
      <c r="X79" s="64"/>
      <c r="Y79" s="64"/>
      <c r="Z79" s="64"/>
      <c r="AA79" s="189"/>
      <c r="AB79" s="136"/>
      <c r="AC79" s="189"/>
      <c r="AE79" s="91"/>
      <c r="AF79" s="91"/>
      <c r="AG79" s="91"/>
      <c r="AH79" s="91"/>
      <c r="AI79" s="91"/>
      <c r="AJ79" s="91"/>
      <c r="AK79" s="91"/>
      <c r="AL79" s="91"/>
      <c r="AM79" s="91"/>
      <c r="AN79" s="91"/>
      <c r="AO79" s="91"/>
      <c r="AP79" s="91"/>
      <c r="AQ79" s="91"/>
      <c r="AR79" s="91"/>
      <c r="AS79" s="91"/>
      <c r="AT79" s="91"/>
      <c r="AU79" s="91"/>
      <c r="AV79" s="91"/>
      <c r="AW79" s="91"/>
      <c r="AX79" s="91"/>
    </row>
    <row r="80" spans="1:50" ht="16.5" thickBot="1">
      <c r="B80" s="231"/>
      <c r="C80" s="232" t="s">
        <v>317</v>
      </c>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4"/>
      <c r="AB80" s="136"/>
      <c r="AC80" s="234"/>
      <c r="AE80" s="91"/>
      <c r="AF80" s="91"/>
      <c r="AG80" s="91"/>
      <c r="AH80" s="91"/>
      <c r="AI80" s="91"/>
      <c r="AJ80" s="91"/>
      <c r="AK80" s="91"/>
      <c r="AL80" s="91"/>
      <c r="AM80" s="91"/>
      <c r="AN80" s="91"/>
      <c r="AO80" s="91"/>
      <c r="AP80" s="91"/>
      <c r="AQ80" s="91"/>
      <c r="AR80" s="91"/>
      <c r="AS80" s="91"/>
      <c r="AT80" s="91"/>
      <c r="AU80" s="91"/>
      <c r="AV80" s="91"/>
      <c r="AW80" s="91"/>
      <c r="AX80" s="91"/>
    </row>
    <row r="81" spans="2:45">
      <c r="AE81" s="91"/>
      <c r="AF81" s="91"/>
      <c r="AG81" s="91"/>
      <c r="AH81" s="91"/>
      <c r="AI81" s="91"/>
      <c r="AJ81" s="91"/>
      <c r="AK81" s="91"/>
      <c r="AL81" s="91"/>
      <c r="AM81" s="91"/>
      <c r="AN81" s="91"/>
      <c r="AO81" s="91"/>
      <c r="AP81" s="91"/>
      <c r="AQ81" s="91"/>
      <c r="AR81" s="91"/>
      <c r="AS81" s="91"/>
    </row>
    <row r="82" spans="2:45">
      <c r="AE82" s="91"/>
      <c r="AF82" s="91"/>
      <c r="AG82" s="91"/>
      <c r="AH82" s="91"/>
      <c r="AI82" s="91"/>
      <c r="AJ82" s="91"/>
      <c r="AK82" s="91"/>
      <c r="AL82" s="91"/>
      <c r="AM82" s="91"/>
      <c r="AN82" s="91"/>
      <c r="AO82" s="91"/>
      <c r="AP82" s="91"/>
      <c r="AQ82" s="91"/>
      <c r="AR82" s="91"/>
      <c r="AS82" s="91"/>
    </row>
    <row r="83" spans="2:45">
      <c r="AE83" s="91"/>
      <c r="AF83" s="91"/>
      <c r="AG83" s="91"/>
      <c r="AH83" s="91"/>
      <c r="AI83" s="91"/>
      <c r="AJ83" s="91"/>
      <c r="AK83" s="91"/>
      <c r="AL83" s="91"/>
      <c r="AM83" s="91"/>
      <c r="AN83" s="91"/>
      <c r="AO83" s="91"/>
      <c r="AP83" s="91"/>
      <c r="AQ83" s="91"/>
      <c r="AR83" s="91"/>
    </row>
    <row r="84" spans="2:45">
      <c r="B84" s="132"/>
      <c r="AE84" s="91"/>
      <c r="AF84" s="91"/>
      <c r="AG84" s="91"/>
      <c r="AH84" s="91"/>
      <c r="AI84" s="91"/>
      <c r="AJ84" s="91"/>
      <c r="AK84" s="91"/>
      <c r="AL84" s="91"/>
      <c r="AM84" s="91"/>
      <c r="AN84" s="91"/>
      <c r="AO84" s="91"/>
      <c r="AP84" s="91"/>
      <c r="AQ84" s="91"/>
      <c r="AR84" s="91"/>
    </row>
    <row r="85" spans="2:45">
      <c r="B85" s="132"/>
      <c r="AE85" s="91"/>
      <c r="AF85" s="91"/>
      <c r="AG85" s="91"/>
      <c r="AH85" s="91"/>
      <c r="AI85" s="91"/>
      <c r="AJ85" s="91"/>
      <c r="AK85" s="91"/>
      <c r="AL85" s="91"/>
      <c r="AM85" s="91"/>
      <c r="AN85" s="91"/>
      <c r="AO85" s="91"/>
      <c r="AP85" s="91"/>
      <c r="AQ85" s="91"/>
      <c r="AR85" s="91"/>
    </row>
    <row r="86" spans="2:45">
      <c r="B86" s="132"/>
      <c r="AE86" s="91"/>
      <c r="AF86" s="91"/>
      <c r="AG86" s="91"/>
      <c r="AH86" s="91"/>
      <c r="AI86" s="91"/>
      <c r="AJ86" s="91"/>
      <c r="AK86" s="91"/>
      <c r="AL86" s="91"/>
      <c r="AM86" s="91"/>
      <c r="AN86" s="91"/>
      <c r="AO86" s="91"/>
      <c r="AP86" s="91"/>
      <c r="AQ86" s="91"/>
      <c r="AR86" s="91"/>
    </row>
    <row r="87" spans="2:45">
      <c r="B87" s="132"/>
      <c r="AE87" s="91"/>
      <c r="AF87" s="91"/>
      <c r="AG87" s="91"/>
      <c r="AH87" s="91"/>
      <c r="AI87" s="91"/>
      <c r="AJ87" s="91"/>
      <c r="AK87" s="91"/>
      <c r="AL87" s="91"/>
      <c r="AM87" s="91"/>
      <c r="AN87" s="91"/>
      <c r="AO87" s="91"/>
      <c r="AP87" s="91"/>
      <c r="AQ87" s="91"/>
      <c r="AR87" s="91"/>
    </row>
    <row r="88" spans="2:45">
      <c r="B88" s="132"/>
      <c r="AE88" s="91"/>
      <c r="AF88" s="91"/>
      <c r="AG88" s="91"/>
      <c r="AH88" s="91"/>
      <c r="AI88" s="91"/>
      <c r="AJ88" s="91"/>
      <c r="AK88" s="91"/>
      <c r="AL88" s="91"/>
      <c r="AM88" s="91"/>
      <c r="AN88" s="91"/>
      <c r="AO88" s="91"/>
      <c r="AP88" s="91"/>
      <c r="AQ88" s="91"/>
      <c r="AR88" s="91"/>
    </row>
    <row r="89" spans="2:45">
      <c r="B89" s="132"/>
      <c r="AE89" s="91"/>
      <c r="AF89" s="91"/>
      <c r="AG89" s="91"/>
      <c r="AH89" s="91"/>
      <c r="AI89" s="91"/>
      <c r="AJ89" s="91"/>
      <c r="AK89" s="91"/>
      <c r="AL89" s="91"/>
      <c r="AM89" s="91"/>
      <c r="AN89" s="91"/>
      <c r="AO89" s="91"/>
      <c r="AP89" s="91"/>
      <c r="AQ89" s="91"/>
      <c r="AR89" s="91"/>
    </row>
    <row r="90" spans="2:45">
      <c r="B90" s="132"/>
      <c r="AE90" s="91"/>
      <c r="AF90" s="91"/>
      <c r="AG90" s="91"/>
      <c r="AH90" s="91"/>
      <c r="AI90" s="91"/>
      <c r="AJ90" s="91"/>
      <c r="AK90" s="91"/>
      <c r="AL90" s="91"/>
      <c r="AM90" s="91"/>
      <c r="AN90" s="91"/>
      <c r="AO90" s="91"/>
      <c r="AP90" s="91"/>
      <c r="AQ90" s="91"/>
      <c r="AR90" s="91"/>
    </row>
    <row r="91" spans="2:45">
      <c r="B91" s="132"/>
      <c r="AE91" s="91"/>
      <c r="AF91" s="91"/>
      <c r="AG91" s="91"/>
      <c r="AH91" s="91"/>
      <c r="AI91" s="91"/>
      <c r="AJ91" s="91"/>
      <c r="AK91" s="91"/>
      <c r="AL91" s="91"/>
      <c r="AM91" s="91"/>
      <c r="AN91" s="91"/>
      <c r="AO91" s="91"/>
      <c r="AP91" s="91"/>
      <c r="AQ91" s="91"/>
      <c r="AR91" s="91"/>
    </row>
    <row r="92" spans="2:45">
      <c r="AE92" s="91"/>
      <c r="AF92" s="91"/>
      <c r="AG92" s="91"/>
      <c r="AH92" s="91"/>
      <c r="AI92" s="91"/>
      <c r="AJ92" s="91"/>
      <c r="AK92" s="91"/>
      <c r="AL92" s="91"/>
      <c r="AM92" s="91"/>
      <c r="AN92" s="91"/>
      <c r="AO92" s="91"/>
      <c r="AP92" s="91"/>
      <c r="AQ92" s="91"/>
      <c r="AR92" s="91"/>
    </row>
    <row r="93" spans="2:45">
      <c r="AE93" s="91"/>
      <c r="AF93" s="91"/>
      <c r="AG93" s="91"/>
      <c r="AH93" s="91"/>
      <c r="AI93" s="91"/>
      <c r="AJ93" s="91"/>
      <c r="AK93" s="91"/>
      <c r="AL93" s="91"/>
      <c r="AM93" s="91"/>
      <c r="AN93" s="91"/>
      <c r="AO93" s="91"/>
      <c r="AP93" s="91"/>
      <c r="AQ93" s="91"/>
      <c r="AR93" s="91"/>
    </row>
    <row r="94" spans="2:45">
      <c r="AE94" s="91"/>
      <c r="AF94" s="91"/>
      <c r="AG94" s="91"/>
      <c r="AH94" s="91"/>
      <c r="AI94" s="91"/>
      <c r="AJ94" s="91"/>
      <c r="AK94" s="91"/>
      <c r="AL94" s="91"/>
      <c r="AM94" s="91"/>
      <c r="AN94" s="91"/>
      <c r="AO94" s="91"/>
      <c r="AP94" s="91"/>
      <c r="AQ94" s="91"/>
      <c r="AR94" s="91"/>
    </row>
    <row r="95" spans="2:45">
      <c r="AE95" s="91"/>
      <c r="AF95" s="91"/>
      <c r="AG95" s="91"/>
      <c r="AH95" s="91"/>
      <c r="AI95" s="91"/>
      <c r="AJ95" s="91"/>
      <c r="AK95" s="91"/>
      <c r="AL95" s="91"/>
      <c r="AM95" s="91"/>
      <c r="AN95" s="91"/>
      <c r="AO95" s="91"/>
      <c r="AP95" s="91"/>
      <c r="AQ95" s="91"/>
      <c r="AR95" s="91"/>
    </row>
    <row r="96" spans="2:45">
      <c r="AE96" s="91"/>
      <c r="AF96" s="91"/>
      <c r="AG96" s="91"/>
      <c r="AH96" s="91"/>
      <c r="AI96" s="91"/>
      <c r="AJ96" s="91"/>
      <c r="AK96" s="91"/>
      <c r="AL96" s="91"/>
      <c r="AM96" s="91"/>
      <c r="AN96" s="91"/>
      <c r="AO96" s="91"/>
      <c r="AP96" s="91"/>
      <c r="AQ96" s="91"/>
      <c r="AR96" s="91"/>
    </row>
    <row r="97" spans="31:44">
      <c r="AE97" s="91"/>
      <c r="AF97" s="91"/>
      <c r="AG97" s="91"/>
      <c r="AH97" s="91"/>
      <c r="AI97" s="91"/>
      <c r="AJ97" s="91"/>
      <c r="AK97" s="91"/>
      <c r="AL97" s="91"/>
      <c r="AM97" s="91"/>
      <c r="AN97" s="91"/>
      <c r="AO97" s="91"/>
      <c r="AP97" s="91"/>
      <c r="AQ97" s="91"/>
      <c r="AR97" s="91"/>
    </row>
    <row r="98" spans="31:44">
      <c r="AE98" s="91"/>
      <c r="AF98" s="91"/>
      <c r="AG98" s="91"/>
      <c r="AH98" s="91"/>
      <c r="AI98" s="91"/>
      <c r="AJ98" s="91"/>
      <c r="AK98" s="91"/>
      <c r="AL98" s="91"/>
      <c r="AM98" s="91"/>
      <c r="AN98" s="91"/>
      <c r="AO98" s="91"/>
      <c r="AP98" s="91"/>
      <c r="AQ98" s="91"/>
      <c r="AR98" s="91"/>
    </row>
    <row r="99" spans="31:44">
      <c r="AE99" s="91"/>
      <c r="AF99" s="91"/>
      <c r="AG99" s="91"/>
      <c r="AH99" s="91"/>
      <c r="AI99" s="91"/>
      <c r="AJ99" s="91"/>
      <c r="AK99" s="91"/>
      <c r="AL99" s="91"/>
      <c r="AM99" s="91"/>
      <c r="AN99" s="91"/>
      <c r="AO99" s="91"/>
      <c r="AP99" s="91"/>
      <c r="AQ99" s="91"/>
      <c r="AR99" s="91"/>
    </row>
    <row r="100" spans="31:44">
      <c r="AE100" s="91"/>
      <c r="AF100" s="91"/>
      <c r="AG100" s="91"/>
      <c r="AH100" s="91"/>
      <c r="AI100" s="91"/>
      <c r="AJ100" s="91"/>
      <c r="AK100" s="91"/>
      <c r="AL100" s="91"/>
      <c r="AM100" s="91"/>
      <c r="AN100" s="91"/>
      <c r="AO100" s="91"/>
      <c r="AP100" s="91"/>
      <c r="AQ100" s="91"/>
      <c r="AR100" s="91"/>
    </row>
    <row r="101" spans="31:44">
      <c r="AE101" s="91"/>
      <c r="AF101" s="91"/>
      <c r="AG101" s="91"/>
      <c r="AH101" s="91"/>
      <c r="AI101" s="91"/>
      <c r="AJ101" s="91"/>
      <c r="AK101" s="91"/>
      <c r="AL101" s="91"/>
      <c r="AM101" s="91"/>
      <c r="AN101" s="91"/>
      <c r="AO101" s="91"/>
      <c r="AP101" s="91"/>
      <c r="AQ101" s="91"/>
      <c r="AR101" s="91"/>
    </row>
    <row r="102" spans="31:44">
      <c r="AE102" s="91"/>
      <c r="AF102" s="91"/>
      <c r="AG102" s="91"/>
      <c r="AH102" s="91"/>
      <c r="AI102" s="91"/>
      <c r="AJ102" s="91"/>
      <c r="AK102" s="91"/>
      <c r="AL102" s="91"/>
      <c r="AM102" s="91"/>
      <c r="AN102" s="91"/>
      <c r="AO102" s="91"/>
      <c r="AP102" s="91"/>
      <c r="AQ102" s="91"/>
      <c r="AR102" s="91"/>
    </row>
    <row r="103" spans="31:44">
      <c r="AE103" s="91"/>
      <c r="AF103" s="91"/>
      <c r="AG103" s="91"/>
      <c r="AH103" s="91"/>
      <c r="AI103" s="91"/>
      <c r="AJ103" s="91"/>
      <c r="AK103" s="91"/>
      <c r="AL103" s="91"/>
      <c r="AM103" s="91"/>
      <c r="AN103" s="91"/>
      <c r="AO103" s="91"/>
      <c r="AP103" s="91"/>
      <c r="AQ103" s="91"/>
      <c r="AR103" s="91"/>
    </row>
    <row r="104" spans="31:44">
      <c r="AE104" s="91"/>
      <c r="AF104" s="91"/>
      <c r="AG104" s="91"/>
      <c r="AH104" s="91"/>
      <c r="AI104" s="91"/>
      <c r="AJ104" s="91"/>
      <c r="AK104" s="91"/>
      <c r="AL104" s="91"/>
      <c r="AM104" s="91"/>
      <c r="AN104" s="91"/>
      <c r="AO104" s="91"/>
      <c r="AP104" s="91"/>
      <c r="AQ104" s="91"/>
      <c r="AR104" s="91"/>
    </row>
  </sheetData>
  <mergeCells count="9">
    <mergeCell ref="AO2:AR2"/>
    <mergeCell ref="K3:O3"/>
    <mergeCell ref="Q3:R3"/>
    <mergeCell ref="C1:AA1"/>
    <mergeCell ref="C78:Z78"/>
    <mergeCell ref="C77:Z77"/>
    <mergeCell ref="T3:V3"/>
    <mergeCell ref="C3:I3"/>
    <mergeCell ref="X3:AA3"/>
  </mergeCells>
  <phoneticPr fontId="127"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I112"/>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65"/>
    <col min="2" max="2" width="10.42578125" style="65" bestFit="1" customWidth="1"/>
    <col min="3" max="5" width="13" style="65" customWidth="1"/>
    <col min="6" max="6" width="17.28515625" style="65" customWidth="1"/>
    <col min="7" max="12" width="13" style="65" customWidth="1"/>
    <col min="13" max="13" width="14.140625" style="65" bestFit="1" customWidth="1"/>
    <col min="14" max="14" width="27.7109375" style="65" bestFit="1" customWidth="1"/>
    <col min="15" max="20" width="13" style="65" customWidth="1"/>
    <col min="21" max="21" width="18.28515625" style="65" bestFit="1" customWidth="1"/>
    <col min="22" max="26" width="13" style="65" customWidth="1"/>
    <col min="27" max="27" width="16.5703125" style="65" bestFit="1" customWidth="1"/>
    <col min="28" max="28" width="13" style="65" customWidth="1"/>
    <col min="29" max="29" width="15" style="65" bestFit="1" customWidth="1"/>
    <col min="30" max="30" width="13.5703125" style="65" bestFit="1" customWidth="1"/>
    <col min="31" max="33" width="13" style="65" customWidth="1"/>
    <col min="34" max="16384" width="9.140625" style="65"/>
  </cols>
  <sheetData>
    <row r="1" spans="2:35" ht="29.25" customHeight="1" thickBot="1">
      <c r="B1" s="61"/>
      <c r="C1" s="62" t="s">
        <v>3</v>
      </c>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3"/>
      <c r="AH1" s="64"/>
      <c r="AI1" s="64"/>
    </row>
    <row r="2" spans="2:35" s="70" customFormat="1" ht="15.75" customHeight="1">
      <c r="B2" s="66"/>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8"/>
      <c r="AH2" s="69"/>
      <c r="AI2" s="69"/>
    </row>
    <row r="3" spans="2:35" s="76" customFormat="1">
      <c r="B3" s="71"/>
      <c r="C3" s="72"/>
      <c r="D3" s="72"/>
      <c r="E3" s="72"/>
      <c r="F3" s="72"/>
      <c r="G3" s="72"/>
      <c r="H3" s="73"/>
      <c r="I3" s="73"/>
      <c r="J3" s="73"/>
      <c r="K3" s="73"/>
      <c r="L3" s="73"/>
      <c r="M3" s="73"/>
      <c r="N3" s="73"/>
      <c r="O3" s="73"/>
      <c r="P3" s="73"/>
      <c r="Q3" s="73"/>
      <c r="R3" s="73"/>
      <c r="S3" s="73"/>
      <c r="T3" s="73"/>
      <c r="U3" s="73"/>
      <c r="V3" s="73"/>
      <c r="W3" s="73"/>
      <c r="X3" s="73"/>
      <c r="Y3" s="73"/>
      <c r="Z3" s="73"/>
      <c r="AA3" s="73"/>
      <c r="AB3" s="73"/>
      <c r="AC3" s="73"/>
      <c r="AD3" s="73"/>
      <c r="AE3" s="73"/>
      <c r="AF3" s="73"/>
      <c r="AG3" s="74"/>
      <c r="AH3" s="75"/>
      <c r="AI3" s="75"/>
    </row>
    <row r="4" spans="2:35" s="76" customFormat="1" ht="40.5" customHeight="1">
      <c r="B4" s="77"/>
      <c r="C4" s="72" t="s">
        <v>268</v>
      </c>
      <c r="D4" s="72" t="s">
        <v>240</v>
      </c>
      <c r="E4" s="72" t="s">
        <v>224</v>
      </c>
      <c r="F4" s="78" t="s">
        <v>242</v>
      </c>
      <c r="G4" s="72" t="s">
        <v>243</v>
      </c>
      <c r="H4" s="72" t="s">
        <v>223</v>
      </c>
      <c r="I4" s="72" t="s">
        <v>222</v>
      </c>
      <c r="J4" s="72" t="s">
        <v>333</v>
      </c>
      <c r="K4" s="72" t="s">
        <v>245</v>
      </c>
      <c r="L4" s="72" t="s">
        <v>247</v>
      </c>
      <c r="M4" s="72" t="s">
        <v>249</v>
      </c>
      <c r="N4" s="72" t="s">
        <v>334</v>
      </c>
      <c r="O4" s="72" t="s">
        <v>321</v>
      </c>
      <c r="P4" s="72" t="s">
        <v>253</v>
      </c>
      <c r="Q4" s="72" t="s">
        <v>255</v>
      </c>
      <c r="R4" s="72" t="s">
        <v>256</v>
      </c>
      <c r="S4" s="72" t="s">
        <v>232</v>
      </c>
      <c r="T4" s="72" t="s">
        <v>269</v>
      </c>
      <c r="U4" s="72" t="s">
        <v>257</v>
      </c>
      <c r="V4" s="72" t="s">
        <v>258</v>
      </c>
      <c r="W4" s="72" t="s">
        <v>218</v>
      </c>
      <c r="X4" s="72" t="s">
        <v>219</v>
      </c>
      <c r="Y4" s="72" t="s">
        <v>236</v>
      </c>
      <c r="Z4" s="72" t="s">
        <v>259</v>
      </c>
      <c r="AA4" s="72" t="s">
        <v>262</v>
      </c>
      <c r="AB4" s="72" t="s">
        <v>221</v>
      </c>
      <c r="AC4" s="72" t="s">
        <v>263</v>
      </c>
      <c r="AD4" s="72" t="s">
        <v>264</v>
      </c>
      <c r="AE4" s="72" t="s">
        <v>265</v>
      </c>
      <c r="AF4" s="72" t="s">
        <v>3</v>
      </c>
      <c r="AG4" s="79" t="s">
        <v>266</v>
      </c>
      <c r="AH4" s="75"/>
      <c r="AI4" s="75"/>
    </row>
    <row r="5" spans="2:35" s="85" customFormat="1">
      <c r="B5" s="80"/>
      <c r="C5" s="81" t="s">
        <v>275</v>
      </c>
      <c r="D5" s="81" t="s">
        <v>241</v>
      </c>
      <c r="E5" s="81" t="s">
        <v>228</v>
      </c>
      <c r="F5" s="81" t="s">
        <v>225</v>
      </c>
      <c r="G5" s="81" t="s">
        <v>229</v>
      </c>
      <c r="H5" s="81" t="s">
        <v>227</v>
      </c>
      <c r="I5" s="81" t="s">
        <v>226</v>
      </c>
      <c r="J5" s="81" t="s">
        <v>244</v>
      </c>
      <c r="K5" s="81" t="s">
        <v>246</v>
      </c>
      <c r="L5" s="81" t="s">
        <v>248</v>
      </c>
      <c r="M5" s="81" t="s">
        <v>250</v>
      </c>
      <c r="N5" s="81" t="s">
        <v>251</v>
      </c>
      <c r="O5" s="81" t="s">
        <v>252</v>
      </c>
      <c r="P5" s="81" t="s">
        <v>254</v>
      </c>
      <c r="Q5" s="81" t="s">
        <v>230</v>
      </c>
      <c r="R5" s="81" t="s">
        <v>231</v>
      </c>
      <c r="S5" s="81" t="s">
        <v>233</v>
      </c>
      <c r="T5" s="81" t="s">
        <v>220</v>
      </c>
      <c r="U5" s="81" t="s">
        <v>270</v>
      </c>
      <c r="V5" s="81" t="s">
        <v>271</v>
      </c>
      <c r="W5" s="81" t="s">
        <v>234</v>
      </c>
      <c r="X5" s="81" t="s">
        <v>235</v>
      </c>
      <c r="Y5" s="81" t="s">
        <v>237</v>
      </c>
      <c r="Z5" s="81" t="s">
        <v>260</v>
      </c>
      <c r="AA5" s="81" t="s">
        <v>165</v>
      </c>
      <c r="AB5" s="81" t="s">
        <v>238</v>
      </c>
      <c r="AC5" s="81" t="s">
        <v>272</v>
      </c>
      <c r="AD5" s="81" t="s">
        <v>267</v>
      </c>
      <c r="AE5" s="82" t="s">
        <v>261</v>
      </c>
      <c r="AF5" s="81" t="s">
        <v>78</v>
      </c>
      <c r="AG5" s="83" t="s">
        <v>91</v>
      </c>
      <c r="AH5" s="84"/>
      <c r="AI5" s="84"/>
    </row>
    <row r="6" spans="2:35" s="85" customFormat="1">
      <c r="B6" s="80"/>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7"/>
      <c r="AH6" s="84"/>
      <c r="AI6" s="84"/>
    </row>
    <row r="7" spans="2:35" s="92" customFormat="1">
      <c r="B7" s="88" t="s">
        <v>43</v>
      </c>
      <c r="C7" s="89">
        <v>56.923000000000002</v>
      </c>
      <c r="D7" s="89">
        <v>5.8840000000000003</v>
      </c>
      <c r="E7" s="89">
        <v>22.515000000000001</v>
      </c>
      <c r="F7" s="89">
        <v>3.1859999999999999</v>
      </c>
      <c r="G7" s="89">
        <v>3.7120000000000002</v>
      </c>
      <c r="H7" s="89">
        <v>7.7960000000000003</v>
      </c>
      <c r="I7" s="89">
        <v>6.5</v>
      </c>
      <c r="J7" s="89">
        <v>4.8550000000000004</v>
      </c>
      <c r="K7" s="89">
        <v>0.88200000000000001</v>
      </c>
      <c r="L7" s="89">
        <v>1.5109999999999999</v>
      </c>
      <c r="M7" s="89">
        <v>0</v>
      </c>
      <c r="N7" s="89">
        <v>0</v>
      </c>
      <c r="O7" s="89">
        <v>0</v>
      </c>
      <c r="P7" s="89">
        <v>0</v>
      </c>
      <c r="Q7" s="89">
        <v>80.319999999999993</v>
      </c>
      <c r="R7" s="89">
        <v>14.432</v>
      </c>
      <c r="S7" s="89">
        <v>1.9379999999999999</v>
      </c>
      <c r="T7" s="89">
        <v>2.1280000000000001</v>
      </c>
      <c r="U7" s="89">
        <v>33.142000000000003</v>
      </c>
      <c r="V7" s="89">
        <v>1.18</v>
      </c>
      <c r="W7" s="89">
        <v>0.85299999999999998</v>
      </c>
      <c r="X7" s="89">
        <v>0</v>
      </c>
      <c r="Y7" s="89">
        <v>2.286</v>
      </c>
      <c r="Z7" s="89">
        <v>2.0470000000000002</v>
      </c>
      <c r="AA7" s="89">
        <v>56.935000000000002</v>
      </c>
      <c r="AB7" s="89">
        <v>13.031000000000001</v>
      </c>
      <c r="AC7" s="89">
        <v>11.709</v>
      </c>
      <c r="AD7" s="89">
        <v>25.504000000000001</v>
      </c>
      <c r="AE7" s="89">
        <v>20.088000000000022</v>
      </c>
      <c r="AF7" s="89">
        <v>379.35700000000003</v>
      </c>
      <c r="AG7" s="90">
        <v>344.28199999999998</v>
      </c>
      <c r="AH7" s="91"/>
      <c r="AI7" s="91"/>
    </row>
    <row r="8" spans="2:35" s="92" customFormat="1">
      <c r="B8" s="88" t="s">
        <v>44</v>
      </c>
      <c r="C8" s="89">
        <v>59.04</v>
      </c>
      <c r="D8" s="89">
        <v>6.4390000000000001</v>
      </c>
      <c r="E8" s="89">
        <v>22.63</v>
      </c>
      <c r="F8" s="89">
        <v>3.6859999999999999</v>
      </c>
      <c r="G8" s="89">
        <v>4.4790000000000001</v>
      </c>
      <c r="H8" s="89">
        <v>7.6379999999999999</v>
      </c>
      <c r="I8" s="89">
        <v>6.6120000000000001</v>
      </c>
      <c r="J8" s="89">
        <v>4.2690000000000001</v>
      </c>
      <c r="K8" s="89">
        <v>0.95599999999999996</v>
      </c>
      <c r="L8" s="89">
        <v>1.7509999999999999</v>
      </c>
      <c r="M8" s="89">
        <v>0</v>
      </c>
      <c r="N8" s="89">
        <v>0</v>
      </c>
      <c r="O8" s="89">
        <v>0</v>
      </c>
      <c r="P8" s="89">
        <v>0</v>
      </c>
      <c r="Q8" s="89">
        <v>89.778000000000006</v>
      </c>
      <c r="R8" s="89">
        <v>15.273</v>
      </c>
      <c r="S8" s="89">
        <v>2.0369999999999999</v>
      </c>
      <c r="T8" s="89">
        <v>3.2360000000000002</v>
      </c>
      <c r="U8" s="89">
        <v>32.228000000000002</v>
      </c>
      <c r="V8" s="89">
        <v>2.64</v>
      </c>
      <c r="W8" s="89">
        <v>1.518</v>
      </c>
      <c r="X8" s="89">
        <v>0</v>
      </c>
      <c r="Y8" s="89">
        <v>2.0640000000000001</v>
      </c>
      <c r="Z8" s="89">
        <v>2.2229999999999999</v>
      </c>
      <c r="AA8" s="89">
        <v>62.067999999999998</v>
      </c>
      <c r="AB8" s="89">
        <v>14.314</v>
      </c>
      <c r="AC8" s="89">
        <v>13.064</v>
      </c>
      <c r="AD8" s="89">
        <v>25.844000000000001</v>
      </c>
      <c r="AE8" s="89">
        <v>22.479999999999961</v>
      </c>
      <c r="AF8" s="89">
        <v>406.267</v>
      </c>
      <c r="AG8" s="90">
        <v>368.43700000000001</v>
      </c>
      <c r="AH8" s="91"/>
      <c r="AI8" s="91"/>
    </row>
    <row r="9" spans="2:35" s="92" customFormat="1">
      <c r="B9" s="88" t="s">
        <v>45</v>
      </c>
      <c r="C9" s="89">
        <v>61.738</v>
      </c>
      <c r="D9" s="89">
        <v>7.6109999999999998</v>
      </c>
      <c r="E9" s="89">
        <v>21.916</v>
      </c>
      <c r="F9" s="89">
        <v>4.1310000000000002</v>
      </c>
      <c r="G9" s="89">
        <v>2.8519999999999999</v>
      </c>
      <c r="H9" s="89">
        <v>7.6390000000000002</v>
      </c>
      <c r="I9" s="89">
        <v>6.9749999999999996</v>
      </c>
      <c r="J9" s="89">
        <v>4.2910000000000004</v>
      </c>
      <c r="K9" s="89">
        <v>0.80200000000000005</v>
      </c>
      <c r="L9" s="89">
        <v>1.921</v>
      </c>
      <c r="M9" s="89">
        <v>0.82199999999999995</v>
      </c>
      <c r="N9" s="89">
        <v>0</v>
      </c>
      <c r="O9" s="89">
        <v>0</v>
      </c>
      <c r="P9" s="93">
        <v>0</v>
      </c>
      <c r="Q9" s="89">
        <v>92.128</v>
      </c>
      <c r="R9" s="89">
        <v>15.281000000000001</v>
      </c>
      <c r="S9" s="89">
        <v>1.2310000000000001</v>
      </c>
      <c r="T9" s="89">
        <v>3.048</v>
      </c>
      <c r="U9" s="89">
        <v>29.152000000000001</v>
      </c>
      <c r="V9" s="89">
        <v>3.456</v>
      </c>
      <c r="W9" s="89">
        <v>1.31</v>
      </c>
      <c r="X9" s="89">
        <v>0</v>
      </c>
      <c r="Y9" s="89">
        <v>2.1829999999999998</v>
      </c>
      <c r="Z9" s="89">
        <v>2.3570000000000002</v>
      </c>
      <c r="AA9" s="89">
        <v>63.161999999999999</v>
      </c>
      <c r="AB9" s="89">
        <v>15.391</v>
      </c>
      <c r="AC9" s="89">
        <v>11.064</v>
      </c>
      <c r="AD9" s="89">
        <v>27.07</v>
      </c>
      <c r="AE9" s="89">
        <v>24.317999999999927</v>
      </c>
      <c r="AF9" s="89">
        <v>411.84899999999999</v>
      </c>
      <c r="AG9" s="90">
        <v>374.435</v>
      </c>
      <c r="AH9" s="91"/>
      <c r="AI9" s="91"/>
    </row>
    <row r="10" spans="2:35" s="92" customFormat="1">
      <c r="B10" s="88" t="s">
        <v>46</v>
      </c>
      <c r="C10" s="89">
        <v>63.988</v>
      </c>
      <c r="D10" s="89">
        <v>8.6159999999999997</v>
      </c>
      <c r="E10" s="89">
        <v>22.146999999999998</v>
      </c>
      <c r="F10" s="89">
        <v>5.01</v>
      </c>
      <c r="G10" s="89">
        <v>2.5390000000000001</v>
      </c>
      <c r="H10" s="89">
        <v>8.02</v>
      </c>
      <c r="I10" s="89">
        <v>7.3819999999999997</v>
      </c>
      <c r="J10" s="89">
        <v>4.3360000000000003</v>
      </c>
      <c r="K10" s="89">
        <v>0.80400000000000005</v>
      </c>
      <c r="L10" s="89">
        <v>2.1890000000000001</v>
      </c>
      <c r="M10" s="89">
        <v>0.81299999999999994</v>
      </c>
      <c r="N10" s="89">
        <v>0.27800000000000002</v>
      </c>
      <c r="O10" s="89">
        <v>0</v>
      </c>
      <c r="P10" s="93">
        <v>0</v>
      </c>
      <c r="Q10" s="89">
        <v>94.680999999999997</v>
      </c>
      <c r="R10" s="89">
        <v>16.059999999999999</v>
      </c>
      <c r="S10" s="89">
        <v>3.5999999999999997E-2</v>
      </c>
      <c r="T10" s="89">
        <v>1.5960000000000001</v>
      </c>
      <c r="U10" s="89">
        <v>26.39</v>
      </c>
      <c r="V10" s="89">
        <v>3.7320000000000002</v>
      </c>
      <c r="W10" s="89">
        <v>0.95799999999999996</v>
      </c>
      <c r="X10" s="89">
        <v>0</v>
      </c>
      <c r="Y10" s="89">
        <v>2.2869999999999999</v>
      </c>
      <c r="Z10" s="89">
        <v>2.3559999999999999</v>
      </c>
      <c r="AA10" s="89">
        <v>63.529000000000003</v>
      </c>
      <c r="AB10" s="89">
        <v>16.797000000000001</v>
      </c>
      <c r="AC10" s="89">
        <v>9.8149999999999995</v>
      </c>
      <c r="AD10" s="89">
        <v>28.024000000000001</v>
      </c>
      <c r="AE10" s="89">
        <v>25.232999999999947</v>
      </c>
      <c r="AF10" s="89">
        <v>417.61599999999999</v>
      </c>
      <c r="AG10" s="90">
        <v>380.27800000000002</v>
      </c>
      <c r="AH10" s="91"/>
      <c r="AI10" s="91"/>
    </row>
    <row r="11" spans="2:35" s="92" customFormat="1">
      <c r="B11" s="88" t="s">
        <v>47</v>
      </c>
      <c r="C11" s="89">
        <v>70.459999999999994</v>
      </c>
      <c r="D11" s="89">
        <v>9.83</v>
      </c>
      <c r="E11" s="89">
        <v>22.786000000000001</v>
      </c>
      <c r="F11" s="89">
        <v>4.9859999999999998</v>
      </c>
      <c r="G11" s="89">
        <v>2.5579999999999998</v>
      </c>
      <c r="H11" s="89">
        <v>8.5950000000000006</v>
      </c>
      <c r="I11" s="89">
        <v>7.61</v>
      </c>
      <c r="J11" s="89">
        <v>4.6890000000000001</v>
      </c>
      <c r="K11" s="89">
        <v>0.79900000000000004</v>
      </c>
      <c r="L11" s="89">
        <v>2.3130000000000002</v>
      </c>
      <c r="M11" s="89">
        <v>0.81599999999999995</v>
      </c>
      <c r="N11" s="89">
        <v>0.41599999999999998</v>
      </c>
      <c r="O11" s="89">
        <v>0</v>
      </c>
      <c r="P11" s="93">
        <v>0</v>
      </c>
      <c r="Q11" s="89">
        <v>100.32299999999999</v>
      </c>
      <c r="R11" s="89">
        <v>15.773</v>
      </c>
      <c r="S11" s="89">
        <v>0.82499999999999996</v>
      </c>
      <c r="T11" s="89">
        <v>2.2250000000000001</v>
      </c>
      <c r="U11" s="89">
        <v>27.629000000000001</v>
      </c>
      <c r="V11" s="89">
        <v>3.1080000000000001</v>
      </c>
      <c r="W11" s="89">
        <v>1.179</v>
      </c>
      <c r="X11" s="89">
        <v>0</v>
      </c>
      <c r="Y11" s="89">
        <v>2.391</v>
      </c>
      <c r="Z11" s="89">
        <v>2.504</v>
      </c>
      <c r="AA11" s="89">
        <v>75.147999999999996</v>
      </c>
      <c r="AB11" s="89">
        <v>18.898</v>
      </c>
      <c r="AC11" s="89">
        <v>10.988</v>
      </c>
      <c r="AD11" s="89">
        <v>29.986000000000001</v>
      </c>
      <c r="AE11" s="89">
        <v>25.055000000000007</v>
      </c>
      <c r="AF11" s="89">
        <v>451.89</v>
      </c>
      <c r="AG11" s="90">
        <v>411.89100000000002</v>
      </c>
      <c r="AH11" s="91"/>
      <c r="AI11" s="91"/>
    </row>
    <row r="12" spans="2:35" s="92" customFormat="1">
      <c r="B12" s="88" t="s">
        <v>48</v>
      </c>
      <c r="C12" s="89">
        <v>72.311000000000007</v>
      </c>
      <c r="D12" s="89">
        <v>10.48</v>
      </c>
      <c r="E12" s="89">
        <v>23.312999999999999</v>
      </c>
      <c r="F12" s="89">
        <v>6.25</v>
      </c>
      <c r="G12" s="89">
        <v>2.7160000000000002</v>
      </c>
      <c r="H12" s="89">
        <v>8.0709999999999997</v>
      </c>
      <c r="I12" s="89">
        <v>7.8890000000000002</v>
      </c>
      <c r="J12" s="89">
        <v>4.7370000000000001</v>
      </c>
      <c r="K12" s="89">
        <v>0.872</v>
      </c>
      <c r="L12" s="89">
        <v>2.3530000000000002</v>
      </c>
      <c r="M12" s="89">
        <v>0.75</v>
      </c>
      <c r="N12" s="89">
        <v>0.498</v>
      </c>
      <c r="O12" s="89">
        <v>0</v>
      </c>
      <c r="P12" s="93">
        <v>0</v>
      </c>
      <c r="Q12" s="89">
        <v>107.54600000000001</v>
      </c>
      <c r="R12" s="89">
        <v>17.140999999999998</v>
      </c>
      <c r="S12" s="89">
        <v>1.7490000000000001</v>
      </c>
      <c r="T12" s="89">
        <v>2.278</v>
      </c>
      <c r="U12" s="89">
        <v>33.722999999999999</v>
      </c>
      <c r="V12" s="89">
        <v>4.7430000000000003</v>
      </c>
      <c r="W12" s="89">
        <v>1.284</v>
      </c>
      <c r="X12" s="89">
        <v>0</v>
      </c>
      <c r="Y12" s="89">
        <v>2.508</v>
      </c>
      <c r="Z12" s="89">
        <v>2.9239999999999999</v>
      </c>
      <c r="AA12" s="89">
        <v>80.923000000000002</v>
      </c>
      <c r="AB12" s="89">
        <v>20.048999999999999</v>
      </c>
      <c r="AC12" s="89">
        <v>12.817</v>
      </c>
      <c r="AD12" s="89">
        <v>30.411999999999999</v>
      </c>
      <c r="AE12" s="89">
        <v>26.036000000000001</v>
      </c>
      <c r="AF12" s="89">
        <v>484.37299999999999</v>
      </c>
      <c r="AG12" s="90">
        <v>442.35199999999998</v>
      </c>
      <c r="AH12" s="91"/>
      <c r="AI12" s="91"/>
    </row>
    <row r="13" spans="2:35" s="92" customFormat="1">
      <c r="B13" s="88" t="s">
        <v>49</v>
      </c>
      <c r="C13" s="89">
        <v>73.302999999999997</v>
      </c>
      <c r="D13" s="89">
        <v>11.6</v>
      </c>
      <c r="E13" s="89">
        <v>23.437999999999999</v>
      </c>
      <c r="F13" s="89">
        <v>7.4539999999999997</v>
      </c>
      <c r="G13" s="89">
        <v>3.464</v>
      </c>
      <c r="H13" s="89">
        <v>8.4380000000000006</v>
      </c>
      <c r="I13" s="89">
        <v>7.8760000000000003</v>
      </c>
      <c r="J13" s="89">
        <v>4.95</v>
      </c>
      <c r="K13" s="89">
        <v>0.90600000000000003</v>
      </c>
      <c r="L13" s="89">
        <v>2.347</v>
      </c>
      <c r="M13" s="89">
        <v>0.74099999999999999</v>
      </c>
      <c r="N13" s="89">
        <v>0.58299999999999996</v>
      </c>
      <c r="O13" s="89">
        <v>0</v>
      </c>
      <c r="P13" s="93">
        <v>0</v>
      </c>
      <c r="Q13" s="89">
        <v>114.908</v>
      </c>
      <c r="R13" s="89">
        <v>18.077000000000002</v>
      </c>
      <c r="S13" s="89">
        <v>3.09</v>
      </c>
      <c r="T13" s="89">
        <v>3.0409999999999999</v>
      </c>
      <c r="U13" s="89">
        <v>37.997999999999998</v>
      </c>
      <c r="V13" s="89">
        <v>8.0220000000000002</v>
      </c>
      <c r="W13" s="89">
        <v>2.016</v>
      </c>
      <c r="X13" s="89">
        <v>0</v>
      </c>
      <c r="Y13" s="89">
        <v>2.6230000000000002</v>
      </c>
      <c r="Z13" s="89">
        <v>3.258</v>
      </c>
      <c r="AA13" s="89">
        <v>85.558999999999997</v>
      </c>
      <c r="AB13" s="89">
        <v>21.219000000000001</v>
      </c>
      <c r="AC13" s="89">
        <v>14.628</v>
      </c>
      <c r="AD13" s="89">
        <v>35.055</v>
      </c>
      <c r="AE13" s="89">
        <v>26.935000000000116</v>
      </c>
      <c r="AF13" s="89">
        <v>521.529</v>
      </c>
      <c r="AG13" s="90">
        <v>473.334</v>
      </c>
      <c r="AH13" s="91"/>
      <c r="AI13" s="91"/>
    </row>
    <row r="14" spans="2:35" s="92" customFormat="1">
      <c r="B14" s="88" t="s">
        <v>50</v>
      </c>
      <c r="C14" s="89">
        <v>78.903000000000006</v>
      </c>
      <c r="D14" s="89">
        <v>12.426</v>
      </c>
      <c r="E14" s="89">
        <v>23.585000000000001</v>
      </c>
      <c r="F14" s="89">
        <v>9.6370000000000005</v>
      </c>
      <c r="G14" s="89">
        <v>3.7559999999999998</v>
      </c>
      <c r="H14" s="89">
        <v>7.641</v>
      </c>
      <c r="I14" s="89">
        <v>7.9139999999999997</v>
      </c>
      <c r="J14" s="89">
        <v>5.1390000000000002</v>
      </c>
      <c r="K14" s="89">
        <v>1.1120000000000001</v>
      </c>
      <c r="L14" s="89">
        <v>2.3039999999999998</v>
      </c>
      <c r="M14" s="89">
        <v>0.69599999999999995</v>
      </c>
      <c r="N14" s="89">
        <v>0.74</v>
      </c>
      <c r="O14" s="89">
        <v>0</v>
      </c>
      <c r="P14" s="93">
        <v>0</v>
      </c>
      <c r="Q14" s="89">
        <v>123.42400000000001</v>
      </c>
      <c r="R14" s="89">
        <v>20.306000000000001</v>
      </c>
      <c r="S14" s="89">
        <v>2.7829999999999999</v>
      </c>
      <c r="T14" s="89">
        <v>3.8119999999999998</v>
      </c>
      <c r="U14" s="89">
        <v>40.667999999999999</v>
      </c>
      <c r="V14" s="89">
        <v>5.67</v>
      </c>
      <c r="W14" s="89">
        <v>2.1549999999999998</v>
      </c>
      <c r="X14" s="89">
        <v>0</v>
      </c>
      <c r="Y14" s="89">
        <v>2.7450000000000001</v>
      </c>
      <c r="Z14" s="89">
        <v>3.5449999999999999</v>
      </c>
      <c r="AA14" s="89">
        <v>90.915999999999997</v>
      </c>
      <c r="AB14" s="89">
        <v>22.332999999999998</v>
      </c>
      <c r="AC14" s="89">
        <v>14.454000000000001</v>
      </c>
      <c r="AD14" s="89">
        <v>37.081000000000003</v>
      </c>
      <c r="AE14" s="89">
        <v>28.398000000000025</v>
      </c>
      <c r="AF14" s="89">
        <v>552.14300000000003</v>
      </c>
      <c r="AG14" s="90">
        <v>502.33800000000002</v>
      </c>
      <c r="AH14" s="91"/>
      <c r="AI14" s="91"/>
    </row>
    <row r="15" spans="2:35" s="92" customFormat="1">
      <c r="B15" s="88" t="s">
        <v>51</v>
      </c>
      <c r="C15" s="89">
        <v>80.852999999999994</v>
      </c>
      <c r="D15" s="89">
        <v>12.946999999999999</v>
      </c>
      <c r="E15" s="89">
        <v>24.905000000000001</v>
      </c>
      <c r="F15" s="89">
        <v>9.9580000000000002</v>
      </c>
      <c r="G15" s="89">
        <v>4.165</v>
      </c>
      <c r="H15" s="89">
        <v>7.9820000000000002</v>
      </c>
      <c r="I15" s="89">
        <v>8.2149999999999999</v>
      </c>
      <c r="J15" s="89">
        <v>5.3929999999999998</v>
      </c>
      <c r="K15" s="89">
        <v>1.9490000000000001</v>
      </c>
      <c r="L15" s="89">
        <v>2.302</v>
      </c>
      <c r="M15" s="89">
        <v>0.70499999999999996</v>
      </c>
      <c r="N15" s="89">
        <v>0.86299999999999999</v>
      </c>
      <c r="O15" s="89">
        <v>0</v>
      </c>
      <c r="P15" s="93">
        <v>0</v>
      </c>
      <c r="Q15" s="89">
        <v>131.86600000000001</v>
      </c>
      <c r="R15" s="89">
        <v>22.443000000000001</v>
      </c>
      <c r="S15" s="89">
        <v>2.7839999999999998</v>
      </c>
      <c r="T15" s="89">
        <v>5.2670000000000003</v>
      </c>
      <c r="U15" s="89">
        <v>39.725000000000001</v>
      </c>
      <c r="V15" s="89">
        <v>7.3780000000000001</v>
      </c>
      <c r="W15" s="89">
        <v>1.68</v>
      </c>
      <c r="X15" s="89">
        <v>0</v>
      </c>
      <c r="Y15" s="89">
        <v>2.8580000000000001</v>
      </c>
      <c r="Z15" s="89">
        <v>3.8239999999999998</v>
      </c>
      <c r="AA15" s="89">
        <v>95.436999999999998</v>
      </c>
      <c r="AB15" s="89">
        <v>23.513999999999999</v>
      </c>
      <c r="AC15" s="89">
        <v>16.844000000000001</v>
      </c>
      <c r="AD15" s="89">
        <v>39.786999999999999</v>
      </c>
      <c r="AE15" s="89">
        <v>30.191999999999894</v>
      </c>
      <c r="AF15" s="89">
        <v>583.83600000000001</v>
      </c>
      <c r="AG15" s="90">
        <v>528.96600000000001</v>
      </c>
      <c r="AH15" s="91"/>
      <c r="AI15" s="91"/>
    </row>
    <row r="16" spans="2:35" s="92" customFormat="1">
      <c r="B16" s="88" t="s">
        <v>52</v>
      </c>
      <c r="C16" s="89">
        <v>75.816999999999993</v>
      </c>
      <c r="D16" s="89">
        <v>13.41</v>
      </c>
      <c r="E16" s="89">
        <v>24.614999999999998</v>
      </c>
      <c r="F16" s="89">
        <v>4.798</v>
      </c>
      <c r="G16" s="89">
        <v>3.2040000000000002</v>
      </c>
      <c r="H16" s="89">
        <v>7.8959999999999999</v>
      </c>
      <c r="I16" s="89">
        <v>8.5980000000000008</v>
      </c>
      <c r="J16" s="89">
        <v>5.5819999999999999</v>
      </c>
      <c r="K16" s="89">
        <v>1.835</v>
      </c>
      <c r="L16" s="89">
        <v>2.2709999999999999</v>
      </c>
      <c r="M16" s="89">
        <v>0.71099999999999997</v>
      </c>
      <c r="N16" s="89">
        <v>1.0409999999999999</v>
      </c>
      <c r="O16" s="89">
        <v>0</v>
      </c>
      <c r="P16" s="93">
        <v>0</v>
      </c>
      <c r="Q16" s="89">
        <v>126.41800000000001</v>
      </c>
      <c r="R16" s="89">
        <v>22.532</v>
      </c>
      <c r="S16" s="89">
        <v>1.89</v>
      </c>
      <c r="T16" s="89">
        <v>7.851</v>
      </c>
      <c r="U16" s="89">
        <v>30.15</v>
      </c>
      <c r="V16" s="89">
        <v>7.9909999999999997</v>
      </c>
      <c r="W16" s="89">
        <v>2.5670000000000002</v>
      </c>
      <c r="X16" s="89">
        <v>0</v>
      </c>
      <c r="Y16" s="89">
        <v>2.9769999999999999</v>
      </c>
      <c r="Z16" s="89">
        <v>2.8370000000000002</v>
      </c>
      <c r="AA16" s="89">
        <v>96.613</v>
      </c>
      <c r="AB16" s="89">
        <v>24.515999999999998</v>
      </c>
      <c r="AC16" s="89">
        <v>16.184999999999999</v>
      </c>
      <c r="AD16" s="89">
        <v>44.780999999999999</v>
      </c>
      <c r="AE16" s="89">
        <v>32.133000000000152</v>
      </c>
      <c r="AF16" s="89">
        <v>569.21900000000005</v>
      </c>
      <c r="AG16" s="90">
        <v>510.33199999999999</v>
      </c>
      <c r="AH16" s="91"/>
      <c r="AI16" s="91"/>
    </row>
    <row r="17" spans="1:35" s="92" customFormat="1">
      <c r="B17" s="88" t="s">
        <v>53</v>
      </c>
      <c r="C17" s="89">
        <v>73.543999999999997</v>
      </c>
      <c r="D17" s="89">
        <v>12.7</v>
      </c>
      <c r="E17" s="89">
        <v>26.196999999999999</v>
      </c>
      <c r="F17" s="89">
        <v>4.8879999999999999</v>
      </c>
      <c r="G17" s="89">
        <v>3.016</v>
      </c>
      <c r="H17" s="89">
        <v>9.4619999999999997</v>
      </c>
      <c r="I17" s="89">
        <v>9.2460000000000004</v>
      </c>
      <c r="J17" s="89">
        <v>5.6749999999999998</v>
      </c>
      <c r="K17" s="89">
        <v>1.87</v>
      </c>
      <c r="L17" s="89">
        <v>2.262</v>
      </c>
      <c r="M17" s="89">
        <v>0.68700000000000006</v>
      </c>
      <c r="N17" s="89">
        <v>1.119</v>
      </c>
      <c r="O17" s="89">
        <v>5.7000000000000002E-2</v>
      </c>
      <c r="P17" s="93">
        <v>0</v>
      </c>
      <c r="Q17" s="89">
        <v>125.349</v>
      </c>
      <c r="R17" s="89">
        <v>21.707000000000001</v>
      </c>
      <c r="S17" s="89">
        <v>9.0999999999999998E-2</v>
      </c>
      <c r="T17" s="89">
        <v>2.492</v>
      </c>
      <c r="U17" s="89">
        <v>34.435000000000002</v>
      </c>
      <c r="V17" s="89">
        <v>5.6</v>
      </c>
      <c r="W17" s="89">
        <v>0.92300000000000004</v>
      </c>
      <c r="X17" s="89">
        <v>0</v>
      </c>
      <c r="Y17" s="89">
        <v>3.028</v>
      </c>
      <c r="Z17" s="89">
        <v>2.3860000000000001</v>
      </c>
      <c r="AA17" s="89">
        <v>96.638000000000005</v>
      </c>
      <c r="AB17" s="89">
        <v>25.061</v>
      </c>
      <c r="AC17" s="89">
        <v>14.27</v>
      </c>
      <c r="AD17" s="89">
        <v>47.622999999999998</v>
      </c>
      <c r="AE17" s="89">
        <v>33.81799999999987</v>
      </c>
      <c r="AF17" s="89">
        <v>564.14400000000001</v>
      </c>
      <c r="AG17" s="90">
        <v>504.21600000000001</v>
      </c>
      <c r="AH17" s="91"/>
      <c r="AI17" s="91"/>
    </row>
    <row r="18" spans="1:35" s="92" customFormat="1">
      <c r="B18" s="88" t="s">
        <v>54</v>
      </c>
      <c r="C18" s="89">
        <v>86.290999999999997</v>
      </c>
      <c r="D18" s="89">
        <v>14.994999999999999</v>
      </c>
      <c r="E18" s="89">
        <v>27.256</v>
      </c>
      <c r="F18" s="89">
        <v>5.9610000000000003</v>
      </c>
      <c r="G18" s="89">
        <v>2.97</v>
      </c>
      <c r="H18" s="89">
        <v>9.3049999999999997</v>
      </c>
      <c r="I18" s="89">
        <v>9.4339999999999993</v>
      </c>
      <c r="J18" s="89">
        <v>5.7729999999999997</v>
      </c>
      <c r="K18" s="89">
        <v>2.1829999999999998</v>
      </c>
      <c r="L18" s="89">
        <v>2.5089999999999999</v>
      </c>
      <c r="M18" s="89">
        <v>0.66</v>
      </c>
      <c r="N18" s="89">
        <v>1.2829999999999999</v>
      </c>
      <c r="O18" s="89">
        <v>0.24299999999999999</v>
      </c>
      <c r="P18" s="93">
        <v>0</v>
      </c>
      <c r="Q18" s="89">
        <v>132.006</v>
      </c>
      <c r="R18" s="89">
        <v>22.106999999999999</v>
      </c>
      <c r="S18" s="89">
        <v>-0.86699999999999999</v>
      </c>
      <c r="T18" s="89">
        <v>3.601</v>
      </c>
      <c r="U18" s="89">
        <v>36.323</v>
      </c>
      <c r="V18" s="89">
        <v>7.6079999999999997</v>
      </c>
      <c r="W18" s="89">
        <v>1.458</v>
      </c>
      <c r="X18" s="89">
        <v>4.2000000000000003E-2</v>
      </c>
      <c r="Y18" s="89">
        <v>3.0640000000000001</v>
      </c>
      <c r="Z18" s="89">
        <v>2.7160000000000002</v>
      </c>
      <c r="AA18" s="89">
        <v>97.747</v>
      </c>
      <c r="AB18" s="89">
        <v>25.562999999999999</v>
      </c>
      <c r="AC18" s="89">
        <v>16.018000000000001</v>
      </c>
      <c r="AD18" s="89">
        <v>48.554000000000002</v>
      </c>
      <c r="AE18" s="89">
        <v>39.254000000000019</v>
      </c>
      <c r="AF18" s="89">
        <v>604.05700000000002</v>
      </c>
      <c r="AG18" s="90">
        <v>541.24199999999996</v>
      </c>
      <c r="AH18" s="91"/>
      <c r="AI18" s="91"/>
    </row>
    <row r="19" spans="1:35" s="92" customFormat="1">
      <c r="B19" s="88" t="s">
        <v>55</v>
      </c>
      <c r="C19" s="89">
        <v>98.097999999999999</v>
      </c>
      <c r="D19" s="89">
        <v>16.106000000000002</v>
      </c>
      <c r="E19" s="89">
        <v>26.797999999999998</v>
      </c>
      <c r="F19" s="89">
        <v>6.125</v>
      </c>
      <c r="G19" s="89">
        <v>2.794</v>
      </c>
      <c r="H19" s="89">
        <v>9.8780000000000001</v>
      </c>
      <c r="I19" s="89">
        <v>10.18</v>
      </c>
      <c r="J19" s="89">
        <v>5.9210000000000003</v>
      </c>
      <c r="K19" s="89">
        <v>2.637</v>
      </c>
      <c r="L19" s="89">
        <v>3.0019999999999998</v>
      </c>
      <c r="M19" s="89">
        <v>0.67800000000000005</v>
      </c>
      <c r="N19" s="89">
        <v>1.4710000000000001</v>
      </c>
      <c r="O19" s="89">
        <v>0.34100000000000003</v>
      </c>
      <c r="P19" s="93">
        <v>0</v>
      </c>
      <c r="Q19" s="89">
        <v>133.91499999999999</v>
      </c>
      <c r="R19" s="89">
        <v>20.332999999999998</v>
      </c>
      <c r="S19" s="89">
        <v>-1.5449999999999999</v>
      </c>
      <c r="T19" s="89">
        <v>4.3360000000000003</v>
      </c>
      <c r="U19" s="89">
        <v>34.216999999999999</v>
      </c>
      <c r="V19" s="89">
        <v>7.52</v>
      </c>
      <c r="W19" s="89">
        <v>2.032</v>
      </c>
      <c r="X19" s="89">
        <v>2.3820000000000001</v>
      </c>
      <c r="Y19" s="89">
        <v>3.113</v>
      </c>
      <c r="Z19" s="89">
        <v>2.9049999999999998</v>
      </c>
      <c r="AA19" s="89">
        <v>101.59699999999999</v>
      </c>
      <c r="AB19" s="89">
        <v>25.777000000000001</v>
      </c>
      <c r="AC19" s="89">
        <v>16.882999999999999</v>
      </c>
      <c r="AD19" s="89">
        <v>50.209000000000003</v>
      </c>
      <c r="AE19" s="89">
        <v>37.315000000000055</v>
      </c>
      <c r="AF19" s="89">
        <v>625.01800000000003</v>
      </c>
      <c r="AG19" s="90">
        <v>559.72900000000004</v>
      </c>
      <c r="AH19" s="91"/>
      <c r="AI19" s="91"/>
    </row>
    <row r="20" spans="1:35" s="92" customFormat="1">
      <c r="A20" s="94"/>
      <c r="B20" s="88" t="s">
        <v>56</v>
      </c>
      <c r="C20" s="89">
        <v>100.694</v>
      </c>
      <c r="D20" s="89">
        <v>16.617999999999999</v>
      </c>
      <c r="E20" s="89">
        <v>26.571000000000002</v>
      </c>
      <c r="F20" s="89">
        <v>6.907</v>
      </c>
      <c r="G20" s="89">
        <v>2.2330000000000001</v>
      </c>
      <c r="H20" s="89">
        <v>9.59</v>
      </c>
      <c r="I20" s="89">
        <v>10.138999999999999</v>
      </c>
      <c r="J20" s="89">
        <v>5.9870000000000001</v>
      </c>
      <c r="K20" s="89">
        <v>2.8180000000000001</v>
      </c>
      <c r="L20" s="89">
        <v>3.0329999999999999</v>
      </c>
      <c r="M20" s="89">
        <v>0.66300000000000003</v>
      </c>
      <c r="N20" s="89">
        <v>2.4630000000000001</v>
      </c>
      <c r="O20" s="89">
        <v>0.25800000000000001</v>
      </c>
      <c r="P20" s="93">
        <v>0</v>
      </c>
      <c r="Q20" s="89">
        <v>132.559</v>
      </c>
      <c r="R20" s="89">
        <v>20.550999999999998</v>
      </c>
      <c r="S20" s="89">
        <v>-0.81899999999999995</v>
      </c>
      <c r="T20" s="89">
        <v>3.927</v>
      </c>
      <c r="U20" s="89">
        <v>36.533999999999999</v>
      </c>
      <c r="V20" s="89">
        <v>4.2140000000000004</v>
      </c>
      <c r="W20" s="89">
        <v>1.7370000000000001</v>
      </c>
      <c r="X20" s="89">
        <v>1.7729999999999999</v>
      </c>
      <c r="Y20" s="89">
        <v>3.085</v>
      </c>
      <c r="Z20" s="89">
        <v>3.1059999999999999</v>
      </c>
      <c r="AA20" s="89">
        <v>104.483</v>
      </c>
      <c r="AB20" s="89">
        <v>26.146000000000001</v>
      </c>
      <c r="AC20" s="89">
        <v>17.741</v>
      </c>
      <c r="AD20" s="89">
        <v>52.35</v>
      </c>
      <c r="AE20" s="89">
        <v>41.61099999999999</v>
      </c>
      <c r="AF20" s="89">
        <v>636.97199999999998</v>
      </c>
      <c r="AG20" s="90">
        <v>566.13300000000004</v>
      </c>
      <c r="AH20" s="91"/>
      <c r="AI20" s="91"/>
    </row>
    <row r="21" spans="1:35" s="92" customFormat="1">
      <c r="B21" s="88" t="s">
        <v>57</v>
      </c>
      <c r="C21" s="89">
        <v>106.455</v>
      </c>
      <c r="D21" s="89">
        <v>17.137</v>
      </c>
      <c r="E21" s="89">
        <v>26.882000000000001</v>
      </c>
      <c r="F21" s="89">
        <v>9.3710000000000004</v>
      </c>
      <c r="G21" s="89">
        <v>3.1080000000000001</v>
      </c>
      <c r="H21" s="89">
        <v>9.5559999999999992</v>
      </c>
      <c r="I21" s="89">
        <v>10.308</v>
      </c>
      <c r="J21" s="89">
        <v>6.1050000000000004</v>
      </c>
      <c r="K21" s="89">
        <v>3.0030000000000001</v>
      </c>
      <c r="L21" s="89">
        <v>3.0179999999999998</v>
      </c>
      <c r="M21" s="89">
        <v>1.2</v>
      </c>
      <c r="N21" s="89">
        <v>3.1280000000000001</v>
      </c>
      <c r="O21" s="89">
        <v>0.35499999999999998</v>
      </c>
      <c r="P21" s="93">
        <v>0</v>
      </c>
      <c r="Q21" s="89">
        <v>135.48099999999999</v>
      </c>
      <c r="R21" s="89">
        <v>20.853999999999999</v>
      </c>
      <c r="S21" s="89">
        <v>1.2809999999999999</v>
      </c>
      <c r="T21" s="89">
        <v>3.91</v>
      </c>
      <c r="U21" s="89">
        <v>37.360999999999997</v>
      </c>
      <c r="V21" s="89">
        <v>3.31</v>
      </c>
      <c r="W21" s="89">
        <v>1.1180000000000001</v>
      </c>
      <c r="X21" s="89">
        <v>2.4300000000000002</v>
      </c>
      <c r="Y21" s="89">
        <v>3.12</v>
      </c>
      <c r="Z21" s="89">
        <v>3.4009999999999998</v>
      </c>
      <c r="AA21" s="89">
        <v>107.306</v>
      </c>
      <c r="AB21" s="89">
        <v>27.364000000000001</v>
      </c>
      <c r="AC21" s="89">
        <v>19.052</v>
      </c>
      <c r="AD21" s="89">
        <v>54.447000000000003</v>
      </c>
      <c r="AE21" s="89">
        <v>43.670999999999935</v>
      </c>
      <c r="AF21" s="89">
        <v>663.73199999999997</v>
      </c>
      <c r="AG21" s="90">
        <v>589.62199999999996</v>
      </c>
      <c r="AH21" s="91"/>
      <c r="AI21" s="91"/>
    </row>
    <row r="22" spans="1:35" s="92" customFormat="1">
      <c r="B22" s="95" t="s">
        <v>58</v>
      </c>
      <c r="C22" s="89">
        <v>111.176</v>
      </c>
      <c r="D22" s="89">
        <v>17.14</v>
      </c>
      <c r="E22" s="89">
        <v>27.155999999999999</v>
      </c>
      <c r="F22" s="89">
        <v>10.853999999999999</v>
      </c>
      <c r="G22" s="89">
        <v>2.9249999999999998</v>
      </c>
      <c r="H22" s="89">
        <v>9.2509999999999994</v>
      </c>
      <c r="I22" s="89">
        <v>10.449</v>
      </c>
      <c r="J22" s="89">
        <v>5.8940000000000001</v>
      </c>
      <c r="K22" s="89">
        <v>3.2050000000000001</v>
      </c>
      <c r="L22" s="89">
        <v>2.9729999999999999</v>
      </c>
      <c r="M22" s="89">
        <v>1.6259999999999999</v>
      </c>
      <c r="N22" s="89">
        <v>3.6560000000000001</v>
      </c>
      <c r="O22" s="89">
        <v>0.44800000000000001</v>
      </c>
      <c r="P22" s="93">
        <v>0</v>
      </c>
      <c r="Q22" s="89">
        <v>140.001</v>
      </c>
      <c r="R22" s="89">
        <v>23.643999999999998</v>
      </c>
      <c r="S22" s="89">
        <v>-2.5000000000000001E-2</v>
      </c>
      <c r="T22" s="89">
        <v>5.5579999999999998</v>
      </c>
      <c r="U22" s="89">
        <v>42.726999999999997</v>
      </c>
      <c r="V22" s="89">
        <v>1.544</v>
      </c>
      <c r="W22" s="89">
        <v>7.6999999999999999E-2</v>
      </c>
      <c r="X22" s="89">
        <v>3.117</v>
      </c>
      <c r="Y22" s="89">
        <v>3.137</v>
      </c>
      <c r="Z22" s="89">
        <v>3.802</v>
      </c>
      <c r="AA22" s="89">
        <v>110.26</v>
      </c>
      <c r="AB22" s="89">
        <v>28.143999999999998</v>
      </c>
      <c r="AC22" s="89">
        <v>20.613</v>
      </c>
      <c r="AD22" s="89">
        <v>56.375999999999998</v>
      </c>
      <c r="AE22" s="89">
        <v>44.968999999999937</v>
      </c>
      <c r="AF22" s="89">
        <v>690.697</v>
      </c>
      <c r="AG22" s="90">
        <v>611.86800000000005</v>
      </c>
      <c r="AH22" s="91"/>
      <c r="AI22" s="91"/>
    </row>
    <row r="23" spans="1:35" s="92" customFormat="1">
      <c r="B23" s="95" t="s">
        <v>59</v>
      </c>
      <c r="C23" s="96">
        <v>116.152</v>
      </c>
      <c r="D23" s="96">
        <v>17.800999999999998</v>
      </c>
      <c r="E23" s="96">
        <v>27.622</v>
      </c>
      <c r="F23" s="96">
        <v>11.273999999999999</v>
      </c>
      <c r="G23" s="96">
        <v>3.323</v>
      </c>
      <c r="H23" s="96">
        <v>9.1059999999999999</v>
      </c>
      <c r="I23" s="96">
        <v>10.696999999999999</v>
      </c>
      <c r="J23" s="96">
        <v>5.9059999999999997</v>
      </c>
      <c r="K23" s="96">
        <v>3.04</v>
      </c>
      <c r="L23" s="96">
        <v>3.7170000000000001</v>
      </c>
      <c r="M23" s="96">
        <v>1.7969999999999999</v>
      </c>
      <c r="N23" s="96">
        <v>4.5259999999999998</v>
      </c>
      <c r="O23" s="96">
        <v>0.503</v>
      </c>
      <c r="P23" s="93">
        <v>0</v>
      </c>
      <c r="Q23" s="89">
        <v>146.15899999999999</v>
      </c>
      <c r="R23" s="89">
        <v>24.327999999999999</v>
      </c>
      <c r="S23" s="89">
        <v>-1.613</v>
      </c>
      <c r="T23" s="96">
        <v>7.06</v>
      </c>
      <c r="U23" s="96">
        <v>44.390999999999998</v>
      </c>
      <c r="V23" s="96">
        <v>0.41</v>
      </c>
      <c r="W23" s="96">
        <v>-0.56200000000000006</v>
      </c>
      <c r="X23" s="96">
        <v>3.198</v>
      </c>
      <c r="Y23" s="96">
        <v>3.1150000000000002</v>
      </c>
      <c r="Z23" s="96">
        <v>4.6500000000000004</v>
      </c>
      <c r="AA23" s="96">
        <v>114.205</v>
      </c>
      <c r="AB23" s="96">
        <v>28.986000000000001</v>
      </c>
      <c r="AC23" s="96">
        <v>20.934000000000001</v>
      </c>
      <c r="AD23" s="96">
        <v>57.98</v>
      </c>
      <c r="AE23" s="89">
        <v>45.571000000000026</v>
      </c>
      <c r="AF23" s="96">
        <v>714.27599999999995</v>
      </c>
      <c r="AG23" s="97">
        <v>634.12099999999998</v>
      </c>
      <c r="AH23" s="91"/>
      <c r="AI23" s="91"/>
    </row>
    <row r="24" spans="1:35" s="92" customFormat="1">
      <c r="B24" s="95" t="s">
        <v>60</v>
      </c>
      <c r="C24" s="96">
        <v>121.973</v>
      </c>
      <c r="D24" s="96">
        <v>17.510000000000002</v>
      </c>
      <c r="E24" s="96">
        <v>27.937000000000001</v>
      </c>
      <c r="F24" s="96">
        <v>12.407999999999999</v>
      </c>
      <c r="G24" s="96">
        <v>3.7149999999999999</v>
      </c>
      <c r="H24" s="96">
        <v>8.6809999999999992</v>
      </c>
      <c r="I24" s="96">
        <v>11.117000000000001</v>
      </c>
      <c r="J24" s="96">
        <v>5.9809999999999999</v>
      </c>
      <c r="K24" s="96">
        <v>3.2109999999999999</v>
      </c>
      <c r="L24" s="96">
        <v>4.907</v>
      </c>
      <c r="M24" s="96">
        <v>1.9319999999999999</v>
      </c>
      <c r="N24" s="96">
        <v>5.1719999999999997</v>
      </c>
      <c r="O24" s="96">
        <v>0.35299999999999998</v>
      </c>
      <c r="P24" s="98">
        <v>0.13800000000000001</v>
      </c>
      <c r="Q24" s="89">
        <v>149.73500000000001</v>
      </c>
      <c r="R24" s="89">
        <v>29.292000000000002</v>
      </c>
      <c r="S24" s="89">
        <v>-2.077</v>
      </c>
      <c r="T24" s="96">
        <v>8.5619999999999994</v>
      </c>
      <c r="U24" s="96">
        <v>53.045999999999999</v>
      </c>
      <c r="V24" s="96">
        <v>0.622</v>
      </c>
      <c r="W24" s="96">
        <v>-0.65300000000000002</v>
      </c>
      <c r="X24" s="96">
        <v>3</v>
      </c>
      <c r="Y24" s="96">
        <v>3.1629999999999998</v>
      </c>
      <c r="Z24" s="96">
        <v>4.8230000000000004</v>
      </c>
      <c r="AA24" s="96">
        <v>125.97799999999999</v>
      </c>
      <c r="AB24" s="96">
        <v>30.361000000000001</v>
      </c>
      <c r="AC24" s="96">
        <v>20.074000000000002</v>
      </c>
      <c r="AD24" s="96">
        <v>59.707000000000001</v>
      </c>
      <c r="AE24" s="96">
        <v>47.051000000000158</v>
      </c>
      <c r="AF24" s="96">
        <v>757.71900000000005</v>
      </c>
      <c r="AG24" s="97">
        <v>676.76599999999996</v>
      </c>
      <c r="AH24" s="91"/>
      <c r="AI24" s="91"/>
    </row>
    <row r="25" spans="1:35" s="94" customFormat="1">
      <c r="B25" s="95" t="s">
        <v>61</v>
      </c>
      <c r="C25" s="96">
        <v>126.291</v>
      </c>
      <c r="D25" s="96">
        <v>17.355</v>
      </c>
      <c r="E25" s="96">
        <v>27.878</v>
      </c>
      <c r="F25" s="96">
        <v>13.595000000000001</v>
      </c>
      <c r="G25" s="96">
        <v>3.5190000000000001</v>
      </c>
      <c r="H25" s="96">
        <v>8.766</v>
      </c>
      <c r="I25" s="96">
        <v>11.585000000000001</v>
      </c>
      <c r="J25" s="96">
        <v>6.3620000000000001</v>
      </c>
      <c r="K25" s="96">
        <v>3.36</v>
      </c>
      <c r="L25" s="96">
        <v>5.8979999999999997</v>
      </c>
      <c r="M25" s="96">
        <v>1.86</v>
      </c>
      <c r="N25" s="96">
        <v>6.4939999999999998</v>
      </c>
      <c r="O25" s="96">
        <v>0.32900000000000001</v>
      </c>
      <c r="P25" s="98">
        <v>0.219</v>
      </c>
      <c r="Q25" s="89">
        <v>154.92599999999999</v>
      </c>
      <c r="R25" s="89">
        <v>28.295000000000002</v>
      </c>
      <c r="S25" s="89">
        <v>-2.613</v>
      </c>
      <c r="T25" s="96">
        <v>7.7939999999999996</v>
      </c>
      <c r="U25" s="96">
        <v>53.759</v>
      </c>
      <c r="V25" s="96">
        <v>1.7929999999999999</v>
      </c>
      <c r="W25" s="96">
        <v>-0.56799999999999995</v>
      </c>
      <c r="X25" s="96">
        <v>2.6040000000000001</v>
      </c>
      <c r="Y25" s="96">
        <v>3.181</v>
      </c>
      <c r="Z25" s="96">
        <v>5.2039999999999997</v>
      </c>
      <c r="AA25" s="96">
        <v>131.78100000000001</v>
      </c>
      <c r="AB25" s="96">
        <v>32.131</v>
      </c>
      <c r="AC25" s="96">
        <v>21.023</v>
      </c>
      <c r="AD25" s="96">
        <v>58.356999999999999</v>
      </c>
      <c r="AE25" s="96">
        <v>50.190000000000055</v>
      </c>
      <c r="AF25" s="96">
        <v>781.36800000000005</v>
      </c>
      <c r="AG25" s="97">
        <v>701.31100000000004</v>
      </c>
      <c r="AH25" s="99"/>
      <c r="AI25" s="99"/>
    </row>
    <row r="26" spans="1:35" s="92" customFormat="1">
      <c r="B26" s="95" t="s">
        <v>166</v>
      </c>
      <c r="C26" s="96">
        <v>133.49700000000001</v>
      </c>
      <c r="D26" s="96">
        <v>18.306000000000001</v>
      </c>
      <c r="E26" s="96">
        <v>27.992999999999999</v>
      </c>
      <c r="F26" s="96">
        <v>12.888</v>
      </c>
      <c r="G26" s="96">
        <v>3.6190000000000002</v>
      </c>
      <c r="H26" s="96">
        <v>9.1519999999999992</v>
      </c>
      <c r="I26" s="96">
        <v>12.097</v>
      </c>
      <c r="J26" s="96">
        <v>6.6509999999999998</v>
      </c>
      <c r="K26" s="96">
        <v>3.6320000000000001</v>
      </c>
      <c r="L26" s="96">
        <v>6.306</v>
      </c>
      <c r="M26" s="96">
        <v>1.9470000000000001</v>
      </c>
      <c r="N26" s="96">
        <v>7.4870000000000001</v>
      </c>
      <c r="O26" s="96">
        <v>0.27400000000000002</v>
      </c>
      <c r="P26" s="98">
        <v>1.2E-2</v>
      </c>
      <c r="Q26" s="89">
        <v>163.47</v>
      </c>
      <c r="R26" s="89">
        <v>31.355</v>
      </c>
      <c r="S26" s="89">
        <v>-2.411</v>
      </c>
      <c r="T26" s="96">
        <v>9.1920000000000002</v>
      </c>
      <c r="U26" s="96">
        <v>55.052999999999997</v>
      </c>
      <c r="V26" s="96">
        <v>1.867</v>
      </c>
      <c r="W26" s="96">
        <v>-0.74399999999999999</v>
      </c>
      <c r="X26" s="96">
        <v>2.5230000000000001</v>
      </c>
      <c r="Y26" s="96">
        <v>3.2269999999999999</v>
      </c>
      <c r="Z26" s="96">
        <v>5.36</v>
      </c>
      <c r="AA26" s="96">
        <v>137.68</v>
      </c>
      <c r="AB26" s="96">
        <v>34.787999999999997</v>
      </c>
      <c r="AC26" s="96">
        <v>21.968</v>
      </c>
      <c r="AD26" s="96">
        <v>55.234999999999999</v>
      </c>
      <c r="AE26" s="96">
        <v>51.633000000000038</v>
      </c>
      <c r="AF26" s="96">
        <v>814.05700000000002</v>
      </c>
      <c r="AG26" s="97">
        <v>736.13</v>
      </c>
      <c r="AH26" s="91"/>
      <c r="AI26" s="91"/>
    </row>
    <row r="27" spans="1:35" s="92" customFormat="1">
      <c r="B27" s="95" t="s">
        <v>177</v>
      </c>
      <c r="C27" s="96">
        <v>134.74299999999999</v>
      </c>
      <c r="D27" s="96">
        <v>18.98</v>
      </c>
      <c r="E27" s="96">
        <v>27.571999999999999</v>
      </c>
      <c r="F27" s="96">
        <v>12.548999999999999</v>
      </c>
      <c r="G27" s="96">
        <v>3.617</v>
      </c>
      <c r="H27" s="96">
        <v>9.6929999999999996</v>
      </c>
      <c r="I27" s="96">
        <v>12.023999999999999</v>
      </c>
      <c r="J27" s="96">
        <v>6.984</v>
      </c>
      <c r="K27" s="96">
        <v>3.6549999999999998</v>
      </c>
      <c r="L27" s="96">
        <v>6.48</v>
      </c>
      <c r="M27" s="96">
        <v>2.0939999999999999</v>
      </c>
      <c r="N27" s="96">
        <v>8.0250000000000004</v>
      </c>
      <c r="O27" s="96">
        <v>1.581</v>
      </c>
      <c r="P27" s="98">
        <v>5.0000000000000001E-3</v>
      </c>
      <c r="Q27" s="89">
        <v>165.22300000000001</v>
      </c>
      <c r="R27" s="89">
        <v>32.009</v>
      </c>
      <c r="S27" s="89">
        <v>-3.847</v>
      </c>
      <c r="T27" s="96">
        <v>9.827</v>
      </c>
      <c r="U27" s="96">
        <v>50.373999999999995</v>
      </c>
      <c r="V27" s="96">
        <v>0.98399999999999999</v>
      </c>
      <c r="W27" s="96">
        <v>-0.40899999999999997</v>
      </c>
      <c r="X27" s="96">
        <v>2.5230000000000001</v>
      </c>
      <c r="Y27" s="96">
        <v>3.2589999999999999</v>
      </c>
      <c r="Z27" s="96">
        <v>5.1219999999999999</v>
      </c>
      <c r="AA27" s="96">
        <v>144.982</v>
      </c>
      <c r="AB27" s="96">
        <v>36.345999999999997</v>
      </c>
      <c r="AC27" s="96">
        <v>23.355</v>
      </c>
      <c r="AD27" s="96">
        <v>57.679000000000002</v>
      </c>
      <c r="AE27" s="96">
        <v>53.122999999999934</v>
      </c>
      <c r="AF27" s="96">
        <v>828.55200000000002</v>
      </c>
      <c r="AG27" s="97">
        <v>745.92700000000002</v>
      </c>
      <c r="AH27" s="91"/>
      <c r="AI27" s="91"/>
    </row>
    <row r="28" spans="1:35" s="92" customFormat="1">
      <c r="A28" s="91"/>
      <c r="B28" s="100" t="s">
        <v>181</v>
      </c>
      <c r="C28" s="101">
        <v>116.732</v>
      </c>
      <c r="D28" s="101">
        <v>20.245999999999999</v>
      </c>
      <c r="E28" s="101">
        <v>20.934000000000001</v>
      </c>
      <c r="F28" s="101">
        <v>9.5250000000000004</v>
      </c>
      <c r="G28" s="101">
        <v>3.6789999999999998</v>
      </c>
      <c r="H28" s="101">
        <v>9.7880000000000003</v>
      </c>
      <c r="I28" s="101">
        <v>12.146000000000001</v>
      </c>
      <c r="J28" s="101">
        <v>6.9480000000000004</v>
      </c>
      <c r="K28" s="101">
        <v>0.32900000000000001</v>
      </c>
      <c r="L28" s="101">
        <v>6.306</v>
      </c>
      <c r="M28" s="101">
        <v>1.782</v>
      </c>
      <c r="N28" s="101">
        <v>8.4760000000000009</v>
      </c>
      <c r="O28" s="101">
        <v>1.284</v>
      </c>
      <c r="P28" s="102">
        <v>0.14000000000000001</v>
      </c>
      <c r="Q28" s="103">
        <v>169.19</v>
      </c>
      <c r="R28" s="103">
        <v>31.187999999999999</v>
      </c>
      <c r="S28" s="103">
        <v>-4.2489999999999997</v>
      </c>
      <c r="T28" s="101">
        <v>11.13</v>
      </c>
      <c r="U28" s="101">
        <v>52.454999999999998</v>
      </c>
      <c r="V28" s="101">
        <v>0.69099999999999995</v>
      </c>
      <c r="W28" s="101">
        <v>-0.24099999999999999</v>
      </c>
      <c r="X28" s="101">
        <v>1.9019999999999999</v>
      </c>
      <c r="Y28" s="101">
        <v>3.6669999999999998</v>
      </c>
      <c r="Z28" s="101">
        <v>5.327</v>
      </c>
      <c r="AA28" s="101">
        <v>144.55799999999999</v>
      </c>
      <c r="AB28" s="101">
        <v>38.445999999999998</v>
      </c>
      <c r="AC28" s="101">
        <v>23.324999999999999</v>
      </c>
      <c r="AD28" s="101">
        <v>57.558999999999997</v>
      </c>
      <c r="AE28" s="101">
        <v>38.791000000000054</v>
      </c>
      <c r="AF28" s="101">
        <v>792.05399999999997</v>
      </c>
      <c r="AG28" s="104">
        <v>709.77700000000004</v>
      </c>
      <c r="AH28" s="105"/>
      <c r="AI28" s="91"/>
    </row>
    <row r="29" spans="1:35" s="91" customFormat="1">
      <c r="A29" s="106"/>
      <c r="B29" s="107" t="s">
        <v>239</v>
      </c>
      <c r="C29" s="108">
        <v>131.88426134380452</v>
      </c>
      <c r="D29" s="108">
        <v>20.977696956134256</v>
      </c>
      <c r="E29" s="108">
        <v>26.752406871772884</v>
      </c>
      <c r="F29" s="108">
        <v>14.759938028149898</v>
      </c>
      <c r="G29" s="108">
        <v>4.2098691686959446</v>
      </c>
      <c r="H29" s="108">
        <v>10.064976690966803</v>
      </c>
      <c r="I29" s="108">
        <v>12.819092783036151</v>
      </c>
      <c r="J29" s="108">
        <v>7.0663483167732704</v>
      </c>
      <c r="K29" s="108">
        <v>1.0925299172169471</v>
      </c>
      <c r="L29" s="108">
        <v>6.5243576663496734</v>
      </c>
      <c r="M29" s="108">
        <v>2.024</v>
      </c>
      <c r="N29" s="108">
        <v>9.5</v>
      </c>
      <c r="O29" s="108">
        <v>0.94105093323964772</v>
      </c>
      <c r="P29" s="109">
        <v>-0.12</v>
      </c>
      <c r="Q29" s="108">
        <v>183.79777309699566</v>
      </c>
      <c r="R29" s="108">
        <v>31.786999999999999</v>
      </c>
      <c r="S29" s="108">
        <v>-2.3361207620660425</v>
      </c>
      <c r="T29" s="108">
        <v>9.2306016381226197</v>
      </c>
      <c r="U29" s="108">
        <v>51.771803613105781</v>
      </c>
      <c r="V29" s="108">
        <v>1.8225150140710593</v>
      </c>
      <c r="W29" s="108">
        <v>-0.4072962344472314</v>
      </c>
      <c r="X29" s="108">
        <v>1.252193188938781</v>
      </c>
      <c r="Y29" s="108">
        <v>3.7471966549564932</v>
      </c>
      <c r="Z29" s="108">
        <v>5.9507495166999993</v>
      </c>
      <c r="AA29" s="108">
        <v>157.01130637753653</v>
      </c>
      <c r="AB29" s="108">
        <v>40.073658801567618</v>
      </c>
      <c r="AC29" s="108">
        <v>24.333788251756911</v>
      </c>
      <c r="AD29" s="108">
        <v>58.483389909956337</v>
      </c>
      <c r="AE29" s="108">
        <v>46.965380642444707</v>
      </c>
      <c r="AF29" s="108">
        <v>861.98046838577932</v>
      </c>
      <c r="AG29" s="108">
        <v>775.6572667923449</v>
      </c>
      <c r="AH29" s="105"/>
    </row>
    <row r="30" spans="1:35" s="92" customFormat="1">
      <c r="B30" s="110" t="s">
        <v>274</v>
      </c>
      <c r="C30" s="108">
        <v>154.9692805069906</v>
      </c>
      <c r="D30" s="108">
        <v>22.85163478410167</v>
      </c>
      <c r="E30" s="108">
        <v>28.776084981111552</v>
      </c>
      <c r="F30" s="108">
        <v>15.832712375081604</v>
      </c>
      <c r="G30" s="108">
        <v>3.8753280338011464</v>
      </c>
      <c r="H30" s="108">
        <v>10.085828799117479</v>
      </c>
      <c r="I30" s="108">
        <v>12.571627996227951</v>
      </c>
      <c r="J30" s="108">
        <v>7.3481961429888205</v>
      </c>
      <c r="K30" s="108">
        <v>2.0763662341509206</v>
      </c>
      <c r="L30" s="108">
        <v>6.8202876728284121</v>
      </c>
      <c r="M30" s="108">
        <v>1.9419999999999999</v>
      </c>
      <c r="N30" s="108">
        <v>9.2249999999999996</v>
      </c>
      <c r="O30" s="108">
        <v>4.917660872710603</v>
      </c>
      <c r="P30" s="109">
        <v>-3.7999999999999999E-2</v>
      </c>
      <c r="Q30" s="108">
        <v>196.8928611430336</v>
      </c>
      <c r="R30" s="108">
        <v>35.333619565740051</v>
      </c>
      <c r="S30" s="108">
        <v>-2.6477569592841608</v>
      </c>
      <c r="T30" s="108">
        <v>13.031383844270367</v>
      </c>
      <c r="U30" s="108">
        <v>55.024563762243339</v>
      </c>
      <c r="V30" s="108">
        <v>2.7773821325689614</v>
      </c>
      <c r="W30" s="108">
        <v>-0.27287516579992538</v>
      </c>
      <c r="X30" s="108">
        <v>1.242822626746074</v>
      </c>
      <c r="Y30" s="108">
        <v>3.8520411151803304</v>
      </c>
      <c r="Z30" s="108">
        <v>6.3949628096999991</v>
      </c>
      <c r="AA30" s="108">
        <v>182.01342027061924</v>
      </c>
      <c r="AB30" s="108">
        <v>41.797226276890505</v>
      </c>
      <c r="AC30" s="108">
        <v>27.799876443240574</v>
      </c>
      <c r="AD30" s="108">
        <v>61.460842325245792</v>
      </c>
      <c r="AE30" s="108">
        <v>56.426357572250765</v>
      </c>
      <c r="AF30" s="108">
        <v>962.3807361617562</v>
      </c>
      <c r="AG30" s="111">
        <v>869.43050648299049</v>
      </c>
      <c r="AH30" s="91"/>
      <c r="AI30" s="91"/>
    </row>
    <row r="31" spans="1:35" s="92" customFormat="1">
      <c r="B31" s="110" t="s">
        <v>276</v>
      </c>
      <c r="C31" s="108">
        <v>159.11626500187936</v>
      </c>
      <c r="D31" s="108">
        <v>23.435673738058743</v>
      </c>
      <c r="E31" s="108">
        <v>29.865785810705841</v>
      </c>
      <c r="F31" s="108">
        <v>16.475296091363095</v>
      </c>
      <c r="G31" s="108">
        <v>4.0217037974611696</v>
      </c>
      <c r="H31" s="108">
        <v>10.046273527551671</v>
      </c>
      <c r="I31" s="108">
        <v>13.03935426238594</v>
      </c>
      <c r="J31" s="108">
        <v>7.7251112357674749</v>
      </c>
      <c r="K31" s="108">
        <v>3.2065240669994046</v>
      </c>
      <c r="L31" s="108">
        <v>6.9726306868621499</v>
      </c>
      <c r="M31" s="108">
        <v>1.982197389308308</v>
      </c>
      <c r="N31" s="108">
        <v>10.435</v>
      </c>
      <c r="O31" s="108">
        <v>4.3154795927991065</v>
      </c>
      <c r="P31" s="109">
        <v>-0.01</v>
      </c>
      <c r="Q31" s="108">
        <v>206.86041144246568</v>
      </c>
      <c r="R31" s="108">
        <v>36.254824739324775</v>
      </c>
      <c r="S31" s="108">
        <v>-2.5782292818965216</v>
      </c>
      <c r="T31" s="108">
        <v>15.238480377192152</v>
      </c>
      <c r="U31" s="108">
        <v>74.30616745487788</v>
      </c>
      <c r="V31" s="108">
        <v>1.9271933461210522</v>
      </c>
      <c r="W31" s="108">
        <v>-0.22453277484611259</v>
      </c>
      <c r="X31" s="108">
        <v>1.2334520645533673</v>
      </c>
      <c r="Y31" s="108">
        <v>3.8975950521940179</v>
      </c>
      <c r="Z31" s="108">
        <v>6.4516705093999995</v>
      </c>
      <c r="AA31" s="108">
        <v>168.06289937051298</v>
      </c>
      <c r="AB31" s="108">
        <v>43.596305309594506</v>
      </c>
      <c r="AC31" s="108">
        <v>30.710490834914346</v>
      </c>
      <c r="AD31" s="108">
        <v>64.136712513355846</v>
      </c>
      <c r="AE31" s="108">
        <v>79.271359897212122</v>
      </c>
      <c r="AF31" s="108">
        <v>1019.7720960561184</v>
      </c>
      <c r="AG31" s="111">
        <v>921.14528393919989</v>
      </c>
      <c r="AH31" s="91"/>
      <c r="AI31" s="91"/>
    </row>
    <row r="32" spans="1:35">
      <c r="B32" s="110" t="s">
        <v>278</v>
      </c>
      <c r="C32" s="112">
        <v>163.06582749401844</v>
      </c>
      <c r="D32" s="108">
        <v>23.594936325869757</v>
      </c>
      <c r="E32" s="108">
        <v>30.380717616071426</v>
      </c>
      <c r="F32" s="108">
        <v>17.237342573739561</v>
      </c>
      <c r="G32" s="108">
        <v>4.1489724956594625</v>
      </c>
      <c r="H32" s="108">
        <v>9.9550204255421946</v>
      </c>
      <c r="I32" s="108">
        <v>13.699636164197585</v>
      </c>
      <c r="J32" s="108">
        <v>7.7856905392557421</v>
      </c>
      <c r="K32" s="108">
        <v>4.3985225223221125</v>
      </c>
      <c r="L32" s="108">
        <v>7.1067984308991852</v>
      </c>
      <c r="M32" s="108">
        <v>2.0400453343056437</v>
      </c>
      <c r="N32" s="108">
        <v>10.885</v>
      </c>
      <c r="O32" s="108">
        <v>4.2689516219430574</v>
      </c>
      <c r="P32" s="109">
        <v>-5.0000000000000001E-3</v>
      </c>
      <c r="Q32" s="108">
        <v>214.91555696693482</v>
      </c>
      <c r="R32" s="108">
        <v>40.92452338586385</v>
      </c>
      <c r="S32" s="108">
        <v>-2.7904488437440014</v>
      </c>
      <c r="T32" s="108">
        <v>16.729570401919858</v>
      </c>
      <c r="U32" s="108">
        <v>84.103068267869716</v>
      </c>
      <c r="V32" s="108">
        <v>1.5593867082774773</v>
      </c>
      <c r="W32" s="108">
        <v>-0.17760149231070779</v>
      </c>
      <c r="X32" s="108">
        <v>1.2240815023606604</v>
      </c>
      <c r="Y32" s="108">
        <v>3.9730714250270918</v>
      </c>
      <c r="Z32" s="108">
        <v>6.7773318424999998</v>
      </c>
      <c r="AA32" s="108">
        <v>171.66896542099556</v>
      </c>
      <c r="AB32" s="108">
        <v>45.40103165000923</v>
      </c>
      <c r="AC32" s="108">
        <v>31.233475296252347</v>
      </c>
      <c r="AD32" s="108">
        <v>66.639668160351775</v>
      </c>
      <c r="AE32" s="108">
        <v>80.542375134437464</v>
      </c>
      <c r="AF32" s="108">
        <v>1061.2865173705693</v>
      </c>
      <c r="AG32" s="111">
        <v>959.84363617665508</v>
      </c>
    </row>
    <row r="33" spans="1:35">
      <c r="B33" s="110" t="s">
        <v>305</v>
      </c>
      <c r="C33" s="112">
        <v>167.43239451900038</v>
      </c>
      <c r="D33" s="108">
        <v>24.59642181250117</v>
      </c>
      <c r="E33" s="108">
        <v>30.684813121256596</v>
      </c>
      <c r="F33" s="108">
        <v>18.175719041390355</v>
      </c>
      <c r="G33" s="108">
        <v>4.2952810066830072</v>
      </c>
      <c r="H33" s="108">
        <v>9.8546131382463535</v>
      </c>
      <c r="I33" s="108">
        <v>14.222448279119314</v>
      </c>
      <c r="J33" s="108">
        <v>7.8880180670427533</v>
      </c>
      <c r="K33" s="108">
        <v>4.514509200581843</v>
      </c>
      <c r="L33" s="108">
        <v>7.2434999018244888</v>
      </c>
      <c r="M33" s="108">
        <v>2.112502054898914</v>
      </c>
      <c r="N33" s="108">
        <v>11.2</v>
      </c>
      <c r="O33" s="108">
        <v>4.2306366709684475</v>
      </c>
      <c r="P33" s="109">
        <v>-1E-3</v>
      </c>
      <c r="Q33" s="108">
        <v>227.65597860136137</v>
      </c>
      <c r="R33" s="108">
        <v>43.48637011068702</v>
      </c>
      <c r="S33" s="108">
        <v>-2.7756226224937128</v>
      </c>
      <c r="T33" s="108">
        <v>18.088584745635789</v>
      </c>
      <c r="U33" s="108">
        <v>88.171770791181004</v>
      </c>
      <c r="V33" s="108">
        <v>1.6105437934583227</v>
      </c>
      <c r="W33" s="108">
        <v>-0.14607988116708759</v>
      </c>
      <c r="X33" s="108">
        <v>1.2147109401679537</v>
      </c>
      <c r="Y33" s="108">
        <v>4.0475584665702202</v>
      </c>
      <c r="Z33" s="108">
        <v>7.1894178991999995</v>
      </c>
      <c r="AA33" s="108">
        <v>176.47563679980979</v>
      </c>
      <c r="AB33" s="108">
        <v>46.886470734885037</v>
      </c>
      <c r="AC33" s="108">
        <v>32.191287736566672</v>
      </c>
      <c r="AD33" s="108">
        <v>69.111261865841072</v>
      </c>
      <c r="AE33" s="108">
        <v>82.282615591352226</v>
      </c>
      <c r="AF33" s="108">
        <v>1101.9403623865694</v>
      </c>
      <c r="AG33" s="111">
        <v>996.88191527851393</v>
      </c>
    </row>
    <row r="34" spans="1:35">
      <c r="B34" s="113" t="s">
        <v>320</v>
      </c>
      <c r="C34" s="114">
        <v>172.10515076198902</v>
      </c>
      <c r="D34" s="115">
        <v>25.926294889835216</v>
      </c>
      <c r="E34" s="115">
        <v>31.13614996259297</v>
      </c>
      <c r="F34" s="115">
        <v>19.405669696030571</v>
      </c>
      <c r="G34" s="115">
        <v>4.4528828556842877</v>
      </c>
      <c r="H34" s="115">
        <v>9.773815466450678</v>
      </c>
      <c r="I34" s="115">
        <v>14.77763006179036</v>
      </c>
      <c r="J34" s="115">
        <v>8.0378285273602881</v>
      </c>
      <c r="K34" s="115">
        <v>4.7742621764514368</v>
      </c>
      <c r="L34" s="115">
        <v>7.3825324363038796</v>
      </c>
      <c r="M34" s="115">
        <v>2.2010620184839849</v>
      </c>
      <c r="N34" s="115">
        <v>12.39</v>
      </c>
      <c r="O34" s="115">
        <v>4.1596127723519247</v>
      </c>
      <c r="P34" s="116">
        <v>0</v>
      </c>
      <c r="Q34" s="115">
        <v>239.74220489118107</v>
      </c>
      <c r="R34" s="115">
        <v>47.170588573518373</v>
      </c>
      <c r="S34" s="115">
        <v>-2.6022319231064177</v>
      </c>
      <c r="T34" s="115">
        <v>19.744904764527945</v>
      </c>
      <c r="U34" s="115">
        <v>90.545535364403932</v>
      </c>
      <c r="V34" s="115">
        <v>1.4924650718988499</v>
      </c>
      <c r="W34" s="115">
        <v>-8.6795805124282491E-2</v>
      </c>
      <c r="X34" s="115">
        <v>1.2053403779752467</v>
      </c>
      <c r="Y34" s="115">
        <v>4.1134664244224117</v>
      </c>
      <c r="Z34" s="115">
        <v>7.6397384381000002</v>
      </c>
      <c r="AA34" s="115">
        <v>183.38389597720806</v>
      </c>
      <c r="AB34" s="115">
        <v>48.416351608936118</v>
      </c>
      <c r="AC34" s="115">
        <v>33.724500815749792</v>
      </c>
      <c r="AD34" s="115">
        <v>72.081603123533611</v>
      </c>
      <c r="AE34" s="115">
        <v>84.693770129458983</v>
      </c>
      <c r="AF34" s="115">
        <v>1147.7882294580081</v>
      </c>
      <c r="AG34" s="117">
        <v>1038.11195149945</v>
      </c>
    </row>
    <row r="35" spans="1:35" s="91" customFormat="1">
      <c r="A35" s="92"/>
      <c r="B35" s="118" t="s">
        <v>127</v>
      </c>
      <c r="C35" s="119" t="s">
        <v>328</v>
      </c>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20"/>
      <c r="AF35" s="120"/>
      <c r="AG35" s="121"/>
    </row>
    <row r="36" spans="1:35">
      <c r="B36" s="122"/>
      <c r="C36" s="119" t="s">
        <v>335</v>
      </c>
      <c r="D36" s="119"/>
      <c r="E36" s="119"/>
      <c r="F36" s="119"/>
      <c r="G36" s="119"/>
      <c r="H36" s="119"/>
      <c r="I36" s="119"/>
      <c r="J36" s="119"/>
      <c r="K36" s="119"/>
      <c r="L36" s="123"/>
      <c r="M36" s="123"/>
      <c r="N36" s="123"/>
      <c r="O36" s="123"/>
      <c r="P36" s="123"/>
      <c r="Q36" s="123"/>
      <c r="R36" s="123"/>
      <c r="S36" s="123"/>
      <c r="T36" s="123"/>
      <c r="U36" s="123"/>
      <c r="V36" s="123"/>
      <c r="W36" s="124"/>
      <c r="X36" s="64"/>
      <c r="Y36" s="64"/>
      <c r="Z36" s="64"/>
      <c r="AA36" s="124"/>
      <c r="AB36" s="64"/>
      <c r="AC36" s="64"/>
      <c r="AD36" s="64"/>
      <c r="AE36" s="64"/>
      <c r="AF36" s="64"/>
      <c r="AG36" s="125"/>
      <c r="AH36" s="64"/>
      <c r="AI36" s="64"/>
    </row>
    <row r="37" spans="1:35">
      <c r="B37" s="122"/>
      <c r="C37" s="126" t="s">
        <v>336</v>
      </c>
      <c r="D37" s="126"/>
      <c r="E37" s="126"/>
      <c r="F37" s="126"/>
      <c r="G37" s="126"/>
      <c r="H37" s="126"/>
      <c r="I37" s="126"/>
      <c r="J37" s="126"/>
      <c r="K37" s="126"/>
      <c r="L37" s="127"/>
      <c r="M37" s="127"/>
      <c r="N37" s="127"/>
      <c r="O37" s="127"/>
      <c r="P37" s="127"/>
      <c r="Q37" s="127"/>
      <c r="R37" s="127"/>
      <c r="S37" s="127"/>
      <c r="T37" s="127"/>
      <c r="U37" s="127"/>
      <c r="V37" s="127"/>
      <c r="W37" s="127"/>
      <c r="X37" s="91"/>
      <c r="Y37" s="91"/>
      <c r="Z37" s="91"/>
      <c r="AA37" s="127"/>
      <c r="AB37" s="91"/>
      <c r="AC37" s="91"/>
      <c r="AD37" s="91"/>
      <c r="AE37" s="91"/>
      <c r="AF37" s="91"/>
      <c r="AG37" s="106"/>
      <c r="AH37" s="64"/>
      <c r="AI37" s="64"/>
    </row>
    <row r="38" spans="1:35" ht="16.5" thickBot="1">
      <c r="B38" s="128"/>
      <c r="C38" s="129" t="s">
        <v>167</v>
      </c>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1"/>
      <c r="AH38" s="64"/>
      <c r="AI38" s="64"/>
    </row>
    <row r="39" spans="1:35">
      <c r="B39" s="132"/>
      <c r="AH39" s="64"/>
      <c r="AI39" s="64"/>
    </row>
    <row r="40" spans="1:35">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64"/>
    </row>
    <row r="41" spans="1:35">
      <c r="B41" s="132"/>
      <c r="AH41" s="64"/>
      <c r="AI41" s="64"/>
    </row>
    <row r="42" spans="1:35">
      <c r="B42" s="132"/>
      <c r="AH42" s="64"/>
      <c r="AI42" s="64"/>
    </row>
    <row r="43" spans="1:35">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64"/>
      <c r="AI43" s="64"/>
    </row>
    <row r="44" spans="1:35">
      <c r="B44" s="132"/>
      <c r="P44" s="65" t="s">
        <v>216</v>
      </c>
      <c r="AH44" s="64"/>
      <c r="AI44" s="64"/>
    </row>
    <row r="45" spans="1:35">
      <c r="AH45" s="64"/>
      <c r="AI45" s="64"/>
    </row>
    <row r="46" spans="1:35">
      <c r="AH46" s="64"/>
      <c r="AI46" s="64"/>
    </row>
    <row r="47" spans="1:35">
      <c r="AH47" s="64"/>
      <c r="AI47" s="64"/>
    </row>
    <row r="48" spans="1:35">
      <c r="AH48" s="64"/>
      <c r="AI48" s="64"/>
    </row>
    <row r="49" spans="34:35">
      <c r="AH49" s="64"/>
      <c r="AI49" s="64"/>
    </row>
    <row r="50" spans="34:35">
      <c r="AH50" s="64"/>
      <c r="AI50" s="64"/>
    </row>
    <row r="51" spans="34:35">
      <c r="AH51" s="64"/>
      <c r="AI51" s="64"/>
    </row>
    <row r="52" spans="34:35">
      <c r="AH52" s="64"/>
      <c r="AI52" s="64"/>
    </row>
    <row r="53" spans="34:35">
      <c r="AH53" s="64"/>
      <c r="AI53" s="64"/>
    </row>
    <row r="54" spans="34:35">
      <c r="AH54" s="64"/>
      <c r="AI54" s="64"/>
    </row>
    <row r="55" spans="34:35">
      <c r="AH55" s="64"/>
      <c r="AI55" s="64"/>
    </row>
    <row r="56" spans="34:35">
      <c r="AH56" s="64"/>
      <c r="AI56" s="64"/>
    </row>
    <row r="57" spans="34:35">
      <c r="AH57" s="64"/>
      <c r="AI57" s="64"/>
    </row>
    <row r="58" spans="34:35">
      <c r="AH58" s="64"/>
      <c r="AI58" s="64"/>
    </row>
    <row r="59" spans="34:35">
      <c r="AH59" s="64"/>
      <c r="AI59" s="64"/>
    </row>
    <row r="60" spans="34:35">
      <c r="AH60" s="64"/>
      <c r="AI60" s="64"/>
    </row>
    <row r="61" spans="34:35">
      <c r="AH61" s="64"/>
      <c r="AI61" s="64"/>
    </row>
    <row r="62" spans="34:35">
      <c r="AH62" s="64"/>
      <c r="AI62" s="64"/>
    </row>
    <row r="63" spans="34:35">
      <c r="AH63" s="64"/>
      <c r="AI63" s="64"/>
    </row>
    <row r="64" spans="34:35">
      <c r="AH64" s="64"/>
      <c r="AI64" s="64"/>
    </row>
    <row r="65" spans="34:35">
      <c r="AH65" s="64"/>
      <c r="AI65" s="64"/>
    </row>
    <row r="66" spans="34:35">
      <c r="AH66" s="64"/>
      <c r="AI66" s="64"/>
    </row>
    <row r="67" spans="34:35">
      <c r="AH67" s="64"/>
      <c r="AI67" s="64"/>
    </row>
    <row r="68" spans="34:35">
      <c r="AH68" s="64"/>
      <c r="AI68" s="64"/>
    </row>
    <row r="69" spans="34:35">
      <c r="AH69" s="64"/>
      <c r="AI69" s="64"/>
    </row>
    <row r="70" spans="34:35">
      <c r="AH70" s="64"/>
      <c r="AI70" s="64"/>
    </row>
    <row r="71" spans="34:35">
      <c r="AH71" s="64"/>
      <c r="AI71" s="64"/>
    </row>
    <row r="72" spans="34:35">
      <c r="AH72" s="64"/>
      <c r="AI72" s="64"/>
    </row>
    <row r="73" spans="34:35">
      <c r="AH73" s="64"/>
      <c r="AI73" s="64"/>
    </row>
    <row r="74" spans="34:35">
      <c r="AH74" s="64"/>
      <c r="AI74" s="64"/>
    </row>
    <row r="75" spans="34:35">
      <c r="AH75" s="64"/>
      <c r="AI75" s="64"/>
    </row>
    <row r="76" spans="34:35">
      <c r="AH76" s="64"/>
      <c r="AI76" s="64"/>
    </row>
    <row r="77" spans="34:35">
      <c r="AH77" s="64"/>
      <c r="AI77" s="64"/>
    </row>
    <row r="78" spans="34:35">
      <c r="AH78" s="64"/>
      <c r="AI78" s="64"/>
    </row>
    <row r="79" spans="34:35">
      <c r="AH79" s="64"/>
      <c r="AI79" s="64"/>
    </row>
    <row r="80" spans="34:35">
      <c r="AH80" s="64"/>
      <c r="AI80" s="64"/>
    </row>
    <row r="81" spans="34:35">
      <c r="AH81" s="64"/>
      <c r="AI81" s="64"/>
    </row>
    <row r="82" spans="34:35">
      <c r="AH82" s="64"/>
      <c r="AI82" s="64"/>
    </row>
    <row r="83" spans="34:35">
      <c r="AH83" s="64"/>
      <c r="AI83" s="64"/>
    </row>
    <row r="84" spans="34:35">
      <c r="AH84" s="64"/>
      <c r="AI84" s="64"/>
    </row>
    <row r="85" spans="34:35">
      <c r="AH85" s="64"/>
      <c r="AI85" s="64"/>
    </row>
    <row r="86" spans="34:35">
      <c r="AH86" s="64"/>
      <c r="AI86" s="64"/>
    </row>
    <row r="87" spans="34:35">
      <c r="AH87" s="64"/>
      <c r="AI87" s="64"/>
    </row>
    <row r="88" spans="34:35">
      <c r="AH88" s="64"/>
      <c r="AI88" s="64"/>
    </row>
    <row r="89" spans="34:35">
      <c r="AH89" s="64"/>
      <c r="AI89" s="64"/>
    </row>
    <row r="90" spans="34:35">
      <c r="AH90" s="64"/>
      <c r="AI90" s="64"/>
    </row>
    <row r="91" spans="34:35">
      <c r="AH91" s="64"/>
      <c r="AI91" s="64"/>
    </row>
    <row r="92" spans="34:35">
      <c r="AH92" s="64"/>
      <c r="AI92" s="64"/>
    </row>
    <row r="93" spans="34:35">
      <c r="AH93" s="64"/>
      <c r="AI93" s="64"/>
    </row>
    <row r="94" spans="34:35">
      <c r="AH94" s="64"/>
      <c r="AI94" s="64"/>
    </row>
    <row r="95" spans="34:35">
      <c r="AH95" s="64"/>
      <c r="AI95" s="64"/>
    </row>
    <row r="96" spans="34:35">
      <c r="AH96" s="64"/>
      <c r="AI96" s="64"/>
    </row>
    <row r="97" spans="34:35">
      <c r="AH97" s="64"/>
      <c r="AI97" s="64"/>
    </row>
    <row r="98" spans="34:35">
      <c r="AH98" s="64"/>
      <c r="AI98" s="64"/>
    </row>
    <row r="99" spans="34:35">
      <c r="AH99" s="64"/>
      <c r="AI99" s="64"/>
    </row>
    <row r="100" spans="34:35">
      <c r="AH100" s="64"/>
      <c r="AI100" s="64"/>
    </row>
    <row r="101" spans="34:35">
      <c r="AH101" s="64"/>
      <c r="AI101" s="64"/>
    </row>
    <row r="102" spans="34:35">
      <c r="AH102" s="64"/>
      <c r="AI102" s="64"/>
    </row>
    <row r="103" spans="34:35">
      <c r="AH103" s="64"/>
      <c r="AI103" s="64"/>
    </row>
    <row r="104" spans="34:35">
      <c r="AH104" s="64"/>
      <c r="AI104" s="64"/>
    </row>
    <row r="105" spans="34:35">
      <c r="AH105" s="64"/>
      <c r="AI105" s="64"/>
    </row>
    <row r="106" spans="34:35">
      <c r="AH106" s="64"/>
      <c r="AI106" s="64"/>
    </row>
    <row r="107" spans="34:35">
      <c r="AH107" s="64"/>
      <c r="AI107" s="64"/>
    </row>
    <row r="108" spans="34:35">
      <c r="AH108" s="64"/>
      <c r="AI108" s="64"/>
    </row>
    <row r="109" spans="34:35">
      <c r="AH109" s="64"/>
      <c r="AI109" s="64"/>
    </row>
    <row r="110" spans="34:35">
      <c r="AH110" s="64"/>
      <c r="AI110" s="64"/>
    </row>
    <row r="111" spans="34:35">
      <c r="AH111" s="64"/>
      <c r="AI111" s="64"/>
    </row>
    <row r="112" spans="34:35">
      <c r="AH112" s="64"/>
      <c r="AI112" s="64"/>
    </row>
  </sheetData>
  <mergeCells count="3">
    <mergeCell ref="C1:AG1"/>
    <mergeCell ref="C35:AD35"/>
    <mergeCell ref="C36:V36"/>
  </mergeCells>
  <phoneticPr fontId="127" type="noConversion"/>
  <pageMargins left="0.74803149606299213" right="0.74803149606299213" top="0.98425196850393704" bottom="0.98425196850393704" header="0.51181102362204722" footer="0.51181102362204722"/>
  <pageSetup paperSize="8"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3D1F-2EC9-40A2-B034-5FAD54B20332}">
  <sheetPr>
    <tabColor theme="8"/>
  </sheetPr>
  <dimension ref="A1:J143"/>
  <sheetViews>
    <sheetView zoomScaleNormal="100" workbookViewId="0"/>
  </sheetViews>
  <sheetFormatPr defaultRowHeight="15"/>
  <cols>
    <col min="1" max="1" width="1.7109375" style="1" customWidth="1"/>
    <col min="2" max="2" width="7.7109375" style="1" bestFit="1" customWidth="1"/>
    <col min="3" max="6" width="20.140625" style="1" customWidth="1"/>
    <col min="7" max="245" width="9.140625" style="1"/>
    <col min="246" max="246" width="1.7109375" style="1" customWidth="1"/>
    <col min="247" max="247" width="7.7109375" style="1" bestFit="1" customWidth="1"/>
    <col min="248" max="251" width="20.140625" style="1" customWidth="1"/>
    <col min="252" max="501" width="9.140625" style="1"/>
    <col min="502" max="502" width="1.7109375" style="1" customWidth="1"/>
    <col min="503" max="503" width="7.7109375" style="1" bestFit="1" customWidth="1"/>
    <col min="504" max="507" width="20.140625" style="1" customWidth="1"/>
    <col min="508" max="757" width="9.140625" style="1"/>
    <col min="758" max="758" width="1.7109375" style="1" customWidth="1"/>
    <col min="759" max="759" width="7.7109375" style="1" bestFit="1" customWidth="1"/>
    <col min="760" max="763" width="20.140625" style="1" customWidth="1"/>
    <col min="764" max="1013" width="9.140625" style="1"/>
    <col min="1014" max="1014" width="1.7109375" style="1" customWidth="1"/>
    <col min="1015" max="1015" width="7.7109375" style="1" bestFit="1" customWidth="1"/>
    <col min="1016" max="1019" width="20.140625" style="1" customWidth="1"/>
    <col min="1020" max="1269" width="9.140625" style="1"/>
    <col min="1270" max="1270" width="1.7109375" style="1" customWidth="1"/>
    <col min="1271" max="1271" width="7.7109375" style="1" bestFit="1" customWidth="1"/>
    <col min="1272" max="1275" width="20.140625" style="1" customWidth="1"/>
    <col min="1276" max="1525" width="9.140625" style="1"/>
    <col min="1526" max="1526" width="1.7109375" style="1" customWidth="1"/>
    <col min="1527" max="1527" width="7.7109375" style="1" bestFit="1" customWidth="1"/>
    <col min="1528" max="1531" width="20.140625" style="1" customWidth="1"/>
    <col min="1532" max="1781" width="9.140625" style="1"/>
    <col min="1782" max="1782" width="1.7109375" style="1" customWidth="1"/>
    <col min="1783" max="1783" width="7.7109375" style="1" bestFit="1" customWidth="1"/>
    <col min="1784" max="1787" width="20.140625" style="1" customWidth="1"/>
    <col min="1788" max="2037" width="9.140625" style="1"/>
    <col min="2038" max="2038" width="1.7109375" style="1" customWidth="1"/>
    <col min="2039" max="2039" width="7.7109375" style="1" bestFit="1" customWidth="1"/>
    <col min="2040" max="2043" width="20.140625" style="1" customWidth="1"/>
    <col min="2044" max="2293" width="9.140625" style="1"/>
    <col min="2294" max="2294" width="1.7109375" style="1" customWidth="1"/>
    <col min="2295" max="2295" width="7.7109375" style="1" bestFit="1" customWidth="1"/>
    <col min="2296" max="2299" width="20.140625" style="1" customWidth="1"/>
    <col min="2300" max="2549" width="9.140625" style="1"/>
    <col min="2550" max="2550" width="1.7109375" style="1" customWidth="1"/>
    <col min="2551" max="2551" width="7.7109375" style="1" bestFit="1" customWidth="1"/>
    <col min="2552" max="2555" width="20.140625" style="1" customWidth="1"/>
    <col min="2556" max="2805" width="9.140625" style="1"/>
    <col min="2806" max="2806" width="1.7109375" style="1" customWidth="1"/>
    <col min="2807" max="2807" width="7.7109375" style="1" bestFit="1" customWidth="1"/>
    <col min="2808" max="2811" width="20.140625" style="1" customWidth="1"/>
    <col min="2812" max="3061" width="9.140625" style="1"/>
    <col min="3062" max="3062" width="1.7109375" style="1" customWidth="1"/>
    <col min="3063" max="3063" width="7.7109375" style="1" bestFit="1" customWidth="1"/>
    <col min="3064" max="3067" width="20.140625" style="1" customWidth="1"/>
    <col min="3068" max="3317" width="9.140625" style="1"/>
    <col min="3318" max="3318" width="1.7109375" style="1" customWidth="1"/>
    <col min="3319" max="3319" width="7.7109375" style="1" bestFit="1" customWidth="1"/>
    <col min="3320" max="3323" width="20.140625" style="1" customWidth="1"/>
    <col min="3324" max="3573" width="9.140625" style="1"/>
    <col min="3574" max="3574" width="1.7109375" style="1" customWidth="1"/>
    <col min="3575" max="3575" width="7.7109375" style="1" bestFit="1" customWidth="1"/>
    <col min="3576" max="3579" width="20.140625" style="1" customWidth="1"/>
    <col min="3580" max="3829" width="9.140625" style="1"/>
    <col min="3830" max="3830" width="1.7109375" style="1" customWidth="1"/>
    <col min="3831" max="3831" width="7.7109375" style="1" bestFit="1" customWidth="1"/>
    <col min="3832" max="3835" width="20.140625" style="1" customWidth="1"/>
    <col min="3836" max="4085" width="9.140625" style="1"/>
    <col min="4086" max="4086" width="1.7109375" style="1" customWidth="1"/>
    <col min="4087" max="4087" width="7.7109375" style="1" bestFit="1" customWidth="1"/>
    <col min="4088" max="4091" width="20.140625" style="1" customWidth="1"/>
    <col min="4092" max="4341" width="9.140625" style="1"/>
    <col min="4342" max="4342" width="1.7109375" style="1" customWidth="1"/>
    <col min="4343" max="4343" width="7.7109375" style="1" bestFit="1" customWidth="1"/>
    <col min="4344" max="4347" width="20.140625" style="1" customWidth="1"/>
    <col min="4348" max="4597" width="9.140625" style="1"/>
    <col min="4598" max="4598" width="1.7109375" style="1" customWidth="1"/>
    <col min="4599" max="4599" width="7.7109375" style="1" bestFit="1" customWidth="1"/>
    <col min="4600" max="4603" width="20.140625" style="1" customWidth="1"/>
    <col min="4604" max="4853" width="9.140625" style="1"/>
    <col min="4854" max="4854" width="1.7109375" style="1" customWidth="1"/>
    <col min="4855" max="4855" width="7.7109375" style="1" bestFit="1" customWidth="1"/>
    <col min="4856" max="4859" width="20.140625" style="1" customWidth="1"/>
    <col min="4860" max="5109" width="9.140625" style="1"/>
    <col min="5110" max="5110" width="1.7109375" style="1" customWidth="1"/>
    <col min="5111" max="5111" width="7.7109375" style="1" bestFit="1" customWidth="1"/>
    <col min="5112" max="5115" width="20.140625" style="1" customWidth="1"/>
    <col min="5116" max="5365" width="9.140625" style="1"/>
    <col min="5366" max="5366" width="1.7109375" style="1" customWidth="1"/>
    <col min="5367" max="5367" width="7.7109375" style="1" bestFit="1" customWidth="1"/>
    <col min="5368" max="5371" width="20.140625" style="1" customWidth="1"/>
    <col min="5372" max="5621" width="9.140625" style="1"/>
    <col min="5622" max="5622" width="1.7109375" style="1" customWidth="1"/>
    <col min="5623" max="5623" width="7.7109375" style="1" bestFit="1" customWidth="1"/>
    <col min="5624" max="5627" width="20.140625" style="1" customWidth="1"/>
    <col min="5628" max="5877" width="9.140625" style="1"/>
    <col min="5878" max="5878" width="1.7109375" style="1" customWidth="1"/>
    <col min="5879" max="5879" width="7.7109375" style="1" bestFit="1" customWidth="1"/>
    <col min="5880" max="5883" width="20.140625" style="1" customWidth="1"/>
    <col min="5884" max="6133" width="9.140625" style="1"/>
    <col min="6134" max="6134" width="1.7109375" style="1" customWidth="1"/>
    <col min="6135" max="6135" width="7.7109375" style="1" bestFit="1" customWidth="1"/>
    <col min="6136" max="6139" width="20.140625" style="1" customWidth="1"/>
    <col min="6140" max="6389" width="9.140625" style="1"/>
    <col min="6390" max="6390" width="1.7109375" style="1" customWidth="1"/>
    <col min="6391" max="6391" width="7.7109375" style="1" bestFit="1" customWidth="1"/>
    <col min="6392" max="6395" width="20.140625" style="1" customWidth="1"/>
    <col min="6396" max="6645" width="9.140625" style="1"/>
    <col min="6646" max="6646" width="1.7109375" style="1" customWidth="1"/>
    <col min="6647" max="6647" width="7.7109375" style="1" bestFit="1" customWidth="1"/>
    <col min="6648" max="6651" width="20.140625" style="1" customWidth="1"/>
    <col min="6652" max="6901" width="9.140625" style="1"/>
    <col min="6902" max="6902" width="1.7109375" style="1" customWidth="1"/>
    <col min="6903" max="6903" width="7.7109375" style="1" bestFit="1" customWidth="1"/>
    <col min="6904" max="6907" width="20.140625" style="1" customWidth="1"/>
    <col min="6908" max="7157" width="9.140625" style="1"/>
    <col min="7158" max="7158" width="1.7109375" style="1" customWidth="1"/>
    <col min="7159" max="7159" width="7.7109375" style="1" bestFit="1" customWidth="1"/>
    <col min="7160" max="7163" width="20.140625" style="1" customWidth="1"/>
    <col min="7164" max="7413" width="9.140625" style="1"/>
    <col min="7414" max="7414" width="1.7109375" style="1" customWidth="1"/>
    <col min="7415" max="7415" width="7.7109375" style="1" bestFit="1" customWidth="1"/>
    <col min="7416" max="7419" width="20.140625" style="1" customWidth="1"/>
    <col min="7420" max="7669" width="9.140625" style="1"/>
    <col min="7670" max="7670" width="1.7109375" style="1" customWidth="1"/>
    <col min="7671" max="7671" width="7.7109375" style="1" bestFit="1" customWidth="1"/>
    <col min="7672" max="7675" width="20.140625" style="1" customWidth="1"/>
    <col min="7676" max="7925" width="9.140625" style="1"/>
    <col min="7926" max="7926" width="1.7109375" style="1" customWidth="1"/>
    <col min="7927" max="7927" width="7.7109375" style="1" bestFit="1" customWidth="1"/>
    <col min="7928" max="7931" width="20.140625" style="1" customWidth="1"/>
    <col min="7932" max="8181" width="9.140625" style="1"/>
    <col min="8182" max="8182" width="1.7109375" style="1" customWidth="1"/>
    <col min="8183" max="8183" width="7.7109375" style="1" bestFit="1" customWidth="1"/>
    <col min="8184" max="8187" width="20.140625" style="1" customWidth="1"/>
    <col min="8188" max="8437" width="9.140625" style="1"/>
    <col min="8438" max="8438" width="1.7109375" style="1" customWidth="1"/>
    <col min="8439" max="8439" width="7.7109375" style="1" bestFit="1" customWidth="1"/>
    <col min="8440" max="8443" width="20.140625" style="1" customWidth="1"/>
    <col min="8444" max="8693" width="9.140625" style="1"/>
    <col min="8694" max="8694" width="1.7109375" style="1" customWidth="1"/>
    <col min="8695" max="8695" width="7.7109375" style="1" bestFit="1" customWidth="1"/>
    <col min="8696" max="8699" width="20.140625" style="1" customWidth="1"/>
    <col min="8700" max="8949" width="9.140625" style="1"/>
    <col min="8950" max="8950" width="1.7109375" style="1" customWidth="1"/>
    <col min="8951" max="8951" width="7.7109375" style="1" bestFit="1" customWidth="1"/>
    <col min="8952" max="8955" width="20.140625" style="1" customWidth="1"/>
    <col min="8956" max="9205" width="9.140625" style="1"/>
    <col min="9206" max="9206" width="1.7109375" style="1" customWidth="1"/>
    <col min="9207" max="9207" width="7.7109375" style="1" bestFit="1" customWidth="1"/>
    <col min="9208" max="9211" width="20.140625" style="1" customWidth="1"/>
    <col min="9212" max="9461" width="9.140625" style="1"/>
    <col min="9462" max="9462" width="1.7109375" style="1" customWidth="1"/>
    <col min="9463" max="9463" width="7.7109375" style="1" bestFit="1" customWidth="1"/>
    <col min="9464" max="9467" width="20.140625" style="1" customWidth="1"/>
    <col min="9468" max="9717" width="9.140625" style="1"/>
    <col min="9718" max="9718" width="1.7109375" style="1" customWidth="1"/>
    <col min="9719" max="9719" width="7.7109375" style="1" bestFit="1" customWidth="1"/>
    <col min="9720" max="9723" width="20.140625" style="1" customWidth="1"/>
    <col min="9724" max="9973" width="9.140625" style="1"/>
    <col min="9974" max="9974" width="1.7109375" style="1" customWidth="1"/>
    <col min="9975" max="9975" width="7.7109375" style="1" bestFit="1" customWidth="1"/>
    <col min="9976" max="9979" width="20.140625" style="1" customWidth="1"/>
    <col min="9980" max="10229" width="9.140625" style="1"/>
    <col min="10230" max="10230" width="1.7109375" style="1" customWidth="1"/>
    <col min="10231" max="10231" width="7.7109375" style="1" bestFit="1" customWidth="1"/>
    <col min="10232" max="10235" width="20.140625" style="1" customWidth="1"/>
    <col min="10236" max="10485" width="9.140625" style="1"/>
    <col min="10486" max="10486" width="1.7109375" style="1" customWidth="1"/>
    <col min="10487" max="10487" width="7.7109375" style="1" bestFit="1" customWidth="1"/>
    <col min="10488" max="10491" width="20.140625" style="1" customWidth="1"/>
    <col min="10492" max="10741" width="9.140625" style="1"/>
    <col min="10742" max="10742" width="1.7109375" style="1" customWidth="1"/>
    <col min="10743" max="10743" width="7.7109375" style="1" bestFit="1" customWidth="1"/>
    <col min="10744" max="10747" width="20.140625" style="1" customWidth="1"/>
    <col min="10748" max="10997" width="9.140625" style="1"/>
    <col min="10998" max="10998" width="1.7109375" style="1" customWidth="1"/>
    <col min="10999" max="10999" width="7.7109375" style="1" bestFit="1" customWidth="1"/>
    <col min="11000" max="11003" width="20.140625" style="1" customWidth="1"/>
    <col min="11004" max="11253" width="9.140625" style="1"/>
    <col min="11254" max="11254" width="1.7109375" style="1" customWidth="1"/>
    <col min="11255" max="11255" width="7.7109375" style="1" bestFit="1" customWidth="1"/>
    <col min="11256" max="11259" width="20.140625" style="1" customWidth="1"/>
    <col min="11260" max="11509" width="9.140625" style="1"/>
    <col min="11510" max="11510" width="1.7109375" style="1" customWidth="1"/>
    <col min="11511" max="11511" width="7.7109375" style="1" bestFit="1" customWidth="1"/>
    <col min="11512" max="11515" width="20.140625" style="1" customWidth="1"/>
    <col min="11516" max="11765" width="9.140625" style="1"/>
    <col min="11766" max="11766" width="1.7109375" style="1" customWidth="1"/>
    <col min="11767" max="11767" width="7.7109375" style="1" bestFit="1" customWidth="1"/>
    <col min="11768" max="11771" width="20.140625" style="1" customWidth="1"/>
    <col min="11772" max="12021" width="9.140625" style="1"/>
    <col min="12022" max="12022" width="1.7109375" style="1" customWidth="1"/>
    <col min="12023" max="12023" width="7.7109375" style="1" bestFit="1" customWidth="1"/>
    <col min="12024" max="12027" width="20.140625" style="1" customWidth="1"/>
    <col min="12028" max="12277" width="9.140625" style="1"/>
    <col min="12278" max="12278" width="1.7109375" style="1" customWidth="1"/>
    <col min="12279" max="12279" width="7.7109375" style="1" bestFit="1" customWidth="1"/>
    <col min="12280" max="12283" width="20.140625" style="1" customWidth="1"/>
    <col min="12284" max="12533" width="9.140625" style="1"/>
    <col min="12534" max="12534" width="1.7109375" style="1" customWidth="1"/>
    <col min="12535" max="12535" width="7.7109375" style="1" bestFit="1" customWidth="1"/>
    <col min="12536" max="12539" width="20.140625" style="1" customWidth="1"/>
    <col min="12540" max="12789" width="9.140625" style="1"/>
    <col min="12790" max="12790" width="1.7109375" style="1" customWidth="1"/>
    <col min="12791" max="12791" width="7.7109375" style="1" bestFit="1" customWidth="1"/>
    <col min="12792" max="12795" width="20.140625" style="1" customWidth="1"/>
    <col min="12796" max="13045" width="9.140625" style="1"/>
    <col min="13046" max="13046" width="1.7109375" style="1" customWidth="1"/>
    <col min="13047" max="13047" width="7.7109375" style="1" bestFit="1" customWidth="1"/>
    <col min="13048" max="13051" width="20.140625" style="1" customWidth="1"/>
    <col min="13052" max="13301" width="9.140625" style="1"/>
    <col min="13302" max="13302" width="1.7109375" style="1" customWidth="1"/>
    <col min="13303" max="13303" width="7.7109375" style="1" bestFit="1" customWidth="1"/>
    <col min="13304" max="13307" width="20.140625" style="1" customWidth="1"/>
    <col min="13308" max="13557" width="9.140625" style="1"/>
    <col min="13558" max="13558" width="1.7109375" style="1" customWidth="1"/>
    <col min="13559" max="13559" width="7.7109375" style="1" bestFit="1" customWidth="1"/>
    <col min="13560" max="13563" width="20.140625" style="1" customWidth="1"/>
    <col min="13564" max="13813" width="9.140625" style="1"/>
    <col min="13814" max="13814" width="1.7109375" style="1" customWidth="1"/>
    <col min="13815" max="13815" width="7.7109375" style="1" bestFit="1" customWidth="1"/>
    <col min="13816" max="13819" width="20.140625" style="1" customWidth="1"/>
    <col min="13820" max="14069" width="9.140625" style="1"/>
    <col min="14070" max="14070" width="1.7109375" style="1" customWidth="1"/>
    <col min="14071" max="14071" width="7.7109375" style="1" bestFit="1" customWidth="1"/>
    <col min="14072" max="14075" width="20.140625" style="1" customWidth="1"/>
    <col min="14076" max="14325" width="9.140625" style="1"/>
    <col min="14326" max="14326" width="1.7109375" style="1" customWidth="1"/>
    <col min="14327" max="14327" width="7.7109375" style="1" bestFit="1" customWidth="1"/>
    <col min="14328" max="14331" width="20.140625" style="1" customWidth="1"/>
    <col min="14332" max="14581" width="9.140625" style="1"/>
    <col min="14582" max="14582" width="1.7109375" style="1" customWidth="1"/>
    <col min="14583" max="14583" width="7.7109375" style="1" bestFit="1" customWidth="1"/>
    <col min="14584" max="14587" width="20.140625" style="1" customWidth="1"/>
    <col min="14588" max="14837" width="9.140625" style="1"/>
    <col min="14838" max="14838" width="1.7109375" style="1" customWidth="1"/>
    <col min="14839" max="14839" width="7.7109375" style="1" bestFit="1" customWidth="1"/>
    <col min="14840" max="14843" width="20.140625" style="1" customWidth="1"/>
    <col min="14844" max="15093" width="9.140625" style="1"/>
    <col min="15094" max="15094" width="1.7109375" style="1" customWidth="1"/>
    <col min="15095" max="15095" width="7.7109375" style="1" bestFit="1" customWidth="1"/>
    <col min="15096" max="15099" width="20.140625" style="1" customWidth="1"/>
    <col min="15100" max="15349" width="9.140625" style="1"/>
    <col min="15350" max="15350" width="1.7109375" style="1" customWidth="1"/>
    <col min="15351" max="15351" width="7.7109375" style="1" bestFit="1" customWidth="1"/>
    <col min="15352" max="15355" width="20.140625" style="1" customWidth="1"/>
    <col min="15356" max="15605" width="9.140625" style="1"/>
    <col min="15606" max="15606" width="1.7109375" style="1" customWidth="1"/>
    <col min="15607" max="15607" width="7.7109375" style="1" bestFit="1" customWidth="1"/>
    <col min="15608" max="15611" width="20.140625" style="1" customWidth="1"/>
    <col min="15612" max="15861" width="9.140625" style="1"/>
    <col min="15862" max="15862" width="1.7109375" style="1" customWidth="1"/>
    <col min="15863" max="15863" width="7.7109375" style="1" bestFit="1" customWidth="1"/>
    <col min="15864" max="15867" width="20.140625" style="1" customWidth="1"/>
    <col min="15868" max="16117" width="9.140625" style="1"/>
    <col min="16118" max="16118" width="1.7109375" style="1" customWidth="1"/>
    <col min="16119" max="16119" width="7.7109375" style="1" bestFit="1" customWidth="1"/>
    <col min="16120" max="16123" width="20.140625" style="1" customWidth="1"/>
    <col min="16124" max="16384" width="9.140625" style="1"/>
  </cols>
  <sheetData>
    <row r="1" spans="1:10" ht="27" customHeight="1">
      <c r="B1" s="38" t="s">
        <v>304</v>
      </c>
      <c r="C1" s="38"/>
      <c r="D1" s="38"/>
      <c r="E1" s="38"/>
      <c r="F1" s="38"/>
      <c r="G1" s="38"/>
      <c r="H1" s="38"/>
      <c r="I1" s="38"/>
      <c r="J1" s="38"/>
    </row>
    <row r="2" spans="1:10" s="17" customFormat="1" ht="38.25" customHeight="1">
      <c r="B2" s="26" t="s">
        <v>316</v>
      </c>
      <c r="C2" s="26"/>
      <c r="D2" s="26"/>
      <c r="E2" s="26"/>
      <c r="F2" s="26"/>
      <c r="G2" s="26"/>
      <c r="H2" s="26"/>
      <c r="I2" s="26"/>
      <c r="J2" s="26"/>
    </row>
    <row r="3" spans="1:10" ht="57.75" customHeight="1" thickBot="1">
      <c r="B3" s="27" t="s">
        <v>281</v>
      </c>
      <c r="C3" s="27"/>
      <c r="D3" s="27"/>
      <c r="E3" s="27"/>
      <c r="F3" s="27"/>
      <c r="G3" s="27"/>
      <c r="H3" s="27"/>
      <c r="I3" s="27"/>
      <c r="J3" s="27"/>
    </row>
    <row r="4" spans="1:10" ht="16.5" thickTop="1" thickBot="1">
      <c r="A4" s="11"/>
      <c r="B4" s="2"/>
      <c r="C4" s="2"/>
      <c r="D4" s="2"/>
      <c r="E4" s="2"/>
      <c r="F4" s="9"/>
      <c r="G4" s="3"/>
    </row>
    <row r="5" spans="1:10">
      <c r="A5" s="11"/>
      <c r="B5" s="4"/>
      <c r="C5" s="28" t="s">
        <v>183</v>
      </c>
      <c r="D5" s="28"/>
      <c r="E5" s="28"/>
      <c r="F5" s="29"/>
      <c r="G5" s="5"/>
    </row>
    <row r="6" spans="1:10" ht="45">
      <c r="A6" s="11"/>
      <c r="B6" s="59" t="s">
        <v>184</v>
      </c>
      <c r="C6" s="60" t="s">
        <v>185</v>
      </c>
      <c r="D6" s="60" t="s">
        <v>186</v>
      </c>
      <c r="E6" s="60" t="s">
        <v>187</v>
      </c>
      <c r="F6" s="8" t="s">
        <v>188</v>
      </c>
      <c r="G6" s="5"/>
    </row>
    <row r="7" spans="1:10">
      <c r="A7" s="10"/>
      <c r="B7" s="6" t="s">
        <v>282</v>
      </c>
      <c r="C7" s="19">
        <v>10.424586173635088</v>
      </c>
      <c r="D7" s="19">
        <v>14.411249619883131</v>
      </c>
      <c r="E7" s="19">
        <v>3.986663446248043</v>
      </c>
      <c r="F7" s="20">
        <v>37.823394687360832</v>
      </c>
      <c r="G7" s="5"/>
    </row>
    <row r="8" spans="1:10">
      <c r="A8" s="10"/>
      <c r="B8" s="6" t="s">
        <v>283</v>
      </c>
      <c r="C8" s="19">
        <v>11.32696845408897</v>
      </c>
      <c r="D8" s="19">
        <v>15.459239117977392</v>
      </c>
      <c r="E8" s="19">
        <v>4.1322706638884217</v>
      </c>
      <c r="F8" s="20">
        <v>40.97639197578841</v>
      </c>
      <c r="G8" s="5"/>
    </row>
    <row r="9" spans="1:10">
      <c r="A9" s="10"/>
      <c r="B9" s="6" t="s">
        <v>284</v>
      </c>
      <c r="C9" s="19">
        <v>12.13675874363819</v>
      </c>
      <c r="D9" s="19">
        <v>14.920050715718391</v>
      </c>
      <c r="E9" s="19">
        <v>2.7832919720802014</v>
      </c>
      <c r="F9" s="20">
        <v>42.995445959202215</v>
      </c>
      <c r="G9" s="5"/>
    </row>
    <row r="10" spans="1:10">
      <c r="A10" s="10"/>
      <c r="B10" s="6" t="s">
        <v>285</v>
      </c>
      <c r="C10" s="19">
        <v>12.386426755595023</v>
      </c>
      <c r="D10" s="19">
        <v>13.765701350650364</v>
      </c>
      <c r="E10" s="19">
        <v>1.3792745950553407</v>
      </c>
      <c r="F10" s="20">
        <v>42.886221210807292</v>
      </c>
      <c r="G10" s="5"/>
    </row>
    <row r="11" spans="1:10">
      <c r="A11" s="10"/>
      <c r="B11" s="6" t="s">
        <v>286</v>
      </c>
      <c r="C11" s="19">
        <v>12.307629089877512</v>
      </c>
      <c r="D11" s="19">
        <v>13.163811983086383</v>
      </c>
      <c r="E11" s="19">
        <v>0.85618289320887087</v>
      </c>
      <c r="F11" s="20">
        <v>41.812579102760786</v>
      </c>
      <c r="G11" s="5"/>
    </row>
    <row r="12" spans="1:10">
      <c r="A12" s="10"/>
      <c r="B12" s="6" t="s">
        <v>287</v>
      </c>
      <c r="C12" s="19">
        <v>12.063233951817422</v>
      </c>
      <c r="D12" s="19">
        <v>12.47565220658041</v>
      </c>
      <c r="E12" s="19">
        <v>0.41241825476298821</v>
      </c>
      <c r="F12" s="20">
        <v>39.844781327557669</v>
      </c>
      <c r="G12" s="5"/>
    </row>
    <row r="13" spans="1:10">
      <c r="A13" s="10"/>
      <c r="B13" s="6" t="s">
        <v>288</v>
      </c>
      <c r="C13" s="19">
        <v>11.822731219829418</v>
      </c>
      <c r="D13" s="19">
        <v>11.822731219829418</v>
      </c>
      <c r="E13" s="19">
        <v>0</v>
      </c>
      <c r="F13" s="20">
        <v>37.946510587355768</v>
      </c>
      <c r="G13" s="5"/>
    </row>
    <row r="14" spans="1:10">
      <c r="A14" s="10"/>
      <c r="B14" s="6" t="s">
        <v>289</v>
      </c>
      <c r="C14" s="19">
        <v>11.802087209007874</v>
      </c>
      <c r="D14" s="19">
        <v>11.569714507483367</v>
      </c>
      <c r="E14" s="19">
        <v>-0.23237270152450762</v>
      </c>
      <c r="F14" s="20">
        <v>38.188819514941528</v>
      </c>
      <c r="G14" s="5"/>
    </row>
    <row r="15" spans="1:10">
      <c r="A15" s="10"/>
      <c r="B15" s="6" t="s">
        <v>290</v>
      </c>
      <c r="C15" s="19">
        <v>12.138037641579185</v>
      </c>
      <c r="D15" s="19">
        <v>12.20119080308584</v>
      </c>
      <c r="E15" s="19">
        <v>6.3153161506654953E-2</v>
      </c>
      <c r="F15" s="20">
        <v>37.66163930529099</v>
      </c>
      <c r="G15" s="5"/>
    </row>
    <row r="16" spans="1:10">
      <c r="A16" s="10"/>
      <c r="B16" s="6" t="s">
        <v>291</v>
      </c>
      <c r="C16" s="19">
        <v>12.303163472753186</v>
      </c>
      <c r="D16" s="19">
        <v>12.52462041526274</v>
      </c>
      <c r="E16" s="19">
        <v>0.22145694250955472</v>
      </c>
      <c r="F16" s="20">
        <v>36.70929514245104</v>
      </c>
      <c r="G16" s="5"/>
    </row>
    <row r="17" spans="1:7">
      <c r="A17" s="10"/>
      <c r="B17" s="6" t="s">
        <v>292</v>
      </c>
      <c r="C17" s="19">
        <v>12.749686611344025</v>
      </c>
      <c r="D17" s="19">
        <v>12.454554976822171</v>
      </c>
      <c r="E17" s="19">
        <v>-0.29513163452185331</v>
      </c>
      <c r="F17" s="20">
        <v>33.896368192266266</v>
      </c>
      <c r="G17" s="5"/>
    </row>
    <row r="18" spans="1:7">
      <c r="A18" s="10"/>
      <c r="B18" s="6" t="s">
        <v>293</v>
      </c>
      <c r="C18" s="19">
        <v>12.753328100198788</v>
      </c>
      <c r="D18" s="19">
        <v>12.356557892637046</v>
      </c>
      <c r="E18" s="19">
        <v>-0.39677020756174208</v>
      </c>
      <c r="F18" s="20">
        <v>31.861546128311208</v>
      </c>
      <c r="G18" s="5"/>
    </row>
    <row r="19" spans="1:7">
      <c r="A19" s="10"/>
      <c r="B19" s="6" t="s">
        <v>294</v>
      </c>
      <c r="C19" s="19">
        <v>13.060956470049186</v>
      </c>
      <c r="D19" s="19">
        <v>12.485057391086951</v>
      </c>
      <c r="E19" s="19">
        <v>-0.57589907896223558</v>
      </c>
      <c r="F19" s="20">
        <v>30.227730931069317</v>
      </c>
      <c r="G19" s="5"/>
    </row>
    <row r="20" spans="1:7">
      <c r="A20" s="10"/>
      <c r="B20" s="6" t="s">
        <v>295</v>
      </c>
      <c r="C20" s="19">
        <v>13.136031706490281</v>
      </c>
      <c r="D20" s="19">
        <v>13.996378831036768</v>
      </c>
      <c r="E20" s="19">
        <v>0.86034712454648776</v>
      </c>
      <c r="F20" s="20">
        <v>29.427064603185148</v>
      </c>
      <c r="G20" s="5"/>
    </row>
    <row r="21" spans="1:7">
      <c r="A21" s="10"/>
      <c r="B21" s="6" t="s">
        <v>296</v>
      </c>
      <c r="C21" s="19">
        <v>13.452602789265608</v>
      </c>
      <c r="D21" s="19">
        <v>24.517814361879513</v>
      </c>
      <c r="E21" s="19">
        <v>11.065211572613904</v>
      </c>
      <c r="F21" s="20">
        <v>42.024538670097911</v>
      </c>
      <c r="G21" s="5"/>
    </row>
    <row r="22" spans="1:7">
      <c r="A22" s="10"/>
      <c r="B22" s="6" t="s">
        <v>297</v>
      </c>
      <c r="C22" s="19">
        <v>14.928192759223116</v>
      </c>
      <c r="D22" s="19">
        <v>42.005881693644028</v>
      </c>
      <c r="E22" s="19">
        <v>27.077688934420912</v>
      </c>
      <c r="F22" s="20">
        <v>67.816782005376652</v>
      </c>
      <c r="G22" s="5"/>
    </row>
    <row r="23" spans="1:7">
      <c r="A23" s="10"/>
      <c r="B23" s="6" t="s">
        <v>298</v>
      </c>
      <c r="C23" s="19">
        <v>18.206004227103644</v>
      </c>
      <c r="D23" s="19">
        <v>45.97069053386241</v>
      </c>
      <c r="E23" s="19">
        <v>27.764686306758765</v>
      </c>
      <c r="F23" s="20">
        <v>103.14371248995411</v>
      </c>
      <c r="G23" s="5"/>
    </row>
    <row r="24" spans="1:7">
      <c r="A24" s="10"/>
      <c r="B24" s="6" t="s">
        <v>299</v>
      </c>
      <c r="C24" s="19">
        <v>19.965352580983389</v>
      </c>
      <c r="D24" s="19">
        <v>47.215516968859156</v>
      </c>
      <c r="E24" s="19">
        <v>27.250164387875767</v>
      </c>
      <c r="F24" s="20">
        <v>125.45281564968411</v>
      </c>
      <c r="G24" s="5"/>
    </row>
    <row r="25" spans="1:7">
      <c r="A25" s="10"/>
      <c r="B25" s="6" t="s">
        <v>300</v>
      </c>
      <c r="C25" s="19">
        <v>20.887470042428582</v>
      </c>
      <c r="D25" s="19">
        <v>42.264998036534926</v>
      </c>
      <c r="E25" s="19">
        <v>21.377527994106345</v>
      </c>
      <c r="F25" s="20">
        <v>144.22039597194737</v>
      </c>
      <c r="G25" s="5"/>
    </row>
    <row r="26" spans="1:7">
      <c r="A26" s="10"/>
      <c r="B26" s="6" t="s">
        <v>301</v>
      </c>
      <c r="C26" s="19">
        <v>22.185580656853606</v>
      </c>
      <c r="D26" s="19">
        <v>27.799134676917607</v>
      </c>
      <c r="E26" s="19">
        <v>5.6135540200640008</v>
      </c>
      <c r="F26" s="20">
        <v>139.30576430140061</v>
      </c>
      <c r="G26" s="5"/>
    </row>
    <row r="27" spans="1:7">
      <c r="A27" s="10"/>
      <c r="B27" s="6" t="s">
        <v>189</v>
      </c>
      <c r="C27" s="19">
        <v>22.680888033654174</v>
      </c>
      <c r="D27" s="19">
        <v>22.717155693911867</v>
      </c>
      <c r="E27" s="19">
        <v>3.6267660257692569E-2</v>
      </c>
      <c r="F27" s="20">
        <v>152.32045359303405</v>
      </c>
      <c r="G27" s="5"/>
    </row>
    <row r="28" spans="1:7">
      <c r="B28" s="6" t="s">
        <v>190</v>
      </c>
      <c r="C28" s="19">
        <v>26.616533918289971</v>
      </c>
      <c r="D28" s="19">
        <v>27.755007191502862</v>
      </c>
      <c r="E28" s="19">
        <v>1.1384732732128917</v>
      </c>
      <c r="F28" s="20">
        <v>174.60083830988847</v>
      </c>
      <c r="G28" s="5"/>
    </row>
    <row r="29" spans="1:7">
      <c r="B29" s="6" t="s">
        <v>191</v>
      </c>
      <c r="C29" s="19">
        <v>27.067470682172406</v>
      </c>
      <c r="D29" s="19">
        <v>26.785762401004959</v>
      </c>
      <c r="E29" s="19">
        <v>-0.28170828116744673</v>
      </c>
      <c r="F29" s="20">
        <v>187.53239924287885</v>
      </c>
      <c r="G29" s="5"/>
    </row>
    <row r="30" spans="1:7">
      <c r="B30" s="6" t="s">
        <v>192</v>
      </c>
      <c r="C30" s="19">
        <v>25.958402883651043</v>
      </c>
      <c r="D30" s="19">
        <v>25.275922770609498</v>
      </c>
      <c r="E30" s="19">
        <v>-0.68248011304154588</v>
      </c>
      <c r="F30" s="20">
        <v>183.61244805174189</v>
      </c>
      <c r="G30" s="5"/>
    </row>
    <row r="31" spans="1:7">
      <c r="B31" s="6" t="s">
        <v>193</v>
      </c>
      <c r="C31" s="19">
        <v>24.280664200509701</v>
      </c>
      <c r="D31" s="19">
        <v>24.791897933676289</v>
      </c>
      <c r="E31" s="19">
        <v>0.51123373316658771</v>
      </c>
      <c r="F31" s="20">
        <v>177.13441946859959</v>
      </c>
      <c r="G31" s="5"/>
    </row>
    <row r="32" spans="1:7">
      <c r="B32" s="6" t="s">
        <v>194</v>
      </c>
      <c r="C32" s="19">
        <v>24.317028083744241</v>
      </c>
      <c r="D32" s="19">
        <v>25.717818561312939</v>
      </c>
      <c r="E32" s="19">
        <v>1.4007904775686981</v>
      </c>
      <c r="F32" s="20">
        <v>179.75178885082039</v>
      </c>
      <c r="G32" s="5"/>
    </row>
    <row r="33" spans="2:7">
      <c r="B33" s="6" t="s">
        <v>195</v>
      </c>
      <c r="C33" s="19">
        <v>25.068593383757882</v>
      </c>
      <c r="D33" s="19">
        <v>26.950496675663</v>
      </c>
      <c r="E33" s="19">
        <v>1.8819032919051182</v>
      </c>
      <c r="F33" s="20">
        <v>174.32166298531072</v>
      </c>
      <c r="G33" s="5"/>
    </row>
    <row r="34" spans="2:7">
      <c r="B34" s="6" t="s">
        <v>196</v>
      </c>
      <c r="C34" s="19">
        <v>24.984420724275129</v>
      </c>
      <c r="D34" s="19">
        <v>25.473649759389229</v>
      </c>
      <c r="E34" s="19">
        <v>0.48922903511409999</v>
      </c>
      <c r="F34" s="20">
        <v>171.45706293427003</v>
      </c>
      <c r="G34" s="5"/>
    </row>
    <row r="35" spans="2:7">
      <c r="B35" s="6" t="s">
        <v>197</v>
      </c>
      <c r="C35" s="19">
        <v>25.239166566509947</v>
      </c>
      <c r="D35" s="19">
        <v>25.518917913955192</v>
      </c>
      <c r="E35" s="19">
        <v>0.2797513474452451</v>
      </c>
      <c r="F35" s="20">
        <v>168.68610960666146</v>
      </c>
      <c r="G35" s="5"/>
    </row>
    <row r="36" spans="2:7">
      <c r="B36" s="6" t="s">
        <v>198</v>
      </c>
      <c r="C36" s="19">
        <v>24.974060376560555</v>
      </c>
      <c r="D36" s="19">
        <v>25.870735416676428</v>
      </c>
      <c r="E36" s="19">
        <v>0.8966750401158734</v>
      </c>
      <c r="F36" s="20">
        <v>169.39185967246993</v>
      </c>
      <c r="G36" s="5"/>
    </row>
    <row r="37" spans="2:7">
      <c r="B37" s="6" t="s">
        <v>199</v>
      </c>
      <c r="C37" s="19">
        <v>25.763614287703245</v>
      </c>
      <c r="D37" s="19">
        <v>27.449669965165143</v>
      </c>
      <c r="E37" s="19">
        <v>1.6860556774618978</v>
      </c>
      <c r="F37" s="20">
        <v>178.44449550895115</v>
      </c>
      <c r="G37" s="5"/>
    </row>
    <row r="38" spans="2:7">
      <c r="B38" s="6" t="s">
        <v>200</v>
      </c>
      <c r="C38" s="19">
        <v>27.480013398014396</v>
      </c>
      <c r="D38" s="19">
        <v>29.389518932247309</v>
      </c>
      <c r="E38" s="19">
        <v>1.9095055342329132</v>
      </c>
      <c r="F38" s="20">
        <v>186.09716867720925</v>
      </c>
      <c r="G38" s="5"/>
    </row>
    <row r="39" spans="2:7">
      <c r="B39" s="6" t="s">
        <v>201</v>
      </c>
      <c r="C39" s="19">
        <v>28.426286930945821</v>
      </c>
      <c r="D39" s="19">
        <v>28.731093782017513</v>
      </c>
      <c r="E39" s="19">
        <v>0.30480685107169236</v>
      </c>
      <c r="F39" s="20">
        <v>189.76041601639227</v>
      </c>
      <c r="G39" s="5"/>
    </row>
    <row r="40" spans="2:7">
      <c r="B40" s="6" t="s">
        <v>202</v>
      </c>
      <c r="C40" s="19">
        <v>27.301449954872226</v>
      </c>
      <c r="D40" s="19">
        <v>26.826228893864872</v>
      </c>
      <c r="E40" s="19">
        <v>-0.47522106100735328</v>
      </c>
      <c r="F40" s="20">
        <v>185.93092829169569</v>
      </c>
      <c r="G40" s="5"/>
    </row>
    <row r="41" spans="2:7">
      <c r="B41" s="6" t="s">
        <v>203</v>
      </c>
      <c r="C41" s="19">
        <v>26.300689302994918</v>
      </c>
      <c r="D41" s="19">
        <v>25.994998983932987</v>
      </c>
      <c r="E41" s="19">
        <v>-0.30569031906193089</v>
      </c>
      <c r="F41" s="20">
        <v>174.86769827138218</v>
      </c>
      <c r="G41" s="5"/>
    </row>
    <row r="42" spans="2:7">
      <c r="B42" s="6" t="s">
        <v>204</v>
      </c>
      <c r="C42" s="19">
        <v>25.751984845974775</v>
      </c>
      <c r="D42" s="19">
        <v>26.189557905031613</v>
      </c>
      <c r="E42" s="19">
        <v>0.43757305905683808</v>
      </c>
      <c r="F42" s="20">
        <v>165.92354788654484</v>
      </c>
      <c r="G42" s="5"/>
    </row>
    <row r="43" spans="2:7">
      <c r="B43" s="6" t="s">
        <v>205</v>
      </c>
      <c r="C43" s="19">
        <v>25.328696945472633</v>
      </c>
      <c r="D43" s="19">
        <v>26.281708279235893</v>
      </c>
      <c r="E43" s="19">
        <v>0.95301133376326064</v>
      </c>
      <c r="F43" s="20">
        <v>155.74834117885072</v>
      </c>
      <c r="G43" s="5"/>
    </row>
    <row r="44" spans="2:7">
      <c r="B44" s="6" t="s">
        <v>206</v>
      </c>
      <c r="C44" s="19">
        <v>25.281831843616349</v>
      </c>
      <c r="D44" s="19">
        <v>27.403081433234838</v>
      </c>
      <c r="E44" s="19">
        <v>2.1212495896184898</v>
      </c>
      <c r="F44" s="20">
        <v>154.22135376164312</v>
      </c>
      <c r="G44" s="5"/>
    </row>
    <row r="45" spans="2:7">
      <c r="B45" s="6" t="s">
        <v>207</v>
      </c>
      <c r="C45" s="19">
        <v>25.690078282037497</v>
      </c>
      <c r="D45" s="19">
        <v>30.787499093969885</v>
      </c>
      <c r="E45" s="19">
        <v>5.0974208119323876</v>
      </c>
      <c r="F45" s="20">
        <v>147.52433389421043</v>
      </c>
      <c r="G45" s="5"/>
    </row>
    <row r="46" spans="2:7">
      <c r="B46" s="6" t="s">
        <v>208</v>
      </c>
      <c r="C46" s="19">
        <v>26.33793171587293</v>
      </c>
      <c r="D46" s="19">
        <v>40.145644264241589</v>
      </c>
      <c r="E46" s="19">
        <v>13.807712548368659</v>
      </c>
      <c r="F46" s="20">
        <v>136.66566189028237</v>
      </c>
      <c r="G46" s="5"/>
    </row>
    <row r="47" spans="2:7" ht="15.75" thickBot="1">
      <c r="B47" s="6" t="s">
        <v>209</v>
      </c>
      <c r="C47" s="19">
        <v>28.695707485471477</v>
      </c>
      <c r="D47" s="19">
        <v>55.555985470678905</v>
      </c>
      <c r="E47" s="19">
        <v>26.860277985207428</v>
      </c>
      <c r="F47" s="20">
        <v>144.03109894189046</v>
      </c>
      <c r="G47" s="7"/>
    </row>
    <row r="48" spans="2:7" ht="15.75" thickTop="1">
      <c r="B48" s="6" t="s">
        <v>210</v>
      </c>
      <c r="C48" s="19">
        <v>32.652355811802359</v>
      </c>
      <c r="D48" s="19">
        <v>59.726005135161664</v>
      </c>
      <c r="E48" s="19">
        <v>27.073649323359305</v>
      </c>
      <c r="F48" s="20">
        <v>158.45060168662661</v>
      </c>
      <c r="G48" s="5"/>
    </row>
    <row r="49" spans="2:7">
      <c r="B49" s="6" t="s">
        <v>211</v>
      </c>
      <c r="C49" s="19">
        <v>35.279254695052828</v>
      </c>
      <c r="D49" s="19">
        <v>60.97592640417475</v>
      </c>
      <c r="E49" s="19">
        <v>25.696671709121922</v>
      </c>
      <c r="F49" s="20">
        <v>176.74599793091758</v>
      </c>
      <c r="G49" s="5"/>
    </row>
    <row r="50" spans="2:7" ht="15.75" thickBot="1">
      <c r="B50" s="6" t="s">
        <v>212</v>
      </c>
      <c r="C50" s="19">
        <v>37.995801347751438</v>
      </c>
      <c r="D50" s="19">
        <v>62.27231678098579</v>
      </c>
      <c r="E50" s="19">
        <v>24.276515433234351</v>
      </c>
      <c r="F50" s="20">
        <v>200.78335263114408</v>
      </c>
      <c r="G50" s="7"/>
    </row>
    <row r="51" spans="2:7" ht="15.75" thickTop="1">
      <c r="B51" s="6" t="s">
        <v>213</v>
      </c>
      <c r="C51" s="19">
        <v>39.416935743702211</v>
      </c>
      <c r="D51" s="19">
        <v>61.820360171979246</v>
      </c>
      <c r="E51" s="19">
        <v>22.403424428277035</v>
      </c>
      <c r="F51" s="20">
        <v>233.44169845707339</v>
      </c>
    </row>
    <row r="52" spans="2:7">
      <c r="B52" s="6" t="s">
        <v>214</v>
      </c>
      <c r="C52" s="19">
        <v>39.958178095703126</v>
      </c>
      <c r="D52" s="19">
        <v>55.151926806237519</v>
      </c>
      <c r="E52" s="19">
        <v>15.193748710534393</v>
      </c>
      <c r="F52" s="20">
        <v>246.7653491323658</v>
      </c>
    </row>
    <row r="53" spans="2:7">
      <c r="B53" s="6" t="s">
        <v>92</v>
      </c>
      <c r="C53" s="19">
        <v>37.099269387563652</v>
      </c>
      <c r="D53" s="19">
        <v>43.496045825276788</v>
      </c>
      <c r="E53" s="19">
        <v>6.396776437713136</v>
      </c>
      <c r="F53" s="20">
        <v>251.8316528080303</v>
      </c>
    </row>
    <row r="54" spans="2:7">
      <c r="B54" s="6" t="s">
        <v>93</v>
      </c>
      <c r="C54" s="19">
        <v>37.000269456815985</v>
      </c>
      <c r="D54" s="19">
        <v>37.740462236529446</v>
      </c>
      <c r="E54" s="19">
        <v>0.74019277971346042</v>
      </c>
      <c r="F54" s="20">
        <v>230.17061036847667</v>
      </c>
    </row>
    <row r="55" spans="2:7">
      <c r="B55" s="6" t="s">
        <v>94</v>
      </c>
      <c r="C55" s="19">
        <v>42.940919037199123</v>
      </c>
      <c r="D55" s="19">
        <v>38.599562363238512</v>
      </c>
      <c r="E55" s="19">
        <v>-4.3413566739606129</v>
      </c>
      <c r="F55" s="20">
        <v>210.76777666721713</v>
      </c>
    </row>
    <row r="56" spans="2:7">
      <c r="B56" s="6" t="s">
        <v>95</v>
      </c>
      <c r="C56" s="19">
        <v>43.298545484427642</v>
      </c>
      <c r="D56" s="19">
        <v>38.474813049552139</v>
      </c>
      <c r="E56" s="19">
        <v>-4.8237324348755033</v>
      </c>
      <c r="F56" s="20">
        <v>204.98109046014332</v>
      </c>
    </row>
    <row r="57" spans="2:7">
      <c r="B57" s="6" t="s">
        <v>96</v>
      </c>
      <c r="C57" s="19">
        <v>42.8414442700157</v>
      </c>
      <c r="D57" s="19">
        <v>39.183673469387756</v>
      </c>
      <c r="E57" s="19">
        <v>-3.6577708006279437</v>
      </c>
      <c r="F57" s="20">
        <v>185.74101152236148</v>
      </c>
    </row>
    <row r="58" spans="2:7">
      <c r="B58" s="6" t="s">
        <v>97</v>
      </c>
      <c r="C58" s="19">
        <v>41.131231210235612</v>
      </c>
      <c r="D58" s="19">
        <v>40.648814933929941</v>
      </c>
      <c r="E58" s="19">
        <v>-0.48241627630567019</v>
      </c>
      <c r="F58" s="20">
        <v>169.48433300040313</v>
      </c>
    </row>
    <row r="59" spans="2:7">
      <c r="B59" s="6" t="s">
        <v>98</v>
      </c>
      <c r="C59" s="19">
        <v>39.926622039134919</v>
      </c>
      <c r="D59" s="19">
        <v>41.271884654994849</v>
      </c>
      <c r="E59" s="19">
        <v>1.3452626158599383</v>
      </c>
      <c r="F59" s="20">
        <v>158.51690072281929</v>
      </c>
    </row>
    <row r="60" spans="2:7">
      <c r="B60" s="6" t="s">
        <v>99</v>
      </c>
      <c r="C60" s="19">
        <v>37.998201977824394</v>
      </c>
      <c r="D60" s="19">
        <v>40.503446209169915</v>
      </c>
      <c r="E60" s="19">
        <v>2.5052442313455199</v>
      </c>
      <c r="F60" s="20">
        <v>152.71538073637655</v>
      </c>
    </row>
    <row r="61" spans="2:7">
      <c r="B61" s="6" t="s">
        <v>100</v>
      </c>
      <c r="C61" s="19">
        <v>37.463780467018928</v>
      </c>
      <c r="D61" s="19">
        <v>38.923924777001304</v>
      </c>
      <c r="E61" s="19">
        <v>1.4601443099823874</v>
      </c>
      <c r="F61" s="20">
        <v>143.34026132316498</v>
      </c>
    </row>
    <row r="62" spans="2:7">
      <c r="B62" s="6" t="s">
        <v>101</v>
      </c>
      <c r="C62" s="19">
        <v>35.982622029133651</v>
      </c>
      <c r="D62" s="19">
        <v>35.788397648862762</v>
      </c>
      <c r="E62" s="19">
        <v>-0.19422438027089189</v>
      </c>
      <c r="F62" s="20">
        <v>132.48566808760839</v>
      </c>
    </row>
    <row r="63" spans="2:7">
      <c r="B63" s="6" t="s">
        <v>102</v>
      </c>
      <c r="C63" s="19">
        <v>35.595063596387533</v>
      </c>
      <c r="D63" s="19">
        <v>35.982788784339689</v>
      </c>
      <c r="E63" s="19">
        <v>0.38772518795214905</v>
      </c>
      <c r="F63" s="20">
        <v>123.91264452193063</v>
      </c>
    </row>
    <row r="64" spans="2:7">
      <c r="B64" s="6" t="s">
        <v>103</v>
      </c>
      <c r="C64" s="19">
        <v>35.18378594604205</v>
      </c>
      <c r="D64" s="19">
        <v>35.210453797946577</v>
      </c>
      <c r="E64" s="19">
        <v>2.666785190452909E-2</v>
      </c>
      <c r="F64" s="20">
        <v>118.42059488606714</v>
      </c>
    </row>
    <row r="65" spans="2:6">
      <c r="B65" s="6" t="s">
        <v>104</v>
      </c>
      <c r="C65" s="19">
        <v>35.665594855305471</v>
      </c>
      <c r="D65" s="19">
        <v>35.969989281886392</v>
      </c>
      <c r="E65" s="19">
        <v>0.30439442658092175</v>
      </c>
      <c r="F65" s="20">
        <v>114.31912139307639</v>
      </c>
    </row>
    <row r="66" spans="2:6">
      <c r="B66" s="6" t="s">
        <v>105</v>
      </c>
      <c r="C66" s="19">
        <v>33.673879816587565</v>
      </c>
      <c r="D66" s="19">
        <v>35.962513072158316</v>
      </c>
      <c r="E66" s="19">
        <v>2.2886332555707507</v>
      </c>
      <c r="F66" s="20">
        <v>107.5839863449453</v>
      </c>
    </row>
    <row r="67" spans="2:6">
      <c r="B67" s="6" t="s">
        <v>106</v>
      </c>
      <c r="C67" s="19">
        <v>33.47228481297882</v>
      </c>
      <c r="D67" s="19">
        <v>35.958389665014266</v>
      </c>
      <c r="E67" s="19">
        <v>2.4861048520354516</v>
      </c>
      <c r="F67" s="20">
        <v>102.47742029090645</v>
      </c>
    </row>
    <row r="68" spans="2:6">
      <c r="B68" s="6" t="s">
        <v>107</v>
      </c>
      <c r="C68" s="19">
        <v>35.480659840728102</v>
      </c>
      <c r="D68" s="19">
        <v>37.649317406143346</v>
      </c>
      <c r="E68" s="19">
        <v>2.1686575654152449</v>
      </c>
      <c r="F68" s="20">
        <v>99.45199778024417</v>
      </c>
    </row>
    <row r="69" spans="2:6">
      <c r="B69" s="6" t="s">
        <v>108</v>
      </c>
      <c r="C69" s="19">
        <v>35.492527173913039</v>
      </c>
      <c r="D69" s="19">
        <v>37.319972826086953</v>
      </c>
      <c r="E69" s="19">
        <v>1.8274456521739133</v>
      </c>
      <c r="F69" s="20">
        <v>98.26178562022649</v>
      </c>
    </row>
    <row r="70" spans="2:6">
      <c r="B70" s="6" t="s">
        <v>109</v>
      </c>
      <c r="C70" s="19">
        <v>34.644188888540718</v>
      </c>
      <c r="D70" s="19">
        <v>37.348416006016357</v>
      </c>
      <c r="E70" s="19">
        <v>2.7042271174756367</v>
      </c>
      <c r="F70" s="20">
        <v>90.689789672657454</v>
      </c>
    </row>
    <row r="71" spans="2:6">
      <c r="B71" s="6" t="s">
        <v>110</v>
      </c>
      <c r="C71" s="19">
        <v>35.176787969234297</v>
      </c>
      <c r="D71" s="19">
        <v>37.045115371369533</v>
      </c>
      <c r="E71" s="19">
        <v>1.8683274021352312</v>
      </c>
      <c r="F71" s="20">
        <v>84.20048128785993</v>
      </c>
    </row>
    <row r="72" spans="2:6">
      <c r="B72" s="6" t="s">
        <v>9</v>
      </c>
      <c r="C72" s="19">
        <v>36.970975407866277</v>
      </c>
      <c r="D72" s="19">
        <v>38.495634295479427</v>
      </c>
      <c r="E72" s="19">
        <v>1.5246588876131477</v>
      </c>
      <c r="F72" s="20">
        <v>80.892525294239107</v>
      </c>
    </row>
    <row r="73" spans="2:6">
      <c r="B73" s="6" t="s">
        <v>10</v>
      </c>
      <c r="C73" s="19">
        <v>37.649916122086182</v>
      </c>
      <c r="D73" s="19">
        <v>40.046070257142141</v>
      </c>
      <c r="E73" s="19">
        <v>2.3961541350559603</v>
      </c>
      <c r="F73" s="20">
        <v>77.751039159921248</v>
      </c>
    </row>
    <row r="74" spans="2:6">
      <c r="B74" s="6" t="s">
        <v>11</v>
      </c>
      <c r="C74" s="19">
        <v>39.095957456821495</v>
      </c>
      <c r="D74" s="19">
        <v>42.947903430749683</v>
      </c>
      <c r="E74" s="19">
        <v>3.8519459739281849</v>
      </c>
      <c r="F74" s="20">
        <v>77.05342857786691</v>
      </c>
    </row>
    <row r="75" spans="2:6">
      <c r="B75" s="6" t="s">
        <v>12</v>
      </c>
      <c r="C75" s="19">
        <v>40.816632087780455</v>
      </c>
      <c r="D75" s="19">
        <v>41.394135135713213</v>
      </c>
      <c r="E75" s="19">
        <v>0.57750304793275309</v>
      </c>
      <c r="F75" s="20">
        <v>69.802407262868172</v>
      </c>
    </row>
    <row r="76" spans="2:6">
      <c r="B76" s="6" t="s">
        <v>13</v>
      </c>
      <c r="C76" s="19">
        <v>41.859778888145726</v>
      </c>
      <c r="D76" s="19">
        <v>40.144391548963284</v>
      </c>
      <c r="E76" s="19">
        <v>-1.7153873391824368</v>
      </c>
      <c r="F76" s="20">
        <v>61.167921004456439</v>
      </c>
    </row>
    <row r="77" spans="2:6">
      <c r="B77" s="6" t="s">
        <v>14</v>
      </c>
      <c r="C77" s="19">
        <v>40.065513535997781</v>
      </c>
      <c r="D77" s="19">
        <v>39.505702104059068</v>
      </c>
      <c r="E77" s="19">
        <v>-0.55981143193871541</v>
      </c>
      <c r="F77" s="20">
        <v>54.705468583860885</v>
      </c>
    </row>
    <row r="78" spans="2:6">
      <c r="B78" s="6" t="s">
        <v>15</v>
      </c>
      <c r="C78" s="19">
        <v>38.396578706788354</v>
      </c>
      <c r="D78" s="19">
        <v>39.378960906146858</v>
      </c>
      <c r="E78" s="19">
        <v>0.98238219935850757</v>
      </c>
      <c r="F78" s="20">
        <v>52.650908610127658</v>
      </c>
    </row>
    <row r="79" spans="2:6">
      <c r="B79" s="6" t="s">
        <v>16</v>
      </c>
      <c r="C79" s="19">
        <v>35.919450726541449</v>
      </c>
      <c r="D79" s="19">
        <v>38.510082201427352</v>
      </c>
      <c r="E79" s="19">
        <v>2.5906314748859063</v>
      </c>
      <c r="F79" s="20">
        <v>46.619059656218404</v>
      </c>
    </row>
    <row r="80" spans="2:6">
      <c r="B80" s="6" t="s">
        <v>17</v>
      </c>
      <c r="C80" s="19">
        <v>36.228047910850044</v>
      </c>
      <c r="D80" s="19">
        <v>40.316907792160706</v>
      </c>
      <c r="E80" s="19">
        <v>4.0888598813106594</v>
      </c>
      <c r="F80" s="20">
        <v>45.242363765517709</v>
      </c>
    </row>
    <row r="81" spans="2:6">
      <c r="B81" s="6" t="s">
        <v>18</v>
      </c>
      <c r="C81" s="19">
        <v>39.06914595212109</v>
      </c>
      <c r="D81" s="19">
        <v>44.772998500596707</v>
      </c>
      <c r="E81" s="19">
        <v>5.7038525484756057</v>
      </c>
      <c r="F81" s="20">
        <v>47.815273354686546</v>
      </c>
    </row>
    <row r="82" spans="2:6">
      <c r="B82" s="6" t="s">
        <v>19</v>
      </c>
      <c r="C82" s="19">
        <v>40.174013921113691</v>
      </c>
      <c r="D82" s="19">
        <v>46.513921113689094</v>
      </c>
      <c r="E82" s="19">
        <v>6.3399071925754056</v>
      </c>
      <c r="F82" s="20">
        <v>49.398740217598778</v>
      </c>
    </row>
    <row r="83" spans="2:6">
      <c r="B83" s="6" t="s">
        <v>20</v>
      </c>
      <c r="C83" s="19">
        <v>40.269837801258959</v>
      </c>
      <c r="D83" s="19">
        <v>45.206995481556149</v>
      </c>
      <c r="E83" s="19">
        <v>4.9371576802971875</v>
      </c>
      <c r="F83" s="20">
        <v>47.867739354956193</v>
      </c>
    </row>
    <row r="84" spans="2:6">
      <c r="B84" s="6" t="s">
        <v>21</v>
      </c>
      <c r="C84" s="19">
        <v>38.450265947823567</v>
      </c>
      <c r="D84" s="19">
        <v>42.32429955012001</v>
      </c>
      <c r="E84" s="19">
        <v>3.8740336022964388</v>
      </c>
      <c r="F84" s="20">
        <v>44.396542095740159</v>
      </c>
    </row>
    <row r="85" spans="2:6">
      <c r="B85" s="6" t="s">
        <v>22</v>
      </c>
      <c r="C85" s="19">
        <v>36.965827544186716</v>
      </c>
      <c r="D85" s="19">
        <v>41.488652578296687</v>
      </c>
      <c r="E85" s="19">
        <v>4.5228250341099647</v>
      </c>
      <c r="F85" s="20">
        <v>42.254058488010529</v>
      </c>
    </row>
    <row r="86" spans="2:6">
      <c r="B86" s="6" t="s">
        <v>23</v>
      </c>
      <c r="C86" s="19">
        <v>37.333741084042593</v>
      </c>
      <c r="D86" s="19">
        <v>41.014696254436437</v>
      </c>
      <c r="E86" s="19">
        <v>3.6809551703938523</v>
      </c>
      <c r="F86" s="20">
        <v>39.147368714794275</v>
      </c>
    </row>
    <row r="87" spans="2:6">
      <c r="B87" s="6" t="s">
        <v>24</v>
      </c>
      <c r="C87" s="19">
        <v>38.563853689224409</v>
      </c>
      <c r="D87" s="19">
        <v>42.884050807345496</v>
      </c>
      <c r="E87" s="19">
        <v>4.3201971181210874</v>
      </c>
      <c r="F87" s="20">
        <v>40.403466603232992</v>
      </c>
    </row>
    <row r="88" spans="2:6">
      <c r="B88" s="6" t="s">
        <v>25</v>
      </c>
      <c r="C88" s="19">
        <v>40.952038667333959</v>
      </c>
      <c r="D88" s="19">
        <v>42.96702595400361</v>
      </c>
      <c r="E88" s="19">
        <v>2.0149872866696446</v>
      </c>
      <c r="F88" s="20">
        <v>40.091711390913403</v>
      </c>
    </row>
    <row r="89" spans="2:6">
      <c r="B89" s="6" t="s">
        <v>26</v>
      </c>
      <c r="C89" s="19">
        <v>40.648956542487774</v>
      </c>
      <c r="D89" s="19">
        <v>43.262036011673501</v>
      </c>
      <c r="E89" s="19">
        <v>2.6130794691857298</v>
      </c>
      <c r="F89" s="20">
        <v>38.72264938905888</v>
      </c>
    </row>
    <row r="90" spans="2:6">
      <c r="B90" s="6" t="s">
        <v>27</v>
      </c>
      <c r="C90" s="19">
        <v>39.537999395858272</v>
      </c>
      <c r="D90" s="19">
        <v>42.838962666278832</v>
      </c>
      <c r="E90" s="19">
        <v>3.3009632704205498</v>
      </c>
      <c r="F90" s="20">
        <v>38.878375122171768</v>
      </c>
    </row>
    <row r="91" spans="2:6">
      <c r="B91" s="6" t="s">
        <v>28</v>
      </c>
      <c r="C91" s="19">
        <v>39.270601726334256</v>
      </c>
      <c r="D91" s="19">
        <v>42.52272072768595</v>
      </c>
      <c r="E91" s="19">
        <v>3.2521190013516983</v>
      </c>
      <c r="F91" s="20">
        <v>38.738458653480791</v>
      </c>
    </row>
    <row r="92" spans="2:6">
      <c r="B92" s="6" t="s">
        <v>29</v>
      </c>
      <c r="C92" s="19">
        <v>38.326888233223642</v>
      </c>
      <c r="D92" s="19">
        <v>40.460976237778127</v>
      </c>
      <c r="E92" s="19">
        <v>2.134088004554485</v>
      </c>
      <c r="F92" s="20">
        <v>37.105115939216113</v>
      </c>
    </row>
    <row r="93" spans="2:6">
      <c r="B93" s="6" t="s">
        <v>30</v>
      </c>
      <c r="C93" s="19">
        <v>37.400045693397303</v>
      </c>
      <c r="D93" s="19">
        <v>39.243598530781526</v>
      </c>
      <c r="E93" s="19">
        <v>1.8435528373842287</v>
      </c>
      <c r="F93" s="20">
        <v>34.84392909945678</v>
      </c>
    </row>
    <row r="94" spans="2:6">
      <c r="B94" s="6" t="s">
        <v>31</v>
      </c>
      <c r="C94" s="19">
        <v>36.218432811876383</v>
      </c>
      <c r="D94" s="19">
        <v>37.145590571515775</v>
      </c>
      <c r="E94" s="19">
        <v>0.92715775963938873</v>
      </c>
      <c r="F94" s="20">
        <v>30.971781265957688</v>
      </c>
    </row>
    <row r="95" spans="2:6">
      <c r="B95" s="6" t="s">
        <v>32</v>
      </c>
      <c r="C95" s="19">
        <v>35.535291148469597</v>
      </c>
      <c r="D95" s="19">
        <v>34.482305351859907</v>
      </c>
      <c r="E95" s="19">
        <v>-1.0529857966096943</v>
      </c>
      <c r="F95" s="20">
        <v>25.613891828385256</v>
      </c>
    </row>
    <row r="96" spans="2:6">
      <c r="B96" s="6" t="s">
        <v>33</v>
      </c>
      <c r="C96" s="19">
        <v>34.767873465008151</v>
      </c>
      <c r="D96" s="19">
        <v>34.667726423717362</v>
      </c>
      <c r="E96" s="19">
        <v>-0.1001470412907841</v>
      </c>
      <c r="F96" s="20">
        <v>23.068979133128813</v>
      </c>
    </row>
    <row r="97" spans="2:6">
      <c r="B97" s="6" t="s">
        <v>34</v>
      </c>
      <c r="C97" s="19">
        <v>33.914434379285787</v>
      </c>
      <c r="D97" s="19">
        <v>34.83383659126627</v>
      </c>
      <c r="E97" s="19">
        <v>0.91940221198048189</v>
      </c>
      <c r="F97" s="20">
        <v>21.670228175599121</v>
      </c>
    </row>
    <row r="98" spans="2:6">
      <c r="B98" s="6" t="s">
        <v>35</v>
      </c>
      <c r="C98" s="19">
        <v>33.468102215868477</v>
      </c>
      <c r="D98" s="19">
        <v>36.684266663688348</v>
      </c>
      <c r="E98" s="19">
        <v>3.2161644478198714</v>
      </c>
      <c r="F98" s="20">
        <v>22.817884927947503</v>
      </c>
    </row>
    <row r="99" spans="2:6">
      <c r="B99" s="6" t="s">
        <v>36</v>
      </c>
      <c r="C99" s="19">
        <v>32.072724320154812</v>
      </c>
      <c r="D99" s="19">
        <v>38.449296641879407</v>
      </c>
      <c r="E99" s="19">
        <v>6.3765723217245966</v>
      </c>
      <c r="F99" s="20">
        <v>26.60170177107516</v>
      </c>
    </row>
    <row r="100" spans="2:6">
      <c r="B100" s="6" t="s">
        <v>37</v>
      </c>
      <c r="C100" s="19">
        <v>31.256072756894369</v>
      </c>
      <c r="D100" s="19">
        <v>37.838717791246552</v>
      </c>
      <c r="E100" s="19">
        <v>6.582645034352173</v>
      </c>
      <c r="F100" s="20">
        <v>31.09223615163253</v>
      </c>
    </row>
    <row r="101" spans="2:6">
      <c r="B101" s="6" t="s">
        <v>38</v>
      </c>
      <c r="C101" s="19">
        <v>32.200517110266162</v>
      </c>
      <c r="D101" s="19">
        <v>37.530281368821292</v>
      </c>
      <c r="E101" s="19">
        <v>5.3297642585551337</v>
      </c>
      <c r="F101" s="20">
        <v>34.451993523025223</v>
      </c>
    </row>
    <row r="102" spans="2:6">
      <c r="B102" s="6" t="s">
        <v>39</v>
      </c>
      <c r="C102" s="19">
        <v>33.176294846013008</v>
      </c>
      <c r="D102" s="19">
        <v>37.252522967023069</v>
      </c>
      <c r="E102" s="19">
        <v>4.0762281210100646</v>
      </c>
      <c r="F102" s="20">
        <v>35.956726899672809</v>
      </c>
    </row>
    <row r="103" spans="2:6">
      <c r="B103" s="6" t="s">
        <v>40</v>
      </c>
      <c r="C103" s="19">
        <v>32.410253414216427</v>
      </c>
      <c r="D103" s="19">
        <v>35.407882964025632</v>
      </c>
      <c r="E103" s="19">
        <v>2.9976295498092065</v>
      </c>
      <c r="F103" s="20">
        <v>36.57559659330466</v>
      </c>
    </row>
    <row r="104" spans="2:6">
      <c r="B104" s="6" t="s">
        <v>41</v>
      </c>
      <c r="C104" s="19">
        <v>34.685075848543903</v>
      </c>
      <c r="D104" s="19">
        <v>35.613706336708532</v>
      </c>
      <c r="E104" s="19">
        <v>0.92863048816463556</v>
      </c>
      <c r="F104" s="20">
        <v>35.619285924426848</v>
      </c>
    </row>
    <row r="105" spans="2:6">
      <c r="B105" s="6" t="s">
        <v>42</v>
      </c>
      <c r="C105" s="19">
        <v>35.098349156795528</v>
      </c>
      <c r="D105" s="19">
        <v>34.974066646249298</v>
      </c>
      <c r="E105" s="19">
        <v>-0.12428251054623053</v>
      </c>
      <c r="F105" s="20">
        <v>33.804700103187173</v>
      </c>
    </row>
    <row r="106" spans="2:6">
      <c r="B106" s="6" t="s">
        <v>43</v>
      </c>
      <c r="C106" s="19">
        <v>35.967759980430721</v>
      </c>
      <c r="D106" s="19">
        <v>34.873908945932264</v>
      </c>
      <c r="E106" s="19">
        <v>-1.0938510344984518</v>
      </c>
      <c r="F106" s="20">
        <v>31.183940132727393</v>
      </c>
    </row>
    <row r="107" spans="2:6">
      <c r="B107" s="6" t="s">
        <v>44</v>
      </c>
      <c r="C107" s="19">
        <v>36.589225340569513</v>
      </c>
      <c r="D107" s="19">
        <v>35.160121259499292</v>
      </c>
      <c r="E107" s="19">
        <v>-1.4291040810702249</v>
      </c>
      <c r="F107" s="20">
        <v>27.110992580242353</v>
      </c>
    </row>
    <row r="108" spans="2:6">
      <c r="B108" s="6" t="s">
        <v>45</v>
      </c>
      <c r="C108" s="19">
        <v>35.77422703247354</v>
      </c>
      <c r="D108" s="19">
        <v>36.243892481617728</v>
      </c>
      <c r="E108" s="19">
        <v>0.4696654491441874</v>
      </c>
      <c r="F108" s="20">
        <v>26.719691791462125</v>
      </c>
    </row>
    <row r="109" spans="2:6">
      <c r="B109" s="6" t="s">
        <v>46</v>
      </c>
      <c r="C109" s="19">
        <v>34.556157396604426</v>
      </c>
      <c r="D109" s="19">
        <v>37.373584418550386</v>
      </c>
      <c r="E109" s="19">
        <v>2.8174270219459605</v>
      </c>
      <c r="F109" s="20">
        <v>28.042647387077977</v>
      </c>
    </row>
    <row r="110" spans="2:6">
      <c r="B110" s="6" t="s">
        <v>47</v>
      </c>
      <c r="C110" s="19">
        <v>35.417241422552166</v>
      </c>
      <c r="D110" s="19">
        <v>38.68253410914928</v>
      </c>
      <c r="E110" s="19">
        <v>3.2652926865971108</v>
      </c>
      <c r="F110" s="20">
        <v>29.145117314064233</v>
      </c>
    </row>
    <row r="111" spans="2:6">
      <c r="B111" s="6" t="s">
        <v>48</v>
      </c>
      <c r="C111" s="19">
        <v>36.097456641884925</v>
      </c>
      <c r="D111" s="19">
        <v>39.751372733722448</v>
      </c>
      <c r="E111" s="19">
        <v>3.6539160918375257</v>
      </c>
      <c r="F111" s="20">
        <v>31.609066150513421</v>
      </c>
    </row>
    <row r="112" spans="2:6">
      <c r="B112" s="6" t="s">
        <v>49</v>
      </c>
      <c r="C112" s="19">
        <v>36.640437834154163</v>
      </c>
      <c r="D112" s="19">
        <v>39.740334558126143</v>
      </c>
      <c r="E112" s="19">
        <v>3.0998967239719821</v>
      </c>
      <c r="F112" s="20">
        <v>32.463755421460846</v>
      </c>
    </row>
    <row r="113" spans="1:6">
      <c r="B113" s="6" t="s">
        <v>50</v>
      </c>
      <c r="C113" s="19">
        <v>36.95179775468889</v>
      </c>
      <c r="D113" s="19">
        <v>39.615519751041518</v>
      </c>
      <c r="E113" s="19">
        <v>2.6637219963526246</v>
      </c>
      <c r="F113" s="20">
        <v>33.269558517202874</v>
      </c>
    </row>
    <row r="114" spans="1:6">
      <c r="B114" s="6" t="s">
        <v>51</v>
      </c>
      <c r="C114" s="19">
        <v>37.12146452251185</v>
      </c>
      <c r="D114" s="19">
        <v>39.980493040313533</v>
      </c>
      <c r="E114" s="19">
        <v>2.8590285178016903</v>
      </c>
      <c r="F114" s="20">
        <v>34.018799203975121</v>
      </c>
    </row>
    <row r="115" spans="1:6">
      <c r="B115" s="6" t="s">
        <v>52</v>
      </c>
      <c r="C115" s="19">
        <v>35.938968929487601</v>
      </c>
      <c r="D115" s="19">
        <v>43.342136781978589</v>
      </c>
      <c r="E115" s="19">
        <v>7.4031678524909879</v>
      </c>
      <c r="F115" s="20">
        <v>48.369358561875778</v>
      </c>
    </row>
    <row r="116" spans="1:6">
      <c r="B116" s="6" t="s">
        <v>53</v>
      </c>
      <c r="C116" s="19">
        <v>36.00796568627451</v>
      </c>
      <c r="D116" s="19">
        <v>46.079261131535951</v>
      </c>
      <c r="E116" s="19">
        <v>10.071295445261438</v>
      </c>
      <c r="F116" s="20">
        <v>62.4</v>
      </c>
    </row>
    <row r="117" spans="1:6">
      <c r="B117" s="6" t="s">
        <v>54</v>
      </c>
      <c r="C117" s="19">
        <v>37.030904400621864</v>
      </c>
      <c r="D117" s="19">
        <v>45.604037213773218</v>
      </c>
      <c r="E117" s="19">
        <v>8.5731328131513518</v>
      </c>
      <c r="F117" s="20">
        <v>68.8</v>
      </c>
    </row>
    <row r="118" spans="1:6">
      <c r="B118" s="6" t="s">
        <v>55</v>
      </c>
      <c r="C118" s="19">
        <v>37.230599693228697</v>
      </c>
      <c r="D118" s="19">
        <v>44.470164256675247</v>
      </c>
      <c r="E118" s="19">
        <v>7.2395645634465602</v>
      </c>
      <c r="F118" s="20">
        <v>72.3</v>
      </c>
    </row>
    <row r="119" spans="1:6">
      <c r="B119" s="6" t="s">
        <v>56</v>
      </c>
      <c r="C119" s="19">
        <v>36.721782508709552</v>
      </c>
      <c r="D119" s="19">
        <v>43.920663626945633</v>
      </c>
      <c r="E119" s="19">
        <v>7.1988811182360779</v>
      </c>
      <c r="F119" s="20">
        <v>75.7</v>
      </c>
    </row>
    <row r="120" spans="1:6">
      <c r="B120" s="6" t="s">
        <v>57</v>
      </c>
      <c r="C120" s="19">
        <v>36.511340963837533</v>
      </c>
      <c r="D120" s="19">
        <v>42.288073078571237</v>
      </c>
      <c r="E120" s="19">
        <v>5.7767321147337087</v>
      </c>
      <c r="F120" s="20">
        <v>77.5</v>
      </c>
    </row>
    <row r="121" spans="1:6">
      <c r="B121" s="12" t="s">
        <v>58</v>
      </c>
      <c r="C121" s="19">
        <v>36.57597212440227</v>
      </c>
      <c r="D121" s="19">
        <v>41.684344865202632</v>
      </c>
      <c r="E121" s="19">
        <v>5.1083727408003643</v>
      </c>
      <c r="F121" s="20">
        <v>79.8</v>
      </c>
    </row>
    <row r="122" spans="1:6">
      <c r="B122" s="12" t="s">
        <v>59</v>
      </c>
      <c r="C122" s="19">
        <v>36.566419196402514</v>
      </c>
      <c r="D122" s="19">
        <v>40.693193185506452</v>
      </c>
      <c r="E122" s="19">
        <v>4.1267739891039366</v>
      </c>
      <c r="F122" s="20">
        <v>79.099999999999994</v>
      </c>
    </row>
    <row r="123" spans="1:6">
      <c r="B123" s="39" t="s">
        <v>60</v>
      </c>
      <c r="C123" s="19">
        <v>37.146711860617785</v>
      </c>
      <c r="D123" s="19">
        <v>39.897078195372984</v>
      </c>
      <c r="E123" s="19">
        <v>2.7503663347552041</v>
      </c>
      <c r="F123" s="20">
        <v>81.5</v>
      </c>
    </row>
    <row r="124" spans="1:6">
      <c r="B124" s="39" t="s">
        <v>61</v>
      </c>
      <c r="C124" s="19">
        <v>37.001181017720953</v>
      </c>
      <c r="D124" s="19">
        <v>39.609506482338247</v>
      </c>
      <c r="E124" s="19">
        <v>2.6083254646172964</v>
      </c>
      <c r="F124" s="20">
        <v>80.599999999999994</v>
      </c>
    </row>
    <row r="125" spans="1:6">
      <c r="B125" s="39" t="s">
        <v>166</v>
      </c>
      <c r="C125" s="19">
        <v>37.007570109432905</v>
      </c>
      <c r="D125" s="19">
        <v>38.974152886024669</v>
      </c>
      <c r="E125" s="19">
        <v>1.9665827765917594</v>
      </c>
      <c r="F125" s="20">
        <v>78.400000000000006</v>
      </c>
    </row>
    <row r="126" spans="1:6">
      <c r="B126" s="40" t="s">
        <v>177</v>
      </c>
      <c r="C126" s="19">
        <v>36.642509631046131</v>
      </c>
      <c r="D126" s="19">
        <v>39.089730702196249</v>
      </c>
      <c r="E126" s="19">
        <v>2.4472210711501132</v>
      </c>
      <c r="F126" s="20">
        <v>82.6</v>
      </c>
    </row>
    <row r="127" spans="1:6">
      <c r="B127" s="22" t="s">
        <v>181</v>
      </c>
      <c r="C127" s="23">
        <v>36.902489490263207</v>
      </c>
      <c r="D127" s="23">
        <v>51.957958257370798</v>
      </c>
      <c r="E127" s="23">
        <v>15.055468767107588</v>
      </c>
      <c r="F127" s="23">
        <v>94.2</v>
      </c>
    </row>
    <row r="128" spans="1:6">
      <c r="A128" s="5"/>
      <c r="B128" s="13" t="s">
        <v>239</v>
      </c>
      <c r="C128" s="41">
        <v>37.196270306645928</v>
      </c>
      <c r="D128" s="41">
        <v>45.092836682871344</v>
      </c>
      <c r="E128" s="41">
        <v>7.896566376225417</v>
      </c>
      <c r="F128" s="21">
        <v>98.202523236437287</v>
      </c>
    </row>
    <row r="129" spans="1:8">
      <c r="A129" s="5"/>
      <c r="B129" s="13" t="s">
        <v>274</v>
      </c>
      <c r="C129" s="41">
        <v>38.796548676769291</v>
      </c>
      <c r="D129" s="41">
        <v>42.142604261842486</v>
      </c>
      <c r="E129" s="41">
        <v>3.3460555850731923</v>
      </c>
      <c r="F129" s="21">
        <v>97.898319243981931</v>
      </c>
    </row>
    <row r="130" spans="1:8">
      <c r="A130" s="5"/>
      <c r="B130" s="13" t="s">
        <v>276</v>
      </c>
      <c r="C130" s="41">
        <v>39.557634828941026</v>
      </c>
      <c r="D130" s="41">
        <v>41.946513969340224</v>
      </c>
      <c r="E130" s="41">
        <v>2.3888791403992</v>
      </c>
      <c r="F130" s="21">
        <v>97.805409223402847</v>
      </c>
    </row>
    <row r="131" spans="1:8">
      <c r="A131" s="5"/>
      <c r="B131" s="13" t="s">
        <v>278</v>
      </c>
      <c r="C131" s="41">
        <v>39.848202326761594</v>
      </c>
      <c r="D131" s="41">
        <v>41.587460253816829</v>
      </c>
      <c r="E131" s="41">
        <v>1.7392579270552353</v>
      </c>
      <c r="F131" s="21">
        <v>94.671932243545456</v>
      </c>
    </row>
    <row r="132" spans="1:8">
      <c r="A132" s="5"/>
      <c r="B132" s="13" t="s">
        <v>305</v>
      </c>
      <c r="C132" s="41">
        <v>39.911745096171977</v>
      </c>
      <c r="D132" s="41">
        <v>41.591238576539403</v>
      </c>
      <c r="E132" s="41">
        <v>1.6794934803674266</v>
      </c>
      <c r="F132" s="21">
        <v>90.546261004981602</v>
      </c>
      <c r="G132" s="18"/>
    </row>
    <row r="133" spans="1:8">
      <c r="A133" s="5"/>
      <c r="B133" s="13" t="s">
        <v>319</v>
      </c>
      <c r="C133" s="41">
        <v>40.045904739596885</v>
      </c>
      <c r="D133" s="41">
        <v>41.579515519762232</v>
      </c>
      <c r="E133" s="41">
        <v>1.5336107801653434</v>
      </c>
      <c r="F133" s="21">
        <v>87.956174398485558</v>
      </c>
      <c r="G133" s="18"/>
    </row>
    <row r="134" spans="1:8" ht="13.5" customHeight="1">
      <c r="A134" s="5"/>
      <c r="B134" s="14" t="s">
        <v>306</v>
      </c>
      <c r="C134" s="15"/>
      <c r="D134" s="15"/>
      <c r="E134" s="15"/>
      <c r="F134" s="16"/>
    </row>
    <row r="135" spans="1:8" ht="24" customHeight="1">
      <c r="A135" s="5"/>
      <c r="B135" s="24" t="s">
        <v>215</v>
      </c>
      <c r="C135" s="42"/>
      <c r="D135" s="42"/>
      <c r="E135" s="42"/>
      <c r="F135" s="25"/>
    </row>
    <row r="136" spans="1:8">
      <c r="B136" s="32" t="s">
        <v>279</v>
      </c>
      <c r="C136" s="43"/>
      <c r="D136" s="43"/>
      <c r="E136" s="43"/>
      <c r="F136" s="33"/>
    </row>
    <row r="137" spans="1:8" ht="23.25" customHeight="1">
      <c r="B137" s="34" t="s">
        <v>302</v>
      </c>
      <c r="C137" s="44"/>
      <c r="D137" s="44"/>
      <c r="E137" s="44"/>
      <c r="F137" s="35"/>
    </row>
    <row r="138" spans="1:8">
      <c r="B138" s="34" t="s">
        <v>312</v>
      </c>
      <c r="C138" s="44"/>
      <c r="D138" s="44"/>
      <c r="E138" s="44"/>
      <c r="F138" s="35"/>
    </row>
    <row r="139" spans="1:8">
      <c r="B139" s="34" t="s">
        <v>307</v>
      </c>
      <c r="C139" s="44"/>
      <c r="D139" s="44"/>
      <c r="E139" s="44"/>
      <c r="F139" s="35"/>
    </row>
    <row r="140" spans="1:8">
      <c r="B140" s="36" t="s">
        <v>280</v>
      </c>
      <c r="C140" s="45"/>
      <c r="D140" s="45"/>
      <c r="E140" s="45"/>
      <c r="F140" s="37"/>
    </row>
    <row r="141" spans="1:8">
      <c r="B141" s="34" t="s">
        <v>303</v>
      </c>
      <c r="C141" s="44"/>
      <c r="D141" s="44"/>
      <c r="E141" s="44"/>
      <c r="F141" s="35"/>
    </row>
    <row r="142" spans="1:8">
      <c r="B142" s="34" t="s">
        <v>308</v>
      </c>
      <c r="C142" s="44"/>
      <c r="D142" s="44"/>
      <c r="E142" s="44"/>
      <c r="F142" s="35"/>
      <c r="H142" s="18"/>
    </row>
    <row r="143" spans="1:8" ht="15.75" customHeight="1" thickBot="1">
      <c r="B143" s="30" t="s">
        <v>322</v>
      </c>
      <c r="C143" s="30"/>
      <c r="D143" s="30"/>
      <c r="E143" s="30"/>
      <c r="F143" s="31"/>
    </row>
  </sheetData>
  <mergeCells count="13">
    <mergeCell ref="B143:F143"/>
    <mergeCell ref="B137:F137"/>
    <mergeCell ref="B138:F138"/>
    <mergeCell ref="B139:F139"/>
    <mergeCell ref="B140:F140"/>
    <mergeCell ref="B141:F141"/>
    <mergeCell ref="B142:F142"/>
    <mergeCell ref="B1:J1"/>
    <mergeCell ref="B2:J2"/>
    <mergeCell ref="B3:J3"/>
    <mergeCell ref="C5:F5"/>
    <mergeCell ref="B135:F135"/>
    <mergeCell ref="B136:F13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zoomScaleNormal="100" workbookViewId="0"/>
  </sheetViews>
  <sheetFormatPr defaultColWidth="9.140625" defaultRowHeight="15"/>
  <cols>
    <col min="1" max="1" width="9.140625" style="48"/>
    <col min="2" max="2" width="41.42578125" style="48" bestFit="1" customWidth="1"/>
    <col min="3" max="3" width="71.42578125" style="48" customWidth="1"/>
    <col min="4" max="4" width="44.28515625" style="48" customWidth="1"/>
    <col min="5" max="5" width="13.5703125" style="48" customWidth="1"/>
    <col min="6" max="16384" width="9.140625" style="48"/>
  </cols>
  <sheetData>
    <row r="2" spans="2:5" ht="21">
      <c r="B2" s="46" t="s">
        <v>86</v>
      </c>
      <c r="C2" s="47"/>
      <c r="D2" s="47"/>
    </row>
    <row r="3" spans="2:5">
      <c r="B3" s="47"/>
      <c r="C3" s="47"/>
      <c r="D3" s="47"/>
    </row>
    <row r="4" spans="2:5" ht="15.75">
      <c r="B4" s="49" t="s">
        <v>130</v>
      </c>
      <c r="C4" s="49" t="s">
        <v>129</v>
      </c>
      <c r="D4" s="49" t="s">
        <v>118</v>
      </c>
      <c r="E4" s="50" t="s">
        <v>131</v>
      </c>
    </row>
    <row r="5" spans="2:5" ht="75" customHeight="1">
      <c r="B5" s="51" t="s">
        <v>3</v>
      </c>
      <c r="C5" s="51" t="s">
        <v>128</v>
      </c>
      <c r="D5" s="52" t="s">
        <v>153</v>
      </c>
      <c r="E5" s="51" t="s">
        <v>78</v>
      </c>
    </row>
    <row r="6" spans="2:5" ht="75" customHeight="1">
      <c r="B6" s="51" t="s">
        <v>8</v>
      </c>
      <c r="C6" s="51" t="s">
        <v>113</v>
      </c>
      <c r="D6" s="52" t="s">
        <v>153</v>
      </c>
      <c r="E6" s="51" t="s">
        <v>164</v>
      </c>
    </row>
    <row r="7" spans="2:5" ht="75" customHeight="1">
      <c r="B7" s="51" t="s">
        <v>141</v>
      </c>
      <c r="C7" s="51" t="s">
        <v>87</v>
      </c>
      <c r="D7" s="52" t="s">
        <v>153</v>
      </c>
      <c r="E7" s="51" t="s">
        <v>79</v>
      </c>
    </row>
    <row r="8" spans="2:5" ht="75" customHeight="1">
      <c r="B8" s="51" t="s">
        <v>139</v>
      </c>
      <c r="C8" s="51" t="s">
        <v>133</v>
      </c>
      <c r="D8" s="51" t="s">
        <v>156</v>
      </c>
      <c r="E8" s="51" t="str">
        <f>"-JW2Z"</f>
        <v>-JW2Z</v>
      </c>
    </row>
    <row r="9" spans="2:5" ht="75" customHeight="1">
      <c r="B9" s="51" t="s">
        <v>62</v>
      </c>
      <c r="C9" s="51" t="s">
        <v>151</v>
      </c>
      <c r="D9" s="52" t="s">
        <v>153</v>
      </c>
      <c r="E9" s="51" t="str">
        <f>"-JW2S"</f>
        <v>-JW2S</v>
      </c>
    </row>
    <row r="10" spans="2:5" ht="75" customHeight="1">
      <c r="B10" s="51" t="s">
        <v>140</v>
      </c>
      <c r="C10" s="51" t="s">
        <v>132</v>
      </c>
      <c r="D10" s="51" t="s">
        <v>154</v>
      </c>
      <c r="E10" s="51" t="str">
        <f>"(-JW2Z) +     (-JW2S)"</f>
        <v>(-JW2Z) +     (-JW2S)</v>
      </c>
    </row>
    <row r="11" spans="2:5" ht="75" customHeight="1">
      <c r="B11" s="51" t="s">
        <v>142</v>
      </c>
      <c r="C11" s="51" t="s">
        <v>150</v>
      </c>
      <c r="D11" s="51" t="s">
        <v>156</v>
      </c>
      <c r="E11" s="51" t="str">
        <f>"-J5II"</f>
        <v>-J5II</v>
      </c>
    </row>
    <row r="12" spans="2:5" ht="75" customHeight="1">
      <c r="B12" s="51" t="s">
        <v>171</v>
      </c>
      <c r="C12" s="51" t="s">
        <v>114</v>
      </c>
      <c r="D12" s="51" t="s">
        <v>156</v>
      </c>
      <c r="E12" s="51" t="str">
        <f>"-JW2T"</f>
        <v>-JW2T</v>
      </c>
    </row>
    <row r="13" spans="2:5" ht="75" customHeight="1">
      <c r="B13" s="51" t="s">
        <v>70</v>
      </c>
      <c r="C13" s="51" t="s">
        <v>149</v>
      </c>
      <c r="D13" s="51" t="s">
        <v>155</v>
      </c>
      <c r="E13" s="51" t="s">
        <v>136</v>
      </c>
    </row>
    <row r="14" spans="2:5" ht="75" customHeight="1">
      <c r="B14" s="51" t="s">
        <v>4</v>
      </c>
      <c r="C14" s="51" t="s">
        <v>138</v>
      </c>
      <c r="D14" s="51" t="s">
        <v>156</v>
      </c>
      <c r="E14" s="51" t="s">
        <v>90</v>
      </c>
    </row>
    <row r="15" spans="2:5" ht="75" customHeight="1">
      <c r="B15" s="51" t="s">
        <v>2</v>
      </c>
      <c r="C15" s="51" t="s">
        <v>137</v>
      </c>
      <c r="D15" s="51" t="s">
        <v>156</v>
      </c>
      <c r="E15" s="51" t="s">
        <v>172</v>
      </c>
    </row>
    <row r="16" spans="2:5" ht="75" customHeight="1">
      <c r="B16" s="51" t="s">
        <v>72</v>
      </c>
      <c r="C16" s="51" t="s">
        <v>158</v>
      </c>
      <c r="D16" s="51" t="s">
        <v>156</v>
      </c>
      <c r="E16" s="51" t="s">
        <v>152</v>
      </c>
    </row>
    <row r="17" spans="2:5" ht="75" customHeight="1">
      <c r="B17" s="51" t="s">
        <v>77</v>
      </c>
      <c r="C17" s="51" t="s">
        <v>159</v>
      </c>
      <c r="D17" s="51" t="s">
        <v>156</v>
      </c>
      <c r="E17" s="51" t="s">
        <v>89</v>
      </c>
    </row>
    <row r="18" spans="2:5" ht="75" customHeight="1">
      <c r="B18" s="51" t="s">
        <v>143</v>
      </c>
      <c r="C18" s="51" t="s">
        <v>160</v>
      </c>
      <c r="D18" s="51" t="s">
        <v>157</v>
      </c>
      <c r="E18" s="51" t="s">
        <v>119</v>
      </c>
    </row>
    <row r="19" spans="2:5" ht="75" customHeight="1">
      <c r="B19" s="51" t="s">
        <v>148</v>
      </c>
      <c r="C19" s="51" t="s">
        <v>135</v>
      </c>
      <c r="D19" s="51" t="s">
        <v>329</v>
      </c>
      <c r="E19" s="51" t="s">
        <v>136</v>
      </c>
    </row>
    <row r="20" spans="2:5" ht="75" customHeight="1">
      <c r="B20" s="51" t="s">
        <v>83</v>
      </c>
      <c r="C20" s="51" t="s">
        <v>146</v>
      </c>
      <c r="D20" s="51" t="s">
        <v>330</v>
      </c>
      <c r="E20" s="51" t="s">
        <v>136</v>
      </c>
    </row>
    <row r="21" spans="2:5" ht="105.75" customHeight="1">
      <c r="B21" s="51" t="s">
        <v>134</v>
      </c>
      <c r="C21" s="51" t="s">
        <v>144</v>
      </c>
      <c r="D21" s="51" t="s">
        <v>331</v>
      </c>
      <c r="E21" s="51" t="s">
        <v>145</v>
      </c>
    </row>
    <row r="22" spans="2:5" ht="75" customHeight="1">
      <c r="B22" s="51" t="s">
        <v>84</v>
      </c>
      <c r="C22" s="51" t="s">
        <v>147</v>
      </c>
      <c r="D22" s="51" t="s">
        <v>173</v>
      </c>
      <c r="E22" s="51" t="s">
        <v>111</v>
      </c>
    </row>
    <row r="23" spans="2:5">
      <c r="B23" s="53" t="s">
        <v>332</v>
      </c>
      <c r="C23" s="54"/>
      <c r="D23" s="54"/>
      <c r="E23" s="55"/>
    </row>
    <row r="24" spans="2:5">
      <c r="B24" s="56"/>
      <c r="C24" s="57"/>
      <c r="D24" s="57"/>
      <c r="E24" s="58"/>
    </row>
  </sheetData>
  <mergeCells count="1">
    <mergeCell ref="B23:E24"/>
  </mergeCells>
  <phoneticPr fontId="127"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(2020-21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Lockwood, Imogen</cp:lastModifiedBy>
  <cp:lastPrinted>2020-03-10T17:17:12Z</cp:lastPrinted>
  <dcterms:created xsi:type="dcterms:W3CDTF">2012-12-04T16:30:01Z</dcterms:created>
  <dcterms:modified xsi:type="dcterms:W3CDTF">2021-11-22T10:49:42Z</dcterms:modified>
</cp:coreProperties>
</file>