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G:\Groups\Documents and research\Economic and Fiscal Outlook\Spring 2023\FINAL WEB VERSIONS\Wave 2 (databases + log)\"/>
    </mc:Choice>
  </mc:AlternateContent>
  <xr:revisionPtr revIDLastSave="0" documentId="13_ncr:1_{06EA2A90-2A1A-4244-AFD6-8B3BC4BDBACD}" xr6:coauthVersionLast="47" xr6:coauthVersionMax="47" xr10:uidLastSave="{00000000-0000-0000-0000-000000000000}"/>
  <bookViews>
    <workbookView xWindow="-110" yWindow="-110" windowWidth="19420" windowHeight="10420" tabRatio="601" firstSheet="1" activeTab="1" xr2:uid="{00000000-000D-0000-FFFF-FFFF00000000}"/>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<sst xmlns="http://schemas.openxmlformats.org/spreadsheetml/2006/main" count="1362" uniqueCount="342">
  <si>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</si>
  <si>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</si>
  <si>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</si>
  <si>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</si>
  <si>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</si>
  <si>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</si>
  <si>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</si>
  <si>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</si>
  <si>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</si>
  <si>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</si>
  <si>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</si>
  <si>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</si>
  <si>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</si>
  <si>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</si>
  <si>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</si>
  <si>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</si>
  <si>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</si>
  <si>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</si>
  <si>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</si>
  <si>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</si>
  <si>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</si>
  <si>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</si>
  <si>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</si>
  <si>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</si>
  <si>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</si>
  <si>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</si>
  <si>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</si>
  <si>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</si>
  <si>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</si>
  <si>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</si>
  <si>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</si>
  <si>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</si>
  <si>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</si>
  <si>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</si>
  <si>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</si>
  <si>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</si>
  <si>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</si>
  <si>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</si>
  <si>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</si>
  <si>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</si>
  <si>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</si>
  <si>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</si>
  <si>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</si>
  <si>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</si>
  <si>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</si>
  <si>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</si>
  <si>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</si>
  <si>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</si>
  <si>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</si>
  <si>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</si>
  <si>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</si>
  <si>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</si>
  <si>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</si>
  <si>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</si>
  <si>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</si>
  <si>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</si>
  <si>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</si>
  <si>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</si>
  <si>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</si>
  <si>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</si>
  <si>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</si>
  <si>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</si>
  <si>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</si>
  <si>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</si>
  <si>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</si>
  <si>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</si>
  <si>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</si>
  <si>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</si>
  <si>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</si>
  <si>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</si>
  <si>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</si>
  <si>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</si>
  <si>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</si>
  <si>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</si>
  <si>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</si>
  <si>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</si>
  <si>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</si>
  <si>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</si>
  <si>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</si>
  <si>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</si>
  <si>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</si>
  <si>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</si>
  <si>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</si>
  <si>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</si>
  <si>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</si>
  <si>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</si>
  <si>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</si>
  <si>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</si>
  <si>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</si>
  <si>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</si>
  <si>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</si>
  <si>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</si>
  <si>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</si>
  <si>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</si>
  <si>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</si>
  <si>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</si>
  <si>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</si>
  <si>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</si>
  <si>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</si>
  <si>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</si>
  <si>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</si>
  <si>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</si>
  <si>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</si>
  <si>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</si>
  <si>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</si>
  <si>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</si>
  <si>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</si>
  <si>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</si>
  <si>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</si>
  <si>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</si>
  <si>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</si>
  <si>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</si>
  <si>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</si>
  <si>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</si>
  <si>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</si>
  <si>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</si>
  <si>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</si>
  <si>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</si>
  <si>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</si>
  <si>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</si>
  <si>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</si>
  <si>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</si>
  <si>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</si>
  <si>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</si>
  <si>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</si>
  <si>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</si>
  <si>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</si>
  <si>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</si>
  <si>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</si>
  <si>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</si>
  <si>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</si>
  <si>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</si>
  <si>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</si>
  <si>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</si>
  <si>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</si>
  <si>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</si>
  <si>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</si>
  <si>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</si>
  <si>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</si>
  <si>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</si>
  <si>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</si>
  <si>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</si>
  <si>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</si>
  <si>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</si>
  <si>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</si>
  <si>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</si>
  <si>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</si>
  <si>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</si>
  <si>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</si>
  <si>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</si>
  <si>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</si>
  <si>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</si>
  <si>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</si>
  <si>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</si>
  <si>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</si>
  <si>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</si>
  <si>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</si>
  <si>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</si>
  <si>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</si>
  <si>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</si>
  <si>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</si>
  <si>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</si>
  <si>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</si>
  <si>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</si>
  <si>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</si>
  <si>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</si>
  <si>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</si>
  <si>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</si>
  <si>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</si>
  <si>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</si>
  <si>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</si>
  <si>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</si>
  <si>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</si>
  <si>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</si>
  <si>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</si>
  <si>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</si>
  <si>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</si>
  <si>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</si>
  <si>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</si>
  <si>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</si>
  <si>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</si>
  <si>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</si>
  <si>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</si>
  <si>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</si>
  <si>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</si>
  <si>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</si>
  <si>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</si>
  <si>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</si>
  <si>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</si>
  <si>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</si>
  <si>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</si>
  <si>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</si>
  <si>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</si>
  <si>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</si>
  <si>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</si>
  <si>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</si>
  <si>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</si>
  <si>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</si>
  <si>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</si>
  <si>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</si>
  <si>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</si>
  <si>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</si>
  <si>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</si>
  <si>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</si>
  <si>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</si>
  <si>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</si>
  <si>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</si>
  <si>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</si>
  <si>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</si>
  <si>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</si>
  <si>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</si>
  <si>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</si>
  <si>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</si>
  <si>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</si>
  <si>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</si>
  <si>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</si>
  <si>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</si>
  <si>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</si>
  <si>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</si>
  <si>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</si>
  <si>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</si>
  <si>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</si>
  <si>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</si>
  <si>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</si>
  <si>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</si>
  <si>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</si>
  <si>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</si>
  <si>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</si>
  <si>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</si>
  <si>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</si>
  <si>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</si>
  <si>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</si>
  <si>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</si>
  <si>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</si>
  <si>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</si>
  <si>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</si>
  <si>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</si>
  <si>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</si>
  <si>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</si>
  <si>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</si>
  <si>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</si>
  <si>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</si>
  <si>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</si>
  <si>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</si>
  <si>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</si>
  <si>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</si>
  <si>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</si>
  <si>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</si>
  <si>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</si>
  <si>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</si>
  <si>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</si>
  <si>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</si>
  <si>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</si>
  <si>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</si>
  <si>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</si>
  <si>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</si>
  <si>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</si>
  <si>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</si>
  <si>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</si>
  <si>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</si>
  <si>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</si>
  <si>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</si>
  <si>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</si>
  <si>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</si>
  <si>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</si>
  <si>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</si>
  <si>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</si>
  <si>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</si>
  <si>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</si>
  <si>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</si>
  <si>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</si>
  <si>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</si>
  <si>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</si>
  <si>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</si>
  <si>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</si>
  <si>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</si>
  <si>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</si>
  <si>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</si>
  <si>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</si>
  <si>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</si>
  <si>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</si>
  <si>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</si>
  <si>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</si>
  <si>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</si>
  <si>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</si>
  <si>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</si>
  <si>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</si>
  <si>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</si>
  <si>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</si>
  <si>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</si>
  <si>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</si>
  <si>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</si>
  <si>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</si>
  <si>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</si>
  <si>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</si>
  <si>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</si>
  <si>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</si>
  <si>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</si>
  <si>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</si>
  <si>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</si>
  <si>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</si>
  <si>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</si>
  <si>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</si>
  <si>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</si>
  <si>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</si>
  <si>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</si>
  <si>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</si>
  <si>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</si>
  <si>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</si>
  <si>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</si>
  <si>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</si>
  <si>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</si>
  <si>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</si>
  <si>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</si>
  <si>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GDP Deflator (2021-22=100)</t>
  </si>
  <si>
    <t xml:space="preserve"> £ billion (2021-22 prices)</t>
  </si>
  <si>
    <t>2027-28</t>
  </si>
  <si>
    <t>JIS6</t>
  </si>
  <si>
    <r>
      <t xml:space="preserve">2022-23 onwards: Updated 17 November 2022 to reflect our November 2022 </t>
    </r>
    <r>
      <rPr>
        <i/>
        <sz val="8"/>
        <rFont val="Calibri"/>
        <family val="2"/>
      </rPr>
      <t>Economic and fiscal outlook</t>
    </r>
    <r>
      <rPr>
        <sz val="8"/>
        <rFont val="Calibri"/>
        <family val="2"/>
      </rPr>
      <t>.</t>
    </r>
  </si>
  <si>
    <t xml:space="preserve">Forecast years (in blue) from 2022-23 are consistent with the OBR Economic and fiscal outlook forecast published November 2022. </t>
  </si>
  <si>
    <t>1946-47 (1974-75 for PSND) to 2021-22: Updated 21 October 2022 to reflect the latest available ONS data.</t>
  </si>
  <si>
    <t>1948-49 to 2021-22: Updated 21 October 2022 to reflect the latest available ONS data.</t>
  </si>
  <si>
    <t>Energy profits levy</t>
  </si>
  <si>
    <r>
      <t xml:space="preserve">Forecast as of November 2022 Economic and fiscal outlook, latest outturns as of 6 January 2023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</si>
  <si>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Outturn fiscal data consistent with the ONS/HM Treasury Public Sector Finances Statistical Bulletin released on 21 February 2023. </t>
  </si>
  <si>
    <t>Outturn fiscal data consistent with the ONS/HM Treasury Public Sector Finances Statistical Bulletin released on 21 February 2023.</t>
  </si>
  <si>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March 2023.</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</si>
  <si>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</si>
  <si>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</si>
  <si>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estimate published 10 February 2023).  Calendar year GDP used for 1948-1954.</t>
    </r>
  </si>
  <si>
    <r>
      <t xml:space="preserve">2 </t>
    </r>
    <r>
      <rPr>
        <sz val="10"/>
        <rFont val="Calibri"/>
        <family val="2"/>
      </rPr>
      <t>Debt at end March; GDP centred on end-March.</t>
    </r>
  </si>
  <si>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March 2023</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</si>
  <si>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</si>
  <si>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</si>
  <si>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</si>
  <si>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March 2023.</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</si>
  <si>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</si>
  <si>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</si>
  <si>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</si>
  <si>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</si>
  <si>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</si>
  <si>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t>Deficit and Debt Aggregates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</si>
</sst>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_(* #,##0.00_);_(* \(#,##0.00\);_(* &quot;-&quot;??_);_(@_)"/>
    <numFmt numFmtId="165" formatCode="0.0"/>
    <numFmt numFmtId="166" formatCode="0.000"/>
    <numFmt numFmtId="167" formatCode="0.0000"/>
    <numFmt numFmtId="168" formatCode="&quot;to &quot;0.0000;&quot;to &quot;\-0.0000;&quot;to 0&quot;"/>
    <numFmt numFmtId="169" formatCode="#,##0;\-#,##0;\-"/>
    <numFmt numFmtId="170" formatCode="[&lt;0.0001]&quot;&lt;0.0001&quot;;0.0000"/>
    <numFmt numFmtId="171" formatCode="#,##0.0,,;\-#,##0.0,,;\-"/>
    <numFmt numFmtId="172" formatCode="#,##0,;\-#,##0,;\-"/>
    <numFmt numFmtId="173" formatCode="0.0%;\-0.0%;\-"/>
    <numFmt numFmtId="174" formatCode="#,##0.0,,;\-#,##0.0,,"/>
    <numFmt numFmtId="175" formatCode="#,##0,;\-#,##0,"/>
    <numFmt numFmtId="176"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15">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theme="7"/>
      <name val="Calibri"/>
      <family val="2"/>
    </font>
    <font>
      <sz val="10"/>
      <color rgb="FF477391"/>
      <name val="Calibri"/>
      <family val="2"/>
    </font>
    <font>
      <b/>
      <sz val="16"/>
      <color indexed="8"/>
      <name val="Calibri"/>
      <family val="2"/>
    </font>
    <font>
      <b/>
      <sz val="12"/>
      <color indexed="8"/>
      <name val="Calibri"/>
      <family val="2"/>
    </font>
    <font>
      <vertAlign val="superscript"/>
      <sz val="11"/>
      <color indexed="8"/>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9" tint="0.39997558519241921"/>
        <bgColor indexed="64"/>
      </patternFill>
    </fill>
  </fills>
  <borders count="12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style="thin">
        <color indexed="45"/>
      </left>
      <right/>
      <top/>
      <bottom style="dotted">
        <color indexed="45"/>
      </bottom>
      <diagonal/>
    </border>
    <border>
      <left/>
      <right/>
      <top/>
      <bottom style="dotted">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bottom style="dotted">
        <color indexed="45"/>
      </bottom>
      <diagonal/>
    </border>
    <border>
      <left style="thick">
        <color theme="0"/>
      </left>
      <right/>
      <top style="thick">
        <color theme="0"/>
      </top>
      <bottom style="dotted">
        <color theme="8"/>
      </bottom>
      <diagonal/>
    </border>
    <border>
      <left/>
      <right style="medium">
        <color theme="8"/>
      </right>
      <top style="dashed">
        <color theme="8"/>
      </top>
      <bottom/>
      <diagonal/>
    </border>
    <border>
      <left style="medium">
        <color indexed="45"/>
      </left>
      <right/>
      <top style="dashed">
        <color indexed="45"/>
      </top>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ashed">
        <color indexed="45"/>
      </top>
      <bottom/>
      <diagonal/>
    </border>
    <border>
      <left/>
      <right style="medium">
        <color theme="8"/>
      </right>
      <top/>
      <bottom style="dashed">
        <color indexed="45"/>
      </bottom>
      <diagonal/>
    </border>
    <border>
      <left/>
      <right/>
      <top style="thin">
        <color rgb="FF477391"/>
      </top>
      <bottom style="thin">
        <color rgb="FF477391"/>
      </bottom>
      <diagonal/>
    </border>
  </borders>
  <cellStyleXfs count="1508">
    <xf numFmtId="0" fontId="0" fillId="0" borderId="0"/>
    <xf numFmtId="182" fontId="36" fillId="0" borderId="0" applyFill="0" applyBorder="0" applyAlignment="0" applyProtection="0"/>
    <xf numFmtId="0" fontId="35"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alignment vertical="top"/>
    </xf>
    <xf numFmtId="0" fontId="37" fillId="0" borderId="0">
      <alignment vertical="top"/>
    </xf>
    <xf numFmtId="0" fontId="38" fillId="0" borderId="0"/>
    <xf numFmtId="0" fontId="35" fillId="0" borderId="0"/>
    <xf numFmtId="0" fontId="36" fillId="0" borderId="0"/>
    <xf numFmtId="0" fontId="35" fillId="0" borderId="0"/>
    <xf numFmtId="0" fontId="36" fillId="0" borderId="0"/>
    <xf numFmtId="0" fontId="35" fillId="0" borderId="0"/>
    <xf numFmtId="0" fontId="36" fillId="0" borderId="0"/>
    <xf numFmtId="0" fontId="38" fillId="0" borderId="0"/>
    <xf numFmtId="0" fontId="38" fillId="0" borderId="0"/>
    <xf numFmtId="0" fontId="35" fillId="0" borderId="0"/>
    <xf numFmtId="0" fontId="36" fillId="0" borderId="0"/>
    <xf numFmtId="0" fontId="38" fillId="0" borderId="0"/>
    <xf numFmtId="0" fontId="35" fillId="0" borderId="0"/>
    <xf numFmtId="0" fontId="35" fillId="0" borderId="0"/>
    <xf numFmtId="0" fontId="36" fillId="0" borderId="0"/>
    <xf numFmtId="0" fontId="35" fillId="0" borderId="0"/>
    <xf numFmtId="0" fontId="36" fillId="0" borderId="0"/>
    <xf numFmtId="0" fontId="36" fillId="0" borderId="0"/>
    <xf numFmtId="0" fontId="35" fillId="0" borderId="0"/>
    <xf numFmtId="0" fontId="36" fillId="0" borderId="0"/>
    <xf numFmtId="0" fontId="35" fillId="0" borderId="0">
      <alignment horizontal="left" wrapText="1"/>
    </xf>
    <xf numFmtId="0" fontId="35" fillId="0" borderId="0"/>
    <xf numFmtId="0" fontId="36" fillId="0" borderId="0"/>
    <xf numFmtId="0" fontId="39" fillId="0" borderId="1" applyNumberFormat="0" applyFill="0" applyProtection="0">
      <alignment horizontal="center"/>
    </xf>
    <xf numFmtId="0" fontId="35" fillId="0" borderId="0"/>
    <xf numFmtId="165" fontId="36" fillId="0" borderId="0" applyFont="0" applyFill="0" applyBorder="0" applyProtection="0">
      <alignment horizontal="right"/>
    </xf>
    <xf numFmtId="165" fontId="36" fillId="0" borderId="0" applyFont="0" applyFill="0" applyBorder="0" applyProtection="0">
      <alignment horizontal="right"/>
    </xf>
    <xf numFmtId="0" fontId="34" fillId="2"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166" fontId="36" fillId="0" borderId="0" applyFont="0" applyFill="0" applyBorder="0" applyProtection="0">
      <alignment horizontal="right"/>
    </xf>
    <xf numFmtId="166" fontId="36" fillId="0" borderId="0" applyFont="0" applyFill="0" applyBorder="0" applyProtection="0">
      <alignment horizontal="right"/>
    </xf>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167" fontId="36" fillId="0" borderId="0" applyFont="0" applyFill="0" applyBorder="0" applyProtection="0">
      <alignment horizontal="right"/>
    </xf>
    <xf numFmtId="167" fontId="36" fillId="0" borderId="0" applyFont="0" applyFill="0" applyBorder="0" applyProtection="0">
      <alignment horizontal="right"/>
    </xf>
    <xf numFmtId="0" fontId="40" fillId="12"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41" fillId="0" borderId="0" applyNumberFormat="0" applyFill="0" applyBorder="0" applyAlignment="0">
      <protection locked="0"/>
    </xf>
    <xf numFmtId="0" fontId="42" fillId="3" borderId="0" applyNumberFormat="0" applyBorder="0" applyAlignment="0" applyProtection="0"/>
    <xf numFmtId="0" fontId="42" fillId="3" borderId="0" applyNumberFormat="0" applyBorder="0" applyAlignment="0" applyProtection="0"/>
    <xf numFmtId="177" fontId="36" fillId="0" borderId="0" applyBorder="0"/>
    <xf numFmtId="0" fontId="43" fillId="0" borderId="0" applyNumberFormat="0" applyAlignment="0">
      <alignment horizontal="left"/>
    </xf>
    <xf numFmtId="183" fontId="44" fillId="0" borderId="2" applyAlignment="0" applyProtection="0"/>
    <xf numFmtId="49" fontId="45" fillId="0" borderId="0" applyFont="0" applyFill="0" applyBorder="0" applyAlignment="0" applyProtection="0">
      <alignment horizontal="left"/>
    </xf>
    <xf numFmtId="3" fontId="46" fillId="0" borderId="0" applyAlignment="0" applyProtection="0"/>
    <xf numFmtId="179" fontId="47" fillId="0" borderId="0" applyFill="0" applyBorder="0" applyAlignment="0" applyProtection="0"/>
    <xf numFmtId="49" fontId="47" fillId="0" borderId="0" applyNumberFormat="0" applyAlignment="0" applyProtection="0">
      <alignment horizontal="left"/>
    </xf>
    <xf numFmtId="49" fontId="48" fillId="0" borderId="3" applyNumberFormat="0" applyAlignment="0" applyProtection="0">
      <alignment horizontal="left" wrapText="1"/>
    </xf>
    <xf numFmtId="49" fontId="48" fillId="0" borderId="0" applyNumberFormat="0" applyAlignment="0" applyProtection="0">
      <alignment horizontal="left" wrapText="1"/>
    </xf>
    <xf numFmtId="49" fontId="49" fillId="0" borderId="0" applyAlignment="0" applyProtection="0">
      <alignment horizontal="left"/>
    </xf>
    <xf numFmtId="0" fontId="50" fillId="20" borderId="4" applyNumberFormat="0" applyAlignment="0" applyProtection="0"/>
    <xf numFmtId="0" fontId="50" fillId="20" borderId="4" applyNumberFormat="0" applyAlignment="0" applyProtection="0"/>
    <xf numFmtId="0" fontId="36" fillId="0" borderId="0"/>
    <xf numFmtId="0" fontId="35" fillId="0" borderId="0"/>
    <xf numFmtId="0" fontId="36" fillId="0" borderId="0"/>
    <xf numFmtId="0" fontId="36" fillId="0" borderId="0"/>
    <xf numFmtId="0" fontId="35" fillId="0" borderId="0"/>
    <xf numFmtId="0" fontId="36" fillId="0" borderId="0"/>
    <xf numFmtId="0" fontId="35" fillId="0" borderId="0"/>
    <xf numFmtId="0" fontId="51" fillId="21" borderId="5" applyNumberFormat="0" applyAlignment="0" applyProtection="0"/>
    <xf numFmtId="0" fontId="51" fillId="21" borderId="5" applyNumberFormat="0" applyAlignment="0" applyProtection="0"/>
    <xf numFmtId="167" fontId="52" fillId="0" borderId="0" applyFont="0" applyFill="0" applyBorder="0" applyProtection="0">
      <alignment horizontal="right"/>
    </xf>
    <xf numFmtId="168" fontId="52" fillId="0" borderId="0" applyFont="0" applyFill="0" applyBorder="0" applyProtection="0">
      <alignment horizontal="left"/>
    </xf>
    <xf numFmtId="184" fontId="53" fillId="22" borderId="6"/>
    <xf numFmtId="3" fontId="54" fillId="0" borderId="0"/>
    <xf numFmtId="3" fontId="54" fillId="0" borderId="0"/>
    <xf numFmtId="3" fontId="54" fillId="0" borderId="0"/>
    <xf numFmtId="3" fontId="54" fillId="0" borderId="0"/>
    <xf numFmtId="3" fontId="54" fillId="0" borderId="0"/>
    <xf numFmtId="3" fontId="54" fillId="0" borderId="0"/>
    <xf numFmtId="3" fontId="54" fillId="0" borderId="0"/>
    <xf numFmtId="3" fontId="54" fillId="0" borderId="0"/>
    <xf numFmtId="0" fontId="55" fillId="0" borderId="0" applyFont="0" applyFill="0" applyBorder="0" applyAlignment="0" applyProtection="0">
      <alignment horizontal="right"/>
    </xf>
    <xf numFmtId="185" fontId="55" fillId="0" borderId="0" applyFont="0" applyFill="0" applyBorder="0" applyAlignment="0" applyProtection="0"/>
    <xf numFmtId="186" fontId="55" fillId="0" borderId="0" applyFont="0" applyFill="0" applyBorder="0" applyAlignment="0" applyProtection="0">
      <alignment horizontal="right"/>
    </xf>
    <xf numFmtId="43" fontId="36" fillId="0" borderId="0" applyFont="0" applyFill="0" applyBorder="0" applyAlignment="0" applyProtection="0"/>
    <xf numFmtId="164" fontId="36" fillId="0" borderId="0" applyFont="0" applyFill="0" applyBorder="0" applyAlignment="0" applyProtection="0"/>
    <xf numFmtId="187" fontId="55" fillId="0" borderId="0" applyFont="0" applyFill="0" applyBorder="0" applyAlignment="0" applyProtection="0"/>
    <xf numFmtId="188" fontId="55" fillId="0" borderId="0" applyFont="0" applyFill="0" applyBorder="0" applyAlignment="0" applyProtection="0">
      <alignment horizontal="right"/>
    </xf>
    <xf numFmtId="43" fontId="36" fillId="0" borderId="0" applyFont="0" applyFill="0" applyBorder="0" applyAlignment="0" applyProtection="0"/>
    <xf numFmtId="43" fontId="36" fillId="0" borderId="0" applyFont="0" applyFill="0" applyBorder="0" applyAlignment="0" applyProtection="0"/>
    <xf numFmtId="43" fontId="34" fillId="0" borderId="0" applyFont="0" applyFill="0" applyBorder="0" applyAlignment="0" applyProtection="0"/>
    <xf numFmtId="189" fontId="55" fillId="0" borderId="0" applyFont="0" applyFill="0" applyBorder="0" applyAlignment="0" applyProtection="0"/>
    <xf numFmtId="43" fontId="36" fillId="0" borderId="0" applyFont="0" applyFill="0" applyBorder="0" applyAlignment="0" applyProtection="0"/>
    <xf numFmtId="43" fontId="35" fillId="0" borderId="0" applyFont="0" applyFill="0" applyBorder="0" applyAlignment="0" applyProtection="0"/>
    <xf numFmtId="190" fontId="55" fillId="0" borderId="0" applyFont="0" applyFill="0" applyBorder="0" applyAlignment="0" applyProtection="0"/>
    <xf numFmtId="3" fontId="56" fillId="0" borderId="0" applyFont="0" applyFill="0" applyBorder="0" applyAlignment="0" applyProtection="0"/>
    <xf numFmtId="0" fontId="57" fillId="0" borderId="0"/>
    <xf numFmtId="0" fontId="58" fillId="0" borderId="0"/>
    <xf numFmtId="0" fontId="57" fillId="0" borderId="0"/>
    <xf numFmtId="0" fontId="58" fillId="0" borderId="0"/>
    <xf numFmtId="0" fontId="36" fillId="0" borderId="0"/>
    <xf numFmtId="0" fontId="36" fillId="0" borderId="0"/>
    <xf numFmtId="0" fontId="36" fillId="0" borderId="0"/>
    <xf numFmtId="0" fontId="59" fillId="0" borderId="0">
      <alignment horizontal="left" indent="3"/>
    </xf>
    <xf numFmtId="0" fontId="59" fillId="0" borderId="0">
      <alignment horizontal="left" indent="5"/>
    </xf>
    <xf numFmtId="0" fontId="36" fillId="0" borderId="0">
      <alignment horizontal="left"/>
    </xf>
    <xf numFmtId="0" fontId="36" fillId="0" borderId="0"/>
    <xf numFmtId="0" fontId="36" fillId="0" borderId="0">
      <alignment horizontal="left"/>
    </xf>
    <xf numFmtId="0" fontId="55" fillId="0" borderId="0" applyFont="0" applyFill="0" applyBorder="0" applyAlignment="0" applyProtection="0">
      <alignment horizontal="right"/>
    </xf>
    <xf numFmtId="44" fontId="36" fillId="0" borderId="0" applyFont="0" applyFill="0" applyBorder="0" applyAlignment="0" applyProtection="0"/>
    <xf numFmtId="191" fontId="36" fillId="0" borderId="0" applyFont="0" applyFill="0" applyBorder="0" applyAlignment="0" applyProtection="0"/>
    <xf numFmtId="181" fontId="36" fillId="0" borderId="0" applyFont="0" applyFill="0" applyBorder="0" applyAlignment="0" applyProtection="0"/>
    <xf numFmtId="192" fontId="60" fillId="0" borderId="0" applyFont="0" applyFill="0" applyBorder="0" applyAlignment="0" applyProtection="0"/>
    <xf numFmtId="0" fontId="55" fillId="0" borderId="0" applyFill="0" applyBorder="0" applyProtection="0"/>
    <xf numFmtId="193" fontId="60" fillId="0" borderId="0" applyFont="0" applyFill="0" applyBorder="0" applyAlignment="0" applyProtection="0"/>
    <xf numFmtId="194" fontId="55" fillId="0" borderId="0" applyFont="0" applyFill="0" applyBorder="0" applyAlignment="0" applyProtection="0"/>
    <xf numFmtId="195" fontId="55" fillId="0" borderId="0" applyFont="0" applyFill="0" applyBorder="0" applyAlignment="0" applyProtection="0"/>
    <xf numFmtId="0" fontId="56" fillId="0" borderId="0" applyFont="0" applyFill="0" applyBorder="0" applyAlignment="0" applyProtection="0"/>
    <xf numFmtId="0" fontId="55" fillId="0" borderId="0" applyFont="0" applyFill="0" applyBorder="0" applyAlignment="0" applyProtection="0"/>
    <xf numFmtId="196" fontId="55" fillId="0" borderId="0" applyFont="0" applyFill="0" applyBorder="0" applyAlignment="0" applyProtection="0"/>
    <xf numFmtId="197" fontId="55" fillId="0" borderId="0" applyFont="0" applyFill="0" applyBorder="0" applyAlignment="0" applyProtection="0"/>
    <xf numFmtId="0" fontId="61" fillId="0" borderId="7" applyNumberFormat="0" applyBorder="0" applyAlignment="0" applyProtection="0">
      <alignment horizontal="right" vertical="center"/>
    </xf>
    <xf numFmtId="0" fontId="36" fillId="0" borderId="0">
      <protection locked="0"/>
    </xf>
    <xf numFmtId="0" fontId="36" fillId="0" borderId="0"/>
    <xf numFmtId="0" fontId="55" fillId="0" borderId="8" applyNumberFormat="0" applyFont="0" applyFill="0" applyAlignment="0" applyProtection="0"/>
    <xf numFmtId="0" fontId="36" fillId="0" borderId="0">
      <protection locked="0"/>
    </xf>
    <xf numFmtId="0" fontId="36" fillId="0" borderId="0">
      <protection locked="0"/>
    </xf>
    <xf numFmtId="178" fontId="36" fillId="0" borderId="0" applyFont="0" applyFill="0" applyBorder="0" applyAlignment="0" applyProtection="0"/>
    <xf numFmtId="198" fontId="35" fillId="0" borderId="0" applyFon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2" fontId="56" fillId="0" borderId="0" applyFont="0" applyFill="0" applyBorder="0" applyAlignment="0" applyProtection="0"/>
    <xf numFmtId="0" fontId="63" fillId="0" borderId="0"/>
    <xf numFmtId="0" fontId="64" fillId="0" borderId="0">
      <alignment horizontal="right"/>
      <protection locked="0"/>
    </xf>
    <xf numFmtId="0" fontId="35" fillId="0" borderId="9"/>
    <xf numFmtId="0" fontId="36" fillId="0" borderId="0">
      <alignment horizontal="left"/>
    </xf>
    <xf numFmtId="0" fontId="65" fillId="0" borderId="0">
      <alignment horizontal="left"/>
    </xf>
    <xf numFmtId="0" fontId="66" fillId="0" borderId="0" applyFill="0" applyBorder="0" applyProtection="0">
      <alignment horizontal="left"/>
    </xf>
    <xf numFmtId="0" fontId="66" fillId="0" borderId="0">
      <alignment horizontal="left"/>
    </xf>
    <xf numFmtId="0" fontId="67" fillId="0" borderId="0" applyNumberFormat="0" applyFill="0" applyBorder="0" applyProtection="0">
      <alignment horizontal="left"/>
    </xf>
    <xf numFmtId="0" fontId="68" fillId="0" borderId="0">
      <alignment horizontal="left"/>
    </xf>
    <xf numFmtId="0" fontId="67" fillId="0" borderId="0">
      <alignment horizontal="left"/>
    </xf>
    <xf numFmtId="0" fontId="36" fillId="0" borderId="0" applyFont="0" applyFill="0" applyBorder="0" applyProtection="0">
      <alignment horizontal="right"/>
    </xf>
    <xf numFmtId="0" fontId="36" fillId="0" borderId="0" applyFont="0" applyFill="0" applyBorder="0" applyProtection="0">
      <alignment horizontal="right"/>
    </xf>
    <xf numFmtId="0" fontId="69" fillId="4" borderId="0" applyNumberFormat="0" applyBorder="0" applyAlignment="0" applyProtection="0"/>
    <xf numFmtId="0" fontId="69" fillId="4" borderId="0" applyNumberFormat="0" applyBorder="0" applyAlignment="0" applyProtection="0"/>
    <xf numFmtId="38" fontId="70" fillId="23" borderId="0" applyNumberFormat="0" applyBorder="0" applyAlignment="0" applyProtection="0"/>
    <xf numFmtId="0" fontId="36" fillId="0" borderId="0"/>
    <xf numFmtId="0" fontId="35" fillId="0" borderId="0"/>
    <xf numFmtId="0" fontId="55" fillId="0" borderId="0" applyFont="0" applyFill="0" applyBorder="0" applyAlignment="0" applyProtection="0">
      <alignment horizontal="right"/>
    </xf>
    <xf numFmtId="0" fontId="71" fillId="0" borderId="0" applyProtection="0">
      <alignment horizontal="right"/>
    </xf>
    <xf numFmtId="0" fontId="72" fillId="0" borderId="0">
      <alignment horizontal="left"/>
    </xf>
    <xf numFmtId="0" fontId="72" fillId="0" borderId="0">
      <alignment horizontal="left"/>
    </xf>
    <xf numFmtId="0" fontId="73" fillId="0" borderId="10" applyNumberFormat="0" applyAlignment="0" applyProtection="0">
      <alignment horizontal="left" vertical="center"/>
    </xf>
    <xf numFmtId="0" fontId="73" fillId="0" borderId="11">
      <alignment horizontal="left" vertical="center"/>
    </xf>
    <xf numFmtId="0" fontId="74" fillId="24" borderId="12" applyProtection="0">
      <alignment horizontal="right"/>
    </xf>
    <xf numFmtId="0" fontId="75" fillId="24" borderId="0" applyProtection="0">
      <alignment horizontal="left"/>
    </xf>
    <xf numFmtId="0" fontId="76" fillId="0" borderId="0" applyNumberFormat="0" applyFill="0" applyBorder="0" applyAlignment="0" applyProtection="0"/>
    <xf numFmtId="0" fontId="77" fillId="0" borderId="13" applyNumberFormat="0" applyFill="0" applyAlignment="0" applyProtection="0"/>
    <xf numFmtId="0" fontId="77" fillId="0" borderId="13" applyNumberFormat="0" applyFill="0" applyAlignment="0" applyProtection="0"/>
    <xf numFmtId="0" fontId="78" fillId="0" borderId="0">
      <alignment vertical="top" wrapText="1"/>
    </xf>
    <xf numFmtId="0" fontId="78" fillId="0" borderId="0">
      <alignment vertical="top" wrapText="1"/>
    </xf>
    <xf numFmtId="0" fontId="78" fillId="0" borderId="0">
      <alignment vertical="top" wrapText="1"/>
    </xf>
    <xf numFmtId="0" fontId="78" fillId="0" borderId="0">
      <alignment vertical="top" wrapText="1"/>
    </xf>
    <xf numFmtId="0" fontId="79" fillId="0" borderId="0">
      <alignment horizontal="left"/>
    </xf>
    <xf numFmtId="0" fontId="36" fillId="0" borderId="14">
      <alignment horizontal="left" vertical="top"/>
    </xf>
    <xf numFmtId="0" fontId="80" fillId="0" borderId="15" applyNumberFormat="0" applyFill="0" applyAlignment="0" applyProtection="0"/>
    <xf numFmtId="0" fontId="80" fillId="0" borderId="15" applyNumberFormat="0" applyFill="0" applyAlignment="0" applyProtection="0"/>
    <xf numFmtId="169" fontId="73" fillId="0" borderId="0" applyNumberFormat="0" applyFill="0" applyAlignment="0" applyProtection="0"/>
    <xf numFmtId="0" fontId="81" fillId="0" borderId="0">
      <alignment horizontal="left"/>
    </xf>
    <xf numFmtId="0" fontId="36" fillId="0" borderId="14">
      <alignment horizontal="left" vertical="top"/>
    </xf>
    <xf numFmtId="0" fontId="82" fillId="0" borderId="16" applyNumberFormat="0" applyFill="0" applyAlignment="0" applyProtection="0"/>
    <xf numFmtId="0" fontId="82" fillId="0" borderId="16" applyNumberFormat="0" applyFill="0" applyAlignment="0" applyProtection="0"/>
    <xf numFmtId="169" fontId="83" fillId="0" borderId="0" applyNumberFormat="0" applyFill="0" applyAlignment="0" applyProtection="0"/>
    <xf numFmtId="0" fontId="84" fillId="0" borderId="0">
      <alignment horizontal="left"/>
    </xf>
    <xf numFmtId="0" fontId="82" fillId="0" borderId="0" applyNumberFormat="0" applyFill="0" applyBorder="0" applyAlignment="0" applyProtection="0"/>
    <xf numFmtId="0" fontId="82" fillId="0" borderId="0" applyNumberFormat="0" applyFill="0" applyBorder="0" applyAlignment="0" applyProtection="0"/>
    <xf numFmtId="169" fontId="59" fillId="0" borderId="0" applyNumberFormat="0" applyFill="0" applyAlignment="0" applyProtection="0"/>
    <xf numFmtId="169" fontId="85" fillId="0" borderId="0" applyNumberFormat="0" applyFill="0" applyAlignment="0" applyProtection="0"/>
    <xf numFmtId="169" fontId="86" fillId="0" borderId="0" applyNumberFormat="0" applyFill="0" applyAlignment="0" applyProtection="0"/>
    <xf numFmtId="169" fontId="86" fillId="0" borderId="0" applyNumberFormat="0" applyFont="0" applyFill="0" applyBorder="0" applyAlignment="0" applyProtection="0"/>
    <xf numFmtId="169" fontId="86" fillId="0" borderId="0" applyNumberFormat="0" applyFont="0" applyFill="0" applyBorder="0" applyAlignment="0" applyProtection="0"/>
    <xf numFmtId="0" fontId="63" fillId="0" borderId="0"/>
    <xf numFmtId="0" fontId="63" fillId="0" borderId="0"/>
    <xf numFmtId="0" fontId="63" fillId="0" borderId="0"/>
    <xf numFmtId="0" fontId="63" fillId="0" borderId="0"/>
    <xf numFmtId="0" fontId="63" fillId="0" borderId="0"/>
    <xf numFmtId="0" fontId="35" fillId="0" borderId="0">
      <alignment horizontal="center"/>
    </xf>
    <xf numFmtId="0" fontId="88"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89" fillId="0" borderId="0" applyFill="0" applyBorder="0" applyProtection="0">
      <alignment horizontal="left"/>
    </xf>
    <xf numFmtId="0" fontId="90" fillId="7" borderId="4" applyNumberFormat="0" applyAlignment="0" applyProtection="0"/>
    <xf numFmtId="10" fontId="70" fillId="25" borderId="17" applyNumberFormat="0" applyBorder="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60" fillId="0" borderId="0" applyFill="0" applyBorder="0" applyProtection="0"/>
    <xf numFmtId="0" fontId="60" fillId="0" borderId="0" applyFill="0" applyBorder="0" applyProtection="0"/>
    <xf numFmtId="0" fontId="60" fillId="0" borderId="0" applyFill="0" applyBorder="0" applyProtection="0"/>
    <xf numFmtId="0" fontId="60" fillId="0" borderId="0" applyFill="0" applyBorder="0" applyProtection="0"/>
    <xf numFmtId="0" fontId="74" fillId="0" borderId="18" applyProtection="0">
      <alignment horizontal="right"/>
    </xf>
    <xf numFmtId="0" fontId="74" fillId="0" borderId="12" applyProtection="0">
      <alignment horizontal="right"/>
    </xf>
    <xf numFmtId="0" fontId="74" fillId="0" borderId="19" applyProtection="0">
      <alignment horizontal="center"/>
      <protection locked="0"/>
    </xf>
    <xf numFmtId="0" fontId="36" fillId="0" borderId="0"/>
    <xf numFmtId="0" fontId="91" fillId="0" borderId="20" applyNumberFormat="0" applyFill="0" applyAlignment="0" applyProtection="0"/>
    <xf numFmtId="0" fontId="91" fillId="0" borderId="20" applyNumberFormat="0" applyFill="0" applyAlignment="0" applyProtection="0"/>
    <xf numFmtId="0" fontId="36" fillId="0" borderId="0"/>
    <xf numFmtId="0" fontId="36" fillId="0" borderId="0"/>
    <xf numFmtId="0" fontId="36" fillId="0" borderId="0"/>
    <xf numFmtId="199" fontId="55" fillId="0" borderId="0" applyFont="0" applyFill="0" applyBorder="0" applyAlignment="0" applyProtection="0"/>
    <xf numFmtId="200" fontId="55" fillId="0" borderId="0" applyFont="0" applyFill="0" applyBorder="0" applyAlignment="0" applyProtection="0"/>
    <xf numFmtId="180" fontId="92" fillId="0" borderId="0" applyFont="0" applyFill="0" applyBorder="0" applyAlignment="0" applyProtection="0"/>
    <xf numFmtId="181" fontId="92" fillId="0" borderId="0" applyFont="0" applyFill="0" applyBorder="0" applyAlignment="0" applyProtection="0"/>
    <xf numFmtId="0" fontId="93" fillId="0" borderId="0" applyNumberFormat="0">
      <alignment horizontal="left"/>
    </xf>
    <xf numFmtId="0" fontId="55" fillId="0" borderId="0" applyFont="0" applyFill="0" applyBorder="0" applyAlignment="0" applyProtection="0">
      <alignment horizontal="right"/>
    </xf>
    <xf numFmtId="201" fontId="55" fillId="0" borderId="0" applyFont="0" applyFill="0" applyBorder="0" applyAlignment="0" applyProtection="0">
      <alignment horizontal="right"/>
    </xf>
    <xf numFmtId="1" fontId="36" fillId="0" borderId="0" applyFont="0" applyFill="0" applyBorder="0" applyProtection="0">
      <alignment horizontal="right"/>
    </xf>
    <xf numFmtId="1" fontId="36" fillId="0" borderId="0" applyFont="0" applyFill="0" applyBorder="0" applyProtection="0">
      <alignment horizontal="right"/>
    </xf>
    <xf numFmtId="0" fontId="94" fillId="26" borderId="0" applyNumberFormat="0" applyBorder="0" applyAlignment="0" applyProtection="0"/>
    <xf numFmtId="0" fontId="94" fillId="26" borderId="0" applyNumberFormat="0" applyBorder="0" applyAlignment="0" applyProtection="0"/>
    <xf numFmtId="37" fontId="95" fillId="0" borderId="0"/>
    <xf numFmtId="0" fontId="96" fillId="0" borderId="0"/>
    <xf numFmtId="3" fontId="97" fillId="0" borderId="0"/>
    <xf numFmtId="0" fontId="96" fillId="0" borderId="0"/>
    <xf numFmtId="0" fontId="96" fillId="0" borderId="0"/>
    <xf numFmtId="0" fontId="96" fillId="0" borderId="0"/>
    <xf numFmtId="0" fontId="96" fillId="0" borderId="0"/>
    <xf numFmtId="0" fontId="55" fillId="0" borderId="0" applyFill="0" applyBorder="0" applyProtection="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xf numFmtId="0" fontId="34" fillId="0" borderId="0"/>
    <xf numFmtId="0" fontId="36" fillId="0" borderId="0"/>
    <xf numFmtId="0" fontId="36" fillId="0" borderId="0">
      <alignment vertical="top"/>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182" fontId="35" fillId="0" borderId="0" applyFill="0" applyBorder="0" applyAlignment="0" applyProtection="0"/>
    <xf numFmtId="182" fontId="35" fillId="0" borderId="0" applyFill="0" applyBorder="0" applyAlignment="0" applyProtection="0"/>
    <xf numFmtId="182" fontId="35" fillId="0" borderId="0" applyFill="0" applyBorder="0" applyAlignment="0" applyProtection="0"/>
    <xf numFmtId="0" fontId="98" fillId="0" borderId="0"/>
    <xf numFmtId="0" fontId="34" fillId="0" borderId="0"/>
    <xf numFmtId="0" fontId="34" fillId="0" borderId="0"/>
    <xf numFmtId="0" fontId="36" fillId="0" borderId="0"/>
    <xf numFmtId="0" fontId="36" fillId="0" borderId="0"/>
    <xf numFmtId="0" fontId="36" fillId="0" borderId="0"/>
    <xf numFmtId="0" fontId="36" fillId="0" borderId="0"/>
    <xf numFmtId="0" fontId="36" fillId="0" borderId="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5" fillId="0" borderId="0"/>
    <xf numFmtId="0" fontId="34" fillId="27" borderId="21" applyNumberFormat="0" applyFont="0" applyAlignment="0" applyProtection="0"/>
    <xf numFmtId="0" fontId="36" fillId="27" borderId="21" applyNumberFormat="0" applyFont="0" applyAlignment="0" applyProtection="0"/>
    <xf numFmtId="0" fontId="99" fillId="0" borderId="0"/>
    <xf numFmtId="0" fontId="63" fillId="0" borderId="0"/>
    <xf numFmtId="0" fontId="63" fillId="0" borderId="0"/>
    <xf numFmtId="0" fontId="100" fillId="20" borderId="22" applyNumberFormat="0" applyAlignment="0" applyProtection="0"/>
    <xf numFmtId="0" fontId="100" fillId="20" borderId="22" applyNumberFormat="0" applyAlignment="0" applyProtection="0"/>
    <xf numFmtId="40" fontId="101" fillId="28" borderId="0">
      <alignment horizontal="right"/>
    </xf>
    <xf numFmtId="0" fontId="102" fillId="28" borderId="0">
      <alignment horizontal="right"/>
    </xf>
    <xf numFmtId="0" fontId="103" fillId="28" borderId="23"/>
    <xf numFmtId="0" fontId="103" fillId="0" borderId="0" applyBorder="0">
      <alignment horizontal="centerContinuous"/>
    </xf>
    <xf numFmtId="0" fontId="104" fillId="0" borderId="0" applyBorder="0">
      <alignment horizontal="centerContinuous"/>
    </xf>
    <xf numFmtId="170" fontId="36" fillId="0" borderId="0" applyFont="0" applyFill="0" applyBorder="0" applyProtection="0">
      <alignment horizontal="right"/>
    </xf>
    <xf numFmtId="170" fontId="36" fillId="0" borderId="0" applyFont="0" applyFill="0" applyBorder="0" applyProtection="0">
      <alignment horizontal="right"/>
    </xf>
    <xf numFmtId="1" fontId="105" fillId="0" borderId="0" applyProtection="0">
      <alignment horizontal="right" vertical="center"/>
    </xf>
    <xf numFmtId="9" fontId="106" fillId="0" borderId="0" applyFont="0" applyFill="0" applyBorder="0" applyAlignment="0" applyProtection="0"/>
    <xf numFmtId="10" fontId="36" fillId="0" borderId="0" applyFont="0" applyFill="0" applyBorder="0" applyAlignment="0" applyProtection="0"/>
    <xf numFmtId="9" fontId="34" fillId="0" borderId="0" applyFont="0" applyFill="0" applyBorder="0" applyAlignment="0" applyProtection="0"/>
    <xf numFmtId="9" fontId="107"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202" fontId="60" fillId="0" borderId="0" applyFont="0" applyFill="0" applyBorder="0" applyAlignment="0" applyProtection="0"/>
    <xf numFmtId="3" fontId="47" fillId="29" borderId="24"/>
    <xf numFmtId="3" fontId="47" fillId="0" borderId="24" applyFont="0" applyFill="0" applyBorder="0" applyAlignment="0" applyProtection="0">
      <protection locked="0"/>
    </xf>
    <xf numFmtId="0" fontId="99" fillId="0" borderId="0"/>
    <xf numFmtId="0" fontId="35" fillId="0" borderId="0"/>
    <xf numFmtId="0" fontId="70" fillId="0" borderId="0"/>
    <xf numFmtId="203" fontId="108" fillId="0" borderId="0"/>
    <xf numFmtId="0" fontId="36" fillId="0" borderId="0"/>
    <xf numFmtId="0" fontId="36" fillId="0" borderId="0"/>
    <xf numFmtId="2" fontId="109" fillId="30" borderId="25" applyAlignment="0" applyProtection="0">
      <protection locked="0"/>
    </xf>
    <xf numFmtId="0" fontId="110" fillId="25" borderId="25" applyNumberFormat="0" applyAlignment="0" applyProtection="0"/>
    <xf numFmtId="0" fontId="111" fillId="31" borderId="17" applyNumberFormat="0" applyAlignment="0" applyProtection="0">
      <alignment horizontal="center" vertical="center"/>
    </xf>
    <xf numFmtId="0" fontId="70" fillId="0" borderId="0"/>
    <xf numFmtId="0" fontId="35" fillId="0" borderId="0"/>
    <xf numFmtId="4" fontId="98" fillId="32" borderId="22" applyNumberFormat="0" applyProtection="0">
      <alignment vertical="center"/>
    </xf>
    <xf numFmtId="4" fontId="112" fillId="32" borderId="22" applyNumberFormat="0" applyProtection="0">
      <alignment vertical="center"/>
    </xf>
    <xf numFmtId="4" fontId="98" fillId="32" borderId="22" applyNumberFormat="0" applyProtection="0">
      <alignment horizontal="left" vertical="center" indent="1"/>
    </xf>
    <xf numFmtId="4" fontId="98" fillId="32" borderId="22" applyNumberFormat="0" applyProtection="0">
      <alignment horizontal="left" vertical="center" indent="1"/>
    </xf>
    <xf numFmtId="0" fontId="36" fillId="33" borderId="22" applyNumberFormat="0" applyProtection="0">
      <alignment horizontal="left" vertical="center" indent="1"/>
    </xf>
    <xf numFmtId="4" fontId="98" fillId="34" borderId="22" applyNumberFormat="0" applyProtection="0">
      <alignment horizontal="right" vertical="center"/>
    </xf>
    <xf numFmtId="4" fontId="98" fillId="35" borderId="22" applyNumberFormat="0" applyProtection="0">
      <alignment horizontal="right" vertical="center"/>
    </xf>
    <xf numFmtId="4" fontId="98" fillId="36" borderId="22" applyNumberFormat="0" applyProtection="0">
      <alignment horizontal="right" vertical="center"/>
    </xf>
    <xf numFmtId="4" fontId="98" fillId="37" borderId="22" applyNumberFormat="0" applyProtection="0">
      <alignment horizontal="right" vertical="center"/>
    </xf>
    <xf numFmtId="4" fontId="98" fillId="38" borderId="22" applyNumberFormat="0" applyProtection="0">
      <alignment horizontal="right" vertical="center"/>
    </xf>
    <xf numFmtId="4" fontId="98" fillId="39" borderId="22" applyNumberFormat="0" applyProtection="0">
      <alignment horizontal="right" vertical="center"/>
    </xf>
    <xf numFmtId="4" fontId="98" fillId="40" borderId="22" applyNumberFormat="0" applyProtection="0">
      <alignment horizontal="right" vertical="center"/>
    </xf>
    <xf numFmtId="4" fontId="98" fillId="41" borderId="22" applyNumberFormat="0" applyProtection="0">
      <alignment horizontal="right" vertical="center"/>
    </xf>
    <xf numFmtId="4" fontId="98" fillId="42" borderId="22" applyNumberFormat="0" applyProtection="0">
      <alignment horizontal="right" vertical="center"/>
    </xf>
    <xf numFmtId="4" fontId="53" fillId="43" borderId="22" applyNumberFormat="0" applyProtection="0">
      <alignment horizontal="left" vertical="center" indent="1"/>
    </xf>
    <xf numFmtId="4" fontId="98" fillId="44" borderId="26" applyNumberFormat="0" applyProtection="0">
      <alignment horizontal="left" vertical="center" indent="1"/>
    </xf>
    <xf numFmtId="4" fontId="113" fillId="45" borderId="0" applyNumberFormat="0" applyProtection="0">
      <alignment horizontal="left" vertical="center" indent="1"/>
    </xf>
    <xf numFmtId="0" fontId="36" fillId="33" borderId="22" applyNumberFormat="0" applyProtection="0">
      <alignment horizontal="left" vertical="center" indent="1"/>
    </xf>
    <xf numFmtId="4" fontId="98" fillId="44" borderId="22" applyNumberFormat="0" applyProtection="0">
      <alignment horizontal="left" vertical="center" indent="1"/>
    </xf>
    <xf numFmtId="4" fontId="98" fillId="46" borderId="22" applyNumberFormat="0" applyProtection="0">
      <alignment horizontal="left" vertical="center" indent="1"/>
    </xf>
    <xf numFmtId="0" fontId="36" fillId="46" borderId="22" applyNumberFormat="0" applyProtection="0">
      <alignment horizontal="left" vertical="center" indent="1"/>
    </xf>
    <xf numFmtId="0" fontId="36" fillId="46" borderId="22" applyNumberFormat="0" applyProtection="0">
      <alignment horizontal="left" vertical="center" indent="1"/>
    </xf>
    <xf numFmtId="0" fontId="36" fillId="31" borderId="22" applyNumberFormat="0" applyProtection="0">
      <alignment horizontal="left" vertical="center" indent="1"/>
    </xf>
    <xf numFmtId="0" fontId="36" fillId="31" borderId="22" applyNumberFormat="0" applyProtection="0">
      <alignment horizontal="left" vertical="center" indent="1"/>
    </xf>
    <xf numFmtId="0" fontId="36" fillId="23" borderId="22" applyNumberFormat="0" applyProtection="0">
      <alignment horizontal="left" vertical="center" indent="1"/>
    </xf>
    <xf numFmtId="0" fontId="36" fillId="23" borderId="22" applyNumberFormat="0" applyProtection="0">
      <alignment horizontal="left" vertical="center" indent="1"/>
    </xf>
    <xf numFmtId="0" fontId="36" fillId="33" borderId="22" applyNumberFormat="0" applyProtection="0">
      <alignment horizontal="left" vertical="center" indent="1"/>
    </xf>
    <xf numFmtId="0" fontId="36" fillId="33" borderId="22" applyNumberFormat="0" applyProtection="0">
      <alignment horizontal="left" vertical="center" indent="1"/>
    </xf>
    <xf numFmtId="4" fontId="98" fillId="25" borderId="22" applyNumberFormat="0" applyProtection="0">
      <alignment vertical="center"/>
    </xf>
    <xf numFmtId="4" fontId="112" fillId="25" borderId="22" applyNumberFormat="0" applyProtection="0">
      <alignment vertical="center"/>
    </xf>
    <xf numFmtId="4" fontId="98" fillId="25" borderId="22" applyNumberFormat="0" applyProtection="0">
      <alignment horizontal="left" vertical="center" indent="1"/>
    </xf>
    <xf numFmtId="4" fontId="98" fillId="25" borderId="22" applyNumberFormat="0" applyProtection="0">
      <alignment horizontal="left" vertical="center" indent="1"/>
    </xf>
    <xf numFmtId="4" fontId="98" fillId="44" borderId="22" applyNumberFormat="0" applyProtection="0">
      <alignment horizontal="right" vertical="center"/>
    </xf>
    <xf numFmtId="4" fontId="112" fillId="44" borderId="22" applyNumberFormat="0" applyProtection="0">
      <alignment horizontal="right" vertical="center"/>
    </xf>
    <xf numFmtId="0" fontId="36" fillId="33" borderId="22" applyNumberFormat="0" applyProtection="0">
      <alignment horizontal="left" vertical="center" indent="1"/>
    </xf>
    <xf numFmtId="0" fontId="36" fillId="33" borderId="22" applyNumberFormat="0" applyProtection="0">
      <alignment horizontal="left" vertical="center" indent="1"/>
    </xf>
    <xf numFmtId="0" fontId="114" fillId="0" borderId="0"/>
    <xf numFmtId="4" fontId="115" fillId="44" borderId="22" applyNumberFormat="0" applyProtection="0">
      <alignment horizontal="right" vertical="center"/>
    </xf>
    <xf numFmtId="0" fontId="35" fillId="0" borderId="9"/>
    <xf numFmtId="0" fontId="36" fillId="0" borderId="0"/>
    <xf numFmtId="0" fontId="35" fillId="0" borderId="0"/>
    <xf numFmtId="0" fontId="38" fillId="0" borderId="0"/>
    <xf numFmtId="0" fontId="36" fillId="0" borderId="0">
      <alignment vertical="top"/>
    </xf>
    <xf numFmtId="0" fontId="116" fillId="28" borderId="27">
      <alignment horizontal="center"/>
    </xf>
    <xf numFmtId="3" fontId="117" fillId="28" borderId="0"/>
    <xf numFmtId="3" fontId="116" fillId="28" borderId="0"/>
    <xf numFmtId="0" fontId="117" fillId="28" borderId="0"/>
    <xf numFmtId="0" fontId="116" fillId="28" borderId="0"/>
    <xf numFmtId="0" fontId="117" fillId="28" borderId="0">
      <alignment horizontal="center"/>
    </xf>
    <xf numFmtId="0" fontId="35" fillId="0" borderId="28"/>
    <xf numFmtId="0" fontId="118" fillId="0" borderId="0">
      <alignment wrapText="1"/>
    </xf>
    <xf numFmtId="0" fontId="118" fillId="0" borderId="0">
      <alignment wrapText="1"/>
    </xf>
    <xf numFmtId="0" fontId="118" fillId="0" borderId="0">
      <alignment wrapText="1"/>
    </xf>
    <xf numFmtId="0" fontId="118" fillId="0" borderId="0">
      <alignment wrapText="1"/>
    </xf>
    <xf numFmtId="0" fontId="119" fillId="0" borderId="0" applyBorder="0" applyProtection="0">
      <alignment vertical="center"/>
    </xf>
    <xf numFmtId="0" fontId="119" fillId="0" borderId="29" applyBorder="0" applyProtection="0">
      <alignment horizontal="right" vertical="center"/>
    </xf>
    <xf numFmtId="0" fontId="120" fillId="47" borderId="0" applyBorder="0" applyProtection="0">
      <alignment horizontal="centerContinuous" vertical="center"/>
    </xf>
    <xf numFmtId="0" fontId="120" fillId="48" borderId="29" applyBorder="0" applyProtection="0">
      <alignment horizontal="centerContinuous" vertical="center"/>
    </xf>
    <xf numFmtId="0" fontId="121" fillId="0" borderId="0" applyNumberFormat="0" applyFill="0" applyBorder="0" applyProtection="0">
      <alignment horizontal="left"/>
    </xf>
    <xf numFmtId="0" fontId="122" fillId="49" borderId="0">
      <alignment horizontal="right" vertical="top" wrapText="1"/>
    </xf>
    <xf numFmtId="0" fontId="122" fillId="49" borderId="0">
      <alignment horizontal="right" vertical="top" wrapText="1"/>
    </xf>
    <xf numFmtId="0" fontId="122" fillId="49" borderId="0">
      <alignment horizontal="right" vertical="top" wrapText="1"/>
    </xf>
    <xf numFmtId="0" fontId="122" fillId="49" borderId="0">
      <alignment horizontal="right" vertical="top" wrapText="1"/>
    </xf>
    <xf numFmtId="0" fontId="122" fillId="0" borderId="0" applyBorder="0" applyProtection="0">
      <alignment horizontal="left"/>
    </xf>
    <xf numFmtId="0" fontId="123" fillId="0" borderId="0"/>
    <xf numFmtId="0" fontId="123" fillId="0" borderId="0"/>
    <xf numFmtId="0" fontId="123" fillId="0" borderId="0"/>
    <xf numFmtId="0" fontId="123" fillId="0" borderId="0"/>
    <xf numFmtId="0" fontId="124" fillId="0" borderId="0"/>
    <xf numFmtId="0" fontId="124" fillId="0" borderId="0"/>
    <xf numFmtId="0" fontId="124" fillId="0" borderId="0"/>
    <xf numFmtId="0" fontId="125" fillId="0" borderId="0"/>
    <xf numFmtId="0" fontId="125" fillId="0" borderId="0"/>
    <xf numFmtId="0" fontId="125" fillId="0" borderId="0"/>
    <xf numFmtId="171" fontId="70" fillId="0" borderId="0">
      <alignment wrapText="1"/>
      <protection locked="0"/>
    </xf>
    <xf numFmtId="171" fontId="70" fillId="0" borderId="0">
      <alignment wrapText="1"/>
      <protection locked="0"/>
    </xf>
    <xf numFmtId="171" fontId="122" fillId="50" borderId="0">
      <alignment wrapText="1"/>
      <protection locked="0"/>
    </xf>
    <xf numFmtId="171" fontId="122" fillId="50" borderId="0">
      <alignment wrapText="1"/>
      <protection locked="0"/>
    </xf>
    <xf numFmtId="171" fontId="122" fillId="50" borderId="0">
      <alignment wrapText="1"/>
      <protection locked="0"/>
    </xf>
    <xf numFmtId="171" fontId="122" fillId="50" borderId="0">
      <alignment wrapText="1"/>
      <protection locked="0"/>
    </xf>
    <xf numFmtId="171" fontId="70" fillId="0" borderId="0">
      <alignment wrapText="1"/>
      <protection locked="0"/>
    </xf>
    <xf numFmtId="172" fontId="70" fillId="0" borderId="0">
      <alignment wrapText="1"/>
      <protection locked="0"/>
    </xf>
    <xf numFmtId="172" fontId="70" fillId="0" borderId="0">
      <alignment wrapText="1"/>
      <protection locked="0"/>
    </xf>
    <xf numFmtId="172" fontId="70" fillId="0" borderId="0">
      <alignment wrapText="1"/>
      <protection locked="0"/>
    </xf>
    <xf numFmtId="172" fontId="122" fillId="50" borderId="0">
      <alignment wrapText="1"/>
      <protection locked="0"/>
    </xf>
    <xf numFmtId="172" fontId="122" fillId="50" borderId="0">
      <alignment wrapText="1"/>
      <protection locked="0"/>
    </xf>
    <xf numFmtId="172" fontId="122" fillId="50" borderId="0">
      <alignment wrapText="1"/>
      <protection locked="0"/>
    </xf>
    <xf numFmtId="172" fontId="122" fillId="50" borderId="0">
      <alignment wrapText="1"/>
      <protection locked="0"/>
    </xf>
    <xf numFmtId="172" fontId="122" fillId="50" borderId="0">
      <alignment wrapText="1"/>
      <protection locked="0"/>
    </xf>
    <xf numFmtId="172" fontId="70" fillId="0" borderId="0">
      <alignment wrapText="1"/>
      <protection locked="0"/>
    </xf>
    <xf numFmtId="173" fontId="70" fillId="0" borderId="0">
      <alignment wrapText="1"/>
      <protection locked="0"/>
    </xf>
    <xf numFmtId="173" fontId="70" fillId="0" borderId="0">
      <alignment wrapText="1"/>
      <protection locked="0"/>
    </xf>
    <xf numFmtId="173" fontId="122" fillId="50" borderId="0">
      <alignment wrapText="1"/>
      <protection locked="0"/>
    </xf>
    <xf numFmtId="173" fontId="122" fillId="50" borderId="0">
      <alignment wrapText="1"/>
      <protection locked="0"/>
    </xf>
    <xf numFmtId="173" fontId="122" fillId="50" borderId="0">
      <alignment wrapText="1"/>
      <protection locked="0"/>
    </xf>
    <xf numFmtId="173" fontId="122" fillId="50" borderId="0">
      <alignment wrapText="1"/>
      <protection locked="0"/>
    </xf>
    <xf numFmtId="173" fontId="70" fillId="0" borderId="0">
      <alignment wrapText="1"/>
      <protection locked="0"/>
    </xf>
    <xf numFmtId="0" fontId="67" fillId="0" borderId="0" applyNumberFormat="0" applyFill="0" applyBorder="0" applyProtection="0">
      <alignment horizontal="left"/>
    </xf>
    <xf numFmtId="0" fontId="81" fillId="0" borderId="0" applyNumberFormat="0" applyFill="0" applyBorder="0" applyProtection="0"/>
    <xf numFmtId="0" fontId="126" fillId="0" borderId="0" applyFill="0" applyBorder="0" applyProtection="0">
      <alignment horizontal="left"/>
    </xf>
    <xf numFmtId="174" fontId="122" fillId="49" borderId="30">
      <alignment wrapText="1"/>
    </xf>
    <xf numFmtId="174" fontId="122" fillId="49" borderId="30">
      <alignment wrapText="1"/>
    </xf>
    <xf numFmtId="174" fontId="122" fillId="49" borderId="30">
      <alignment wrapText="1"/>
    </xf>
    <xf numFmtId="175" fontId="122" fillId="49" borderId="30">
      <alignment wrapText="1"/>
    </xf>
    <xf numFmtId="175" fontId="122" fillId="49" borderId="30">
      <alignment wrapText="1"/>
    </xf>
    <xf numFmtId="175" fontId="122" fillId="49" borderId="30">
      <alignment wrapText="1"/>
    </xf>
    <xf numFmtId="175" fontId="122" fillId="49" borderId="30">
      <alignment wrapText="1"/>
    </xf>
    <xf numFmtId="176" fontId="122" fillId="49" borderId="30">
      <alignment wrapText="1"/>
    </xf>
    <xf numFmtId="176" fontId="122" fillId="49" borderId="30">
      <alignment wrapText="1"/>
    </xf>
    <xf numFmtId="176" fontId="122" fillId="49" borderId="30">
      <alignment wrapText="1"/>
    </xf>
    <xf numFmtId="0" fontId="123" fillId="0" borderId="31">
      <alignment horizontal="right"/>
    </xf>
    <xf numFmtId="0" fontId="123" fillId="0" borderId="31">
      <alignment horizontal="right"/>
    </xf>
    <xf numFmtId="0" fontId="123" fillId="0" borderId="31">
      <alignment horizontal="right"/>
    </xf>
    <xf numFmtId="0" fontId="70" fillId="0" borderId="14" applyFill="0" applyBorder="0" applyProtection="0">
      <alignment horizontal="left" vertical="top"/>
    </xf>
    <xf numFmtId="0" fontId="123" fillId="0" borderId="31">
      <alignment horizontal="right"/>
    </xf>
    <xf numFmtId="204" fontId="36" fillId="0" borderId="0" applyNumberFormat="0" applyFill="0" applyBorder="0">
      <alignment horizontal="left"/>
    </xf>
    <xf numFmtId="204" fontId="36" fillId="0" borderId="0" applyNumberFormat="0" applyFill="0" applyBorder="0">
      <alignment horizontal="right"/>
    </xf>
    <xf numFmtId="0" fontId="36" fillId="0" borderId="0"/>
    <xf numFmtId="0" fontId="127" fillId="0" borderId="0" applyNumberFormat="0" applyFill="0" applyBorder="0" applyProtection="0"/>
    <xf numFmtId="0" fontId="127" fillId="0" borderId="0" applyNumberFormat="0" applyFill="0" applyBorder="0" applyProtection="0"/>
    <xf numFmtId="0" fontId="36" fillId="0" borderId="0" applyNumberFormat="0" applyFill="0" applyBorder="0" applyProtection="0"/>
    <xf numFmtId="0" fontId="36" fillId="0" borderId="0" applyNumberFormat="0" applyFill="0" applyBorder="0" applyProtection="0"/>
    <xf numFmtId="0" fontId="127" fillId="0" borderId="0" applyNumberFormat="0" applyFill="0" applyBorder="0" applyProtection="0"/>
    <xf numFmtId="0" fontId="127" fillId="0" borderId="0"/>
    <xf numFmtId="40" fontId="128" fillId="0" borderId="0"/>
    <xf numFmtId="0" fontId="129"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Protection="0">
      <alignment horizontal="left" vertical="center" indent="10"/>
    </xf>
    <xf numFmtId="0" fontId="130" fillId="0" borderId="0" applyNumberFormat="0" applyFill="0" applyBorder="0" applyProtection="0">
      <alignment horizontal="left" vertical="center" indent="10"/>
    </xf>
    <xf numFmtId="0" fontId="36" fillId="0" borderId="0"/>
    <xf numFmtId="0" fontId="127" fillId="0" borderId="0"/>
    <xf numFmtId="0" fontId="131" fillId="0" borderId="32" applyNumberFormat="0" applyFill="0" applyAlignment="0" applyProtection="0"/>
    <xf numFmtId="0" fontId="131" fillId="0" borderId="32" applyNumberFormat="0" applyFill="0" applyAlignment="0" applyProtection="0"/>
    <xf numFmtId="0" fontId="132" fillId="0" borderId="0" applyFill="0" applyBorder="0" applyProtection="0"/>
    <xf numFmtId="0" fontId="132" fillId="0" borderId="0" applyFill="0" applyBorder="0" applyProtection="0"/>
    <xf numFmtId="0" fontId="36" fillId="0" borderId="0"/>
    <xf numFmtId="0" fontId="99" fillId="0" borderId="0"/>
    <xf numFmtId="0" fontId="36" fillId="0" borderId="0"/>
    <xf numFmtId="0" fontId="36" fillId="0" borderId="0"/>
    <xf numFmtId="0" fontId="35" fillId="0" borderId="0">
      <alignment horizontal="center" textRotation="180"/>
    </xf>
    <xf numFmtId="0" fontId="133" fillId="0" borderId="0" applyNumberFormat="0" applyFill="0" applyBorder="0" applyAlignment="0" applyProtection="0"/>
    <xf numFmtId="0" fontId="133" fillId="0" borderId="0" applyNumberFormat="0" applyFill="0" applyBorder="0" applyAlignment="0" applyProtection="0"/>
    <xf numFmtId="0" fontId="70" fillId="0" borderId="0"/>
    <xf numFmtId="0" fontId="137" fillId="0" borderId="0" applyNumberFormat="0" applyFill="0" applyBorder="0" applyAlignment="0" applyProtection="0"/>
    <xf numFmtId="0" fontId="139" fillId="0" borderId="0"/>
    <xf numFmtId="9" fontId="34" fillId="0" borderId="0" applyFont="0" applyFill="0" applyBorder="0" applyAlignment="0" applyProtection="0"/>
    <xf numFmtId="0" fontId="137" fillId="0" borderId="0" applyNumberFormat="0" applyFill="0" applyBorder="0" applyAlignment="0" applyProtection="0"/>
    <xf numFmtId="0" fontId="35" fillId="0" borderId="0"/>
    <xf numFmtId="0" fontId="140" fillId="0" borderId="0"/>
    <xf numFmtId="43" fontId="34" fillId="0" borderId="0" applyFont="0" applyFill="0" applyBorder="0" applyAlignment="0" applyProtection="0"/>
    <xf numFmtId="0" fontId="141" fillId="0" borderId="0"/>
    <xf numFmtId="0" fontId="142" fillId="0" borderId="0"/>
    <xf numFmtId="182" fontId="35" fillId="0" borderId="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5" fontId="35" fillId="0" borderId="0" applyFont="0" applyFill="0" applyBorder="0" applyProtection="0">
      <alignment horizontal="right"/>
    </xf>
    <xf numFmtId="165" fontId="35" fillId="0" borderId="0" applyFont="0" applyFill="0" applyBorder="0" applyProtection="0">
      <alignment horizontal="right"/>
    </xf>
    <xf numFmtId="166" fontId="35" fillId="0" borderId="0" applyFont="0" applyFill="0" applyBorder="0" applyProtection="0">
      <alignment horizontal="right"/>
    </xf>
    <xf numFmtId="166" fontId="35" fillId="0" borderId="0" applyFont="0" applyFill="0" applyBorder="0" applyProtection="0">
      <alignment horizontal="right"/>
    </xf>
    <xf numFmtId="167" fontId="35" fillId="0" borderId="0" applyFont="0" applyFill="0" applyBorder="0" applyProtection="0">
      <alignment horizontal="right"/>
    </xf>
    <xf numFmtId="167" fontId="35" fillId="0" borderId="0" applyFont="0" applyFill="0" applyBorder="0" applyProtection="0">
      <alignment horizontal="right"/>
    </xf>
    <xf numFmtId="177" fontId="35" fillId="0" borderId="0" applyBorder="0"/>
    <xf numFmtId="0" fontId="35" fillId="0" borderId="0"/>
    <xf numFmtId="0" fontId="35" fillId="0" borderId="0"/>
    <xf numFmtId="0" fontId="35" fillId="0" borderId="0"/>
    <xf numFmtId="0" fontId="35" fillId="0" borderId="0"/>
    <xf numFmtId="167" fontId="46" fillId="0" borderId="0" applyFont="0" applyFill="0" applyBorder="0" applyProtection="0">
      <alignment horizontal="right"/>
    </xf>
    <xf numFmtId="168" fontId="46" fillId="0" borderId="0" applyFont="0" applyFill="0" applyBorder="0" applyProtection="0">
      <alignment horizontal="left"/>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0" borderId="0"/>
    <xf numFmtId="0" fontId="35" fillId="0" borderId="0"/>
    <xf numFmtId="0" fontId="35" fillId="0" borderId="0"/>
    <xf numFmtId="0" fontId="35" fillId="0" borderId="0">
      <alignment horizontal="left"/>
    </xf>
    <xf numFmtId="0" fontId="35" fillId="0" borderId="0"/>
    <xf numFmtId="0" fontId="35" fillId="0" borderId="0">
      <alignment horizontal="left"/>
    </xf>
    <xf numFmtId="44" fontId="35" fillId="0" borderId="0" applyFont="0" applyFill="0" applyBorder="0" applyAlignment="0" applyProtection="0"/>
    <xf numFmtId="191" fontId="35" fillId="0" borderId="0" applyFont="0" applyFill="0" applyBorder="0" applyAlignment="0" applyProtection="0"/>
    <xf numFmtId="181" fontId="35" fillId="0" borderId="0" applyFont="0" applyFill="0" applyBorder="0" applyAlignment="0" applyProtection="0"/>
    <xf numFmtId="0" fontId="35" fillId="0" borderId="0">
      <protection locked="0"/>
    </xf>
    <xf numFmtId="0" fontId="35" fillId="0" borderId="0"/>
    <xf numFmtId="0" fontId="35" fillId="0" borderId="0">
      <protection locked="0"/>
    </xf>
    <xf numFmtId="0" fontId="35" fillId="0" borderId="0">
      <protection locked="0"/>
    </xf>
    <xf numFmtId="178" fontId="35" fillId="0" borderId="0" applyFont="0" applyFill="0" applyBorder="0" applyAlignment="0" applyProtection="0"/>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alignment horizontal="left"/>
    </xf>
    <xf numFmtId="0" fontId="35" fillId="0" borderId="0" applyFont="0" applyFill="0" applyBorder="0" applyProtection="0">
      <alignment horizontal="right"/>
    </xf>
    <xf numFmtId="0" fontId="35" fillId="0" borderId="0" applyFont="0" applyFill="0" applyBorder="0" applyProtection="0">
      <alignment horizontal="right"/>
    </xf>
    <xf numFmtId="38" fontId="47" fillId="23" borderId="0" applyNumberFormat="0" applyBorder="0" applyAlignment="0" applyProtection="0"/>
    <xf numFmtId="0" fontId="35" fillId="0" borderId="0"/>
    <xf numFmtId="0" fontId="35" fillId="0" borderId="14">
      <alignment horizontal="left" vertical="top"/>
    </xf>
    <xf numFmtId="0" fontId="35" fillId="0" borderId="14">
      <alignment horizontal="left" vertical="top"/>
    </xf>
    <xf numFmtId="10" fontId="47" fillId="25" borderId="17" applyNumberFormat="0" applyBorder="0" applyAlignment="0" applyProtection="0"/>
    <xf numFmtId="0" fontId="35" fillId="0" borderId="0"/>
    <xf numFmtId="0" fontId="35" fillId="0" borderId="0"/>
    <xf numFmtId="0" fontId="35" fillId="0" borderId="0"/>
    <xf numFmtId="1" fontId="35" fillId="0" borderId="0" applyFont="0" applyFill="0" applyBorder="0" applyProtection="0">
      <alignment horizontal="right"/>
    </xf>
    <xf numFmtId="1" fontId="35" fillId="0" borderId="0" applyFont="0" applyFill="0" applyBorder="0" applyProtection="0">
      <alignment horizontal="right"/>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5" fillId="0" borderId="0">
      <alignment vertical="top"/>
    </xf>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27" borderId="21" applyNumberFormat="0" applyFont="0" applyAlignment="0" applyProtection="0"/>
    <xf numFmtId="170" fontId="35" fillId="0" borderId="0" applyFont="0" applyFill="0" applyBorder="0" applyProtection="0">
      <alignment horizontal="right"/>
    </xf>
    <xf numFmtId="170" fontId="35" fillId="0" borderId="0" applyFont="0" applyFill="0" applyBorder="0" applyProtection="0">
      <alignment horizontal="right"/>
    </xf>
    <xf numFmtId="1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7" fillId="0" borderId="0"/>
    <xf numFmtId="0" fontId="35" fillId="0" borderId="0"/>
    <xf numFmtId="0" fontId="35" fillId="0" borderId="0"/>
    <xf numFmtId="0" fontId="47" fillId="0" borderId="0"/>
    <xf numFmtId="4" fontId="37" fillId="32" borderId="22" applyNumberFormat="0" applyProtection="0">
      <alignment vertical="center"/>
    </xf>
    <xf numFmtId="4" fontId="37" fillId="32" borderId="22" applyNumberFormat="0" applyProtection="0">
      <alignment horizontal="left" vertical="center" indent="1"/>
    </xf>
    <xf numFmtId="4" fontId="37" fillId="32" borderId="22" applyNumberFormat="0" applyProtection="0">
      <alignment horizontal="left" vertical="center" indent="1"/>
    </xf>
    <xf numFmtId="0" fontId="35" fillId="33" borderId="22" applyNumberFormat="0" applyProtection="0">
      <alignment horizontal="left" vertical="center" indent="1"/>
    </xf>
    <xf numFmtId="4" fontId="37" fillId="34" borderId="22" applyNumberFormat="0" applyProtection="0">
      <alignment horizontal="right" vertical="center"/>
    </xf>
    <xf numFmtId="4" fontId="37" fillId="35" borderId="22" applyNumberFormat="0" applyProtection="0">
      <alignment horizontal="right" vertical="center"/>
    </xf>
    <xf numFmtId="4" fontId="37" fillId="36" borderId="22" applyNumberFormat="0" applyProtection="0">
      <alignment horizontal="right" vertical="center"/>
    </xf>
    <xf numFmtId="4" fontId="37" fillId="37" borderId="22" applyNumberFormat="0" applyProtection="0">
      <alignment horizontal="right" vertical="center"/>
    </xf>
    <xf numFmtId="4" fontId="37" fillId="38" borderId="22" applyNumberFormat="0" applyProtection="0">
      <alignment horizontal="right" vertical="center"/>
    </xf>
    <xf numFmtId="4" fontId="37" fillId="39" borderId="22" applyNumberFormat="0" applyProtection="0">
      <alignment horizontal="right" vertical="center"/>
    </xf>
    <xf numFmtId="4" fontId="37" fillId="40" borderId="22" applyNumberFormat="0" applyProtection="0">
      <alignment horizontal="right" vertical="center"/>
    </xf>
    <xf numFmtId="4" fontId="37" fillId="41" borderId="22" applyNumberFormat="0" applyProtection="0">
      <alignment horizontal="right" vertical="center"/>
    </xf>
    <xf numFmtId="4" fontId="37" fillId="42" borderId="22" applyNumberFormat="0" applyProtection="0">
      <alignment horizontal="right" vertical="center"/>
    </xf>
    <xf numFmtId="4" fontId="37" fillId="44" borderId="26" applyNumberFormat="0" applyProtection="0">
      <alignment horizontal="left" vertical="center" indent="1"/>
    </xf>
    <xf numFmtId="0" fontId="35" fillId="33" borderId="22" applyNumberFormat="0" applyProtection="0">
      <alignment horizontal="left" vertical="center" indent="1"/>
    </xf>
    <xf numFmtId="4" fontId="37" fillId="44" borderId="22" applyNumberFormat="0" applyProtection="0">
      <alignment horizontal="left" vertical="center" indent="1"/>
    </xf>
    <xf numFmtId="4" fontId="37" fillId="46" borderId="22" applyNumberFormat="0" applyProtection="0">
      <alignment horizontal="left" vertical="center" indent="1"/>
    </xf>
    <xf numFmtId="0" fontId="35" fillId="46" borderId="22" applyNumberFormat="0" applyProtection="0">
      <alignment horizontal="left" vertical="center" indent="1"/>
    </xf>
    <xf numFmtId="0" fontId="35" fillId="46" borderId="22" applyNumberFormat="0" applyProtection="0">
      <alignment horizontal="left" vertical="center" indent="1"/>
    </xf>
    <xf numFmtId="0" fontId="35" fillId="31" borderId="22" applyNumberFormat="0" applyProtection="0">
      <alignment horizontal="left" vertical="center" indent="1"/>
    </xf>
    <xf numFmtId="0" fontId="35" fillId="31" borderId="22" applyNumberFormat="0" applyProtection="0">
      <alignment horizontal="left" vertical="center" indent="1"/>
    </xf>
    <xf numFmtId="0" fontId="35" fillId="23" borderId="22" applyNumberFormat="0" applyProtection="0">
      <alignment horizontal="left" vertical="center" indent="1"/>
    </xf>
    <xf numFmtId="0" fontId="35" fillId="23" borderId="22" applyNumberFormat="0" applyProtection="0">
      <alignment horizontal="left" vertical="center" indent="1"/>
    </xf>
    <xf numFmtId="0" fontId="35" fillId="33" borderId="22" applyNumberFormat="0" applyProtection="0">
      <alignment horizontal="left" vertical="center" indent="1"/>
    </xf>
    <xf numFmtId="0" fontId="35" fillId="33" borderId="22" applyNumberFormat="0" applyProtection="0">
      <alignment horizontal="left" vertical="center" indent="1"/>
    </xf>
    <xf numFmtId="4" fontId="37" fillId="25" borderId="22" applyNumberFormat="0" applyProtection="0">
      <alignment vertical="center"/>
    </xf>
    <xf numFmtId="4" fontId="37" fillId="25" borderId="22" applyNumberFormat="0" applyProtection="0">
      <alignment horizontal="left" vertical="center" indent="1"/>
    </xf>
    <xf numFmtId="4" fontId="37" fillId="25" borderId="22" applyNumberFormat="0" applyProtection="0">
      <alignment horizontal="left" vertical="center" indent="1"/>
    </xf>
    <xf numFmtId="4" fontId="37" fillId="44" borderId="22" applyNumberFormat="0" applyProtection="0">
      <alignment horizontal="right" vertical="center"/>
    </xf>
    <xf numFmtId="0" fontId="35" fillId="33" borderId="22" applyNumberFormat="0" applyProtection="0">
      <alignment horizontal="left" vertical="center" indent="1"/>
    </xf>
    <xf numFmtId="0" fontId="35" fillId="33" borderId="22" applyNumberFormat="0" applyProtection="0">
      <alignment horizontal="left" vertical="center" indent="1"/>
    </xf>
    <xf numFmtId="0" fontId="35" fillId="0" borderId="0">
      <alignment vertical="top"/>
    </xf>
    <xf numFmtId="171" fontId="47" fillId="0" borderId="0">
      <alignment wrapText="1"/>
      <protection locked="0"/>
    </xf>
    <xf numFmtId="171" fontId="47" fillId="0" borderId="0">
      <alignment wrapText="1"/>
      <protection locked="0"/>
    </xf>
    <xf numFmtId="172" fontId="47" fillId="0" borderId="0">
      <alignment wrapText="1"/>
      <protection locked="0"/>
    </xf>
    <xf numFmtId="172" fontId="47" fillId="0" borderId="0">
      <alignment wrapText="1"/>
      <protection locked="0"/>
    </xf>
    <xf numFmtId="172" fontId="47" fillId="0" borderId="0">
      <alignment wrapText="1"/>
      <protection locked="0"/>
    </xf>
    <xf numFmtId="173" fontId="47" fillId="0" borderId="0">
      <alignment wrapText="1"/>
      <protection locked="0"/>
    </xf>
    <xf numFmtId="173" fontId="47" fillId="0" borderId="0">
      <alignment wrapText="1"/>
      <protection locked="0"/>
    </xf>
    <xf numFmtId="0" fontId="47" fillId="0" borderId="14" applyFill="0" applyBorder="0" applyProtection="0">
      <alignment horizontal="left" vertical="top"/>
    </xf>
    <xf numFmtId="204" fontId="35" fillId="0" borderId="0" applyNumberFormat="0" applyFill="0" applyBorder="0">
      <alignment horizontal="left"/>
    </xf>
    <xf numFmtId="204" fontId="35" fillId="0" borderId="0" applyNumberFormat="0" applyFill="0" applyBorder="0">
      <alignment horizontal="right"/>
    </xf>
    <xf numFmtId="0" fontId="35" fillId="0" borderId="0"/>
    <xf numFmtId="0" fontId="35" fillId="0" borderId="0" applyNumberFormat="0" applyFill="0" applyBorder="0" applyProtection="0"/>
    <xf numFmtId="0" fontId="35" fillId="0" borderId="0" applyNumberFormat="0" applyFill="0" applyBorder="0" applyProtection="0"/>
    <xf numFmtId="0" fontId="35" fillId="0" borderId="0"/>
    <xf numFmtId="0" fontId="35" fillId="0" borderId="0"/>
    <xf numFmtId="0" fontId="35" fillId="0" borderId="0"/>
    <xf numFmtId="0" fontId="35" fillId="0" borderId="0"/>
    <xf numFmtId="0" fontId="47"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3" fillId="0" borderId="0" applyNumberFormat="0" applyFill="0" applyBorder="0" applyAlignment="0" applyProtection="0">
      <alignment vertical="top"/>
      <protection locked="0"/>
    </xf>
    <xf numFmtId="0" fontId="35" fillId="0" borderId="0"/>
    <xf numFmtId="0" fontId="35" fillId="0" borderId="0"/>
    <xf numFmtId="0" fontId="35" fillId="0" borderId="0"/>
    <xf numFmtId="0" fontId="144" fillId="0" borderId="0"/>
    <xf numFmtId="0" fontId="144" fillId="0" borderId="0"/>
    <xf numFmtId="0" fontId="144" fillId="0" borderId="0"/>
    <xf numFmtId="0" fontId="144" fillId="0" borderId="0"/>
    <xf numFmtId="0" fontId="33" fillId="0" borderId="0"/>
    <xf numFmtId="0" fontId="33" fillId="0" borderId="0"/>
    <xf numFmtId="0" fontId="33" fillId="0" borderId="0"/>
    <xf numFmtId="0" fontId="145" fillId="0" borderId="0"/>
    <xf numFmtId="0" fontId="32" fillId="56"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146" fillId="68" borderId="0" applyNumberFormat="0" applyBorder="0" applyAlignment="0" applyProtection="0"/>
    <xf numFmtId="0" fontId="146" fillId="69" borderId="0" applyNumberFormat="0" applyBorder="0" applyAlignment="0" applyProtection="0"/>
    <xf numFmtId="0" fontId="146" fillId="70" borderId="0" applyNumberFormat="0" applyBorder="0" applyAlignment="0" applyProtection="0"/>
    <xf numFmtId="0" fontId="146" fillId="71" borderId="0" applyNumberFormat="0" applyBorder="0" applyAlignment="0" applyProtection="0"/>
    <xf numFmtId="0" fontId="146" fillId="72" borderId="0" applyNumberFormat="0" applyBorder="0" applyAlignment="0" applyProtection="0"/>
    <xf numFmtId="0" fontId="146" fillId="73" borderId="0" applyNumberFormat="0" applyBorder="0" applyAlignment="0" applyProtection="0"/>
    <xf numFmtId="0" fontId="146" fillId="74" borderId="0" applyNumberFormat="0" applyBorder="0" applyAlignment="0" applyProtection="0"/>
    <xf numFmtId="0" fontId="146" fillId="75" borderId="0" applyNumberFormat="0" applyBorder="0" applyAlignment="0" applyProtection="0"/>
    <xf numFmtId="0" fontId="146" fillId="76" borderId="0" applyNumberFormat="0" applyBorder="0" applyAlignment="0" applyProtection="0"/>
    <xf numFmtId="0" fontId="146" fillId="77" borderId="0" applyNumberFormat="0" applyBorder="0" applyAlignment="0" applyProtection="0"/>
    <xf numFmtId="0" fontId="146" fillId="78" borderId="0" applyNumberFormat="0" applyBorder="0" applyAlignment="0" applyProtection="0"/>
    <xf numFmtId="0" fontId="146" fillId="79" borderId="0" applyNumberFormat="0" applyBorder="0" applyAlignment="0" applyProtection="0"/>
    <xf numFmtId="0" fontId="147" fillId="80" borderId="0" applyNumberFormat="0" applyBorder="0" applyAlignment="0" applyProtection="0"/>
    <xf numFmtId="0" fontId="148" fillId="81" borderId="85" applyNumberFormat="0" applyAlignment="0" applyProtection="0"/>
    <xf numFmtId="0" fontId="149" fillId="82" borderId="86" applyNumberFormat="0" applyAlignment="0" applyProtection="0"/>
    <xf numFmtId="0" fontId="150" fillId="0" borderId="0" applyNumberFormat="0" applyFill="0" applyBorder="0" applyAlignment="0" applyProtection="0"/>
    <xf numFmtId="0" fontId="151" fillId="83" borderId="0" applyNumberFormat="0" applyBorder="0" applyAlignment="0" applyProtection="0"/>
    <xf numFmtId="0" fontId="152" fillId="0" borderId="87" applyNumberFormat="0" applyFill="0" applyAlignment="0" applyProtection="0"/>
    <xf numFmtId="0" fontId="153" fillId="0" borderId="88" applyNumberFormat="0" applyFill="0" applyAlignment="0" applyProtection="0"/>
    <xf numFmtId="0" fontId="154" fillId="0" borderId="89" applyNumberFormat="0" applyFill="0" applyAlignment="0" applyProtection="0"/>
    <xf numFmtId="0" fontId="154" fillId="0" borderId="0" applyNumberFormat="0" applyFill="0" applyBorder="0" applyAlignment="0" applyProtection="0"/>
    <xf numFmtId="0" fontId="155" fillId="84" borderId="85" applyNumberFormat="0" applyAlignment="0" applyProtection="0"/>
    <xf numFmtId="0" fontId="156" fillId="0" borderId="90" applyNumberFormat="0" applyFill="0" applyAlignment="0" applyProtection="0"/>
    <xf numFmtId="0" fontId="157" fillId="85" borderId="0" applyNumberFormat="0" applyBorder="0" applyAlignment="0" applyProtection="0"/>
    <xf numFmtId="0" fontId="35" fillId="0" borderId="0"/>
    <xf numFmtId="0" fontId="158" fillId="0" borderId="0"/>
    <xf numFmtId="0" fontId="32" fillId="0" borderId="0"/>
    <xf numFmtId="0" fontId="145" fillId="0" borderId="0"/>
    <xf numFmtId="0" fontId="32" fillId="86" borderId="91" applyNumberFormat="0" applyFont="0" applyAlignment="0" applyProtection="0"/>
    <xf numFmtId="0" fontId="159" fillId="81" borderId="92" applyNumberFormat="0" applyAlignment="0" applyProtection="0"/>
    <xf numFmtId="0" fontId="160" fillId="0" borderId="0" applyNumberFormat="0" applyFill="0" applyBorder="0" applyAlignment="0" applyProtection="0"/>
    <xf numFmtId="0" fontId="161" fillId="0" borderId="93" applyNumberFormat="0" applyFill="0" applyAlignment="0" applyProtection="0"/>
    <xf numFmtId="0" fontId="162" fillId="0" borderId="0" applyNumberFormat="0" applyFill="0" applyBorder="0" applyAlignment="0" applyProtection="0"/>
    <xf numFmtId="0" fontId="152" fillId="0" borderId="87" applyNumberFormat="0" applyFill="0" applyAlignment="0" applyProtection="0"/>
    <xf numFmtId="0" fontId="155" fillId="84" borderId="85" applyNumberFormat="0" applyAlignment="0" applyProtection="0"/>
    <xf numFmtId="0" fontId="145" fillId="0" borderId="0"/>
    <xf numFmtId="0" fontId="31"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152" fillId="0" borderId="87" applyNumberFormat="0" applyFill="0" applyAlignment="0" applyProtection="0"/>
    <xf numFmtId="0" fontId="155" fillId="84" borderId="85" applyNumberFormat="0" applyAlignment="0" applyProtection="0"/>
    <xf numFmtId="0" fontId="31" fillId="0" borderId="0"/>
    <xf numFmtId="0" fontId="31" fillId="86" borderId="91" applyNumberFormat="0" applyFont="0" applyAlignment="0" applyProtection="0"/>
    <xf numFmtId="0" fontId="31" fillId="0" borderId="0"/>
    <xf numFmtId="0" fontId="163" fillId="0" borderId="0"/>
    <xf numFmtId="0" fontId="30" fillId="0" borderId="0"/>
    <xf numFmtId="0" fontId="30" fillId="0" borderId="0"/>
    <xf numFmtId="0" fontId="165" fillId="0" borderId="0"/>
    <xf numFmtId="0" fontId="166" fillId="0" borderId="0"/>
    <xf numFmtId="0" fontId="29" fillId="0" borderId="0"/>
    <xf numFmtId="0" fontId="167" fillId="0" borderId="0"/>
    <xf numFmtId="0" fontId="28" fillId="0" borderId="0"/>
    <xf numFmtId="0" fontId="167" fillId="0" borderId="0"/>
    <xf numFmtId="0" fontId="167" fillId="0" borderId="0"/>
    <xf numFmtId="0" fontId="35" fillId="0" borderId="0"/>
    <xf numFmtId="0" fontId="168" fillId="0" borderId="0"/>
    <xf numFmtId="0" fontId="35" fillId="0" borderId="0"/>
    <xf numFmtId="0" fontId="35" fillId="0" borderId="0"/>
    <xf numFmtId="0" fontId="35" fillId="0" borderId="0"/>
    <xf numFmtId="0" fontId="35" fillId="0" borderId="0"/>
    <xf numFmtId="0" fontId="27" fillId="0" borderId="0"/>
    <xf numFmtId="0" fontId="169" fillId="0" borderId="0"/>
    <xf numFmtId="0" fontId="169" fillId="0" borderId="0"/>
    <xf numFmtId="0" fontId="35" fillId="0" borderId="0"/>
    <xf numFmtId="0" fontId="27" fillId="0" borderId="0"/>
    <xf numFmtId="0" fontId="169" fillId="0" borderId="0"/>
    <xf numFmtId="0" fontId="169" fillId="0" borderId="0"/>
    <xf numFmtId="0" fontId="35" fillId="0" borderId="0"/>
    <xf numFmtId="0" fontId="35" fillId="0" borderId="0"/>
    <xf numFmtId="0" fontId="26" fillId="0" borderId="0"/>
    <xf numFmtId="0" fontId="35" fillId="0" borderId="0"/>
    <xf numFmtId="0" fontId="35" fillId="0" borderId="0"/>
    <xf numFmtId="0" fontId="35" fillId="0" borderId="0"/>
    <xf numFmtId="0" fontId="35" fillId="0" borderId="0"/>
    <xf numFmtId="0" fontId="170" fillId="0" borderId="0"/>
    <xf numFmtId="0" fontId="25" fillId="0" borderId="0"/>
    <xf numFmtId="0" fontId="25" fillId="0" borderId="0"/>
    <xf numFmtId="0" fontId="25" fillId="0" borderId="0"/>
    <xf numFmtId="0" fontId="25" fillId="0" borderId="0"/>
    <xf numFmtId="0" fontId="35" fillId="0" borderId="0"/>
    <xf numFmtId="0" fontId="35" fillId="0" borderId="0"/>
    <xf numFmtId="0" fontId="172" fillId="0" borderId="0"/>
    <xf numFmtId="0" fontId="152" fillId="0" borderId="87" applyNumberFormat="0" applyFill="0" applyAlignment="0" applyProtection="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52" fillId="0" borderId="87" applyNumberFormat="0" applyFill="0" applyAlignment="0" applyProtection="0"/>
    <xf numFmtId="0" fontId="152" fillId="0" borderId="87" applyNumberFormat="0" applyFill="0" applyAlignment="0" applyProtection="0"/>
    <xf numFmtId="0" fontId="155" fillId="84" borderId="85" applyNumberFormat="0" applyAlignment="0" applyProtection="0"/>
    <xf numFmtId="0" fontId="155" fillId="84" borderId="85" applyNumberFormat="0" applyAlignment="0" applyProtection="0"/>
    <xf numFmtId="0" fontId="155" fillId="84" borderId="85" applyNumberFormat="0" applyAlignment="0" applyProtection="0"/>
    <xf numFmtId="0" fontId="155" fillId="84" borderId="85" applyNumberFormat="0" applyAlignment="0" applyProtection="0"/>
    <xf numFmtId="0" fontId="24" fillId="0" borderId="0"/>
    <xf numFmtId="0" fontId="24" fillId="86" borderId="91" applyNumberFormat="0" applyFont="0" applyAlignment="0" applyProtection="0"/>
    <xf numFmtId="0" fontId="172" fillId="0" borderId="0"/>
    <xf numFmtId="0" fontId="155" fillId="84" borderId="85" applyNumberFormat="0" applyAlignment="0" applyProtection="0"/>
    <xf numFmtId="0" fontId="155" fillId="84" borderId="85" applyNumberFormat="0" applyAlignment="0" applyProtection="0"/>
    <xf numFmtId="0" fontId="155" fillId="84" borderId="85" applyNumberFormat="0" applyAlignment="0" applyProtection="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35" fillId="0" borderId="0"/>
    <xf numFmtId="0" fontId="35" fillId="0" borderId="0"/>
    <xf numFmtId="0" fontId="35" fillId="0" borderId="0"/>
    <xf numFmtId="0" fontId="23" fillId="0" borderId="0"/>
    <xf numFmtId="0" fontId="35" fillId="0" borderId="0"/>
    <xf numFmtId="0" fontId="35" fillId="0" borderId="0"/>
    <xf numFmtId="0" fontId="35" fillId="0" borderId="0"/>
    <xf numFmtId="0" fontId="35" fillId="0" borderId="0"/>
    <xf numFmtId="0" fontId="35" fillId="0" borderId="0"/>
    <xf numFmtId="0" fontId="22" fillId="0" borderId="0"/>
    <xf numFmtId="0" fontId="21" fillId="0" borderId="0"/>
    <xf numFmtId="0" fontId="173" fillId="0" borderId="0"/>
    <xf numFmtId="0" fontId="20" fillId="58" borderId="0" applyNumberFormat="0" applyBorder="0" applyAlignment="0" applyProtection="0"/>
    <xf numFmtId="0" fontId="20" fillId="57" borderId="0" applyNumberFormat="0" applyBorder="0" applyAlignment="0" applyProtection="0"/>
    <xf numFmtId="0" fontId="20" fillId="56" borderId="0" applyNumberFormat="0" applyBorder="0" applyAlignment="0" applyProtection="0"/>
    <xf numFmtId="0" fontId="173" fillId="0" borderId="0"/>
    <xf numFmtId="0" fontId="173" fillId="0" borderId="0"/>
    <xf numFmtId="0" fontId="20" fillId="0" borderId="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73" fillId="0" borderId="0"/>
    <xf numFmtId="0" fontId="173" fillId="0" borderId="0"/>
    <xf numFmtId="0" fontId="173" fillId="0" borderId="0"/>
    <xf numFmtId="0" fontId="173" fillId="0" borderId="0"/>
    <xf numFmtId="0" fontId="155" fillId="84" borderId="85" applyNumberFormat="0" applyAlignment="0" applyProtection="0"/>
    <xf numFmtId="0" fontId="20" fillId="0" borderId="0"/>
    <xf numFmtId="0" fontId="20" fillId="86" borderId="91" applyNumberFormat="0" applyFont="0" applyAlignment="0" applyProtection="0"/>
    <xf numFmtId="0" fontId="173" fillId="0" borderId="0"/>
    <xf numFmtId="0" fontId="155"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35" fillId="0" borderId="0"/>
    <xf numFmtId="0" fontId="19" fillId="58" borderId="0" applyNumberFormat="0" applyBorder="0" applyAlignment="0" applyProtection="0"/>
    <xf numFmtId="0" fontId="19" fillId="57" borderId="0" applyNumberFormat="0" applyBorder="0" applyAlignment="0" applyProtection="0"/>
    <xf numFmtId="0" fontId="19" fillId="56" borderId="0" applyNumberFormat="0" applyBorder="0" applyAlignment="0" applyProtection="0"/>
    <xf numFmtId="0" fontId="35" fillId="0" borderId="0"/>
    <xf numFmtId="0" fontId="19" fillId="0" borderId="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0" borderId="0"/>
    <xf numFmtId="0" fontId="35" fillId="0" borderId="0"/>
    <xf numFmtId="0" fontId="155" fillId="84" borderId="85" applyNumberFormat="0" applyAlignment="0" applyProtection="0"/>
    <xf numFmtId="0" fontId="155" fillId="84" borderId="85" applyNumberFormat="0" applyAlignment="0" applyProtection="0"/>
    <xf numFmtId="0" fontId="35" fillId="0" borderId="0"/>
    <xf numFmtId="0" fontId="35" fillId="0" borderId="0"/>
    <xf numFmtId="0" fontId="19" fillId="86" borderId="91" applyNumberFormat="0" applyFont="0" applyAlignment="0" applyProtection="0"/>
    <xf numFmtId="0" fontId="35" fillId="0" borderId="0"/>
    <xf numFmtId="0" fontId="155" fillId="84" borderId="85" applyNumberFormat="0" applyAlignment="0" applyProtection="0"/>
    <xf numFmtId="0" fontId="35" fillId="0" borderId="0"/>
    <xf numFmtId="0" fontId="35" fillId="0" borderId="0"/>
    <xf numFmtId="0" fontId="19" fillId="0" borderId="0"/>
    <xf numFmtId="0" fontId="19" fillId="0" borderId="0"/>
    <xf numFmtId="0" fontId="35" fillId="0" borderId="0"/>
    <xf numFmtId="0" fontId="35" fillId="0" borderId="0"/>
    <xf numFmtId="0" fontId="35" fillId="0" borderId="0"/>
    <xf numFmtId="0" fontId="18" fillId="0" borderId="0"/>
    <xf numFmtId="0" fontId="35" fillId="0" borderId="0"/>
    <xf numFmtId="0" fontId="35" fillId="0" borderId="0"/>
    <xf numFmtId="0" fontId="35" fillId="0" borderId="0"/>
    <xf numFmtId="0" fontId="174" fillId="0" borderId="0"/>
    <xf numFmtId="0" fontId="174" fillId="0" borderId="0"/>
    <xf numFmtId="0" fontId="174" fillId="0" borderId="0"/>
    <xf numFmtId="0" fontId="17" fillId="56" borderId="0" applyNumberFormat="0" applyBorder="0" applyAlignment="0" applyProtection="0"/>
    <xf numFmtId="0" fontId="174" fillId="0" borderId="0"/>
    <xf numFmtId="0" fontId="17" fillId="0" borderId="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4" fillId="0" borderId="0"/>
    <xf numFmtId="0" fontId="174" fillId="0" borderId="0"/>
    <xf numFmtId="0" fontId="174" fillId="0" borderId="0"/>
    <xf numFmtId="0" fontId="174" fillId="0" borderId="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55" fillId="84" borderId="85" applyNumberFormat="0" applyAlignment="0" applyProtection="0"/>
    <xf numFmtId="0" fontId="35" fillId="0" borderId="0"/>
    <xf numFmtId="0" fontId="35" fillId="0" borderId="0"/>
    <xf numFmtId="0" fontId="35" fillId="0" borderId="0"/>
    <xf numFmtId="0" fontId="35" fillId="0" borderId="0"/>
    <xf numFmtId="0" fontId="155" fillId="84" borderId="85" applyNumberFormat="0" applyAlignment="0" applyProtection="0"/>
    <xf numFmtId="0" fontId="155" fillId="84" borderId="85" applyNumberFormat="0" applyAlignment="0" applyProtection="0"/>
    <xf numFmtId="0" fontId="17" fillId="86" borderId="91" applyNumberFormat="0" applyFont="0" applyAlignment="0" applyProtection="0"/>
    <xf numFmtId="0" fontId="174" fillId="0" borderId="0"/>
    <xf numFmtId="0" fontId="35" fillId="0" borderId="0"/>
    <xf numFmtId="0" fontId="155" fillId="84" borderId="85" applyNumberFormat="0" applyAlignment="0" applyProtection="0"/>
    <xf numFmtId="0" fontId="35" fillId="0" borderId="0"/>
    <xf numFmtId="0" fontId="35" fillId="0" borderId="0"/>
    <xf numFmtId="0" fontId="35" fillId="0" borderId="0"/>
    <xf numFmtId="0" fontId="35" fillId="0" borderId="0"/>
    <xf numFmtId="0" fontId="175" fillId="0" borderId="0"/>
    <xf numFmtId="0" fontId="16" fillId="0" borderId="0"/>
    <xf numFmtId="0" fontId="175" fillId="0" borderId="0"/>
    <xf numFmtId="0" fontId="175" fillId="0" borderId="0"/>
    <xf numFmtId="0" fontId="175" fillId="0" borderId="0"/>
    <xf numFmtId="0" fontId="175" fillId="0" borderId="0"/>
    <xf numFmtId="0" fontId="175" fillId="0" borderId="0"/>
    <xf numFmtId="0" fontId="175" fillId="0" borderId="0"/>
    <xf numFmtId="0" fontId="15" fillId="0" borderId="0"/>
    <xf numFmtId="0" fontId="14" fillId="0" borderId="0"/>
    <xf numFmtId="0" fontId="179" fillId="0" borderId="0"/>
    <xf numFmtId="0" fontId="13" fillId="0" borderId="0"/>
    <xf numFmtId="0" fontId="181" fillId="0" borderId="0" applyNumberFormat="0" applyFill="0" applyBorder="0" applyAlignment="0" applyProtection="0"/>
    <xf numFmtId="0" fontId="182" fillId="0" borderId="0"/>
    <xf numFmtId="43" fontId="34" fillId="0" borderId="0" applyFont="0" applyFill="0" applyBorder="0" applyAlignment="0" applyProtection="0"/>
    <xf numFmtId="43" fontId="13" fillId="0" borderId="0" applyFont="0" applyFill="0" applyBorder="0" applyAlignment="0" applyProtection="0"/>
    <xf numFmtId="0" fontId="137" fillId="0" borderId="0" applyNumberFormat="0" applyFill="0" applyBorder="0" applyAlignment="0" applyProtection="0">
      <alignment vertical="top"/>
      <protection locked="0"/>
    </xf>
    <xf numFmtId="0" fontId="187" fillId="0" borderId="0"/>
    <xf numFmtId="0" fontId="13" fillId="0" borderId="0"/>
    <xf numFmtId="9" fontId="187" fillId="0" borderId="0" applyFont="0" applyFill="0" applyBorder="0" applyAlignment="0" applyProtection="0"/>
    <xf numFmtId="0" fontId="183" fillId="0" borderId="0"/>
    <xf numFmtId="0" fontId="191" fillId="0" borderId="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55" fillId="84" borderId="85" applyNumberFormat="0" applyAlignment="0" applyProtection="0"/>
    <xf numFmtId="0" fontId="155" fillId="84" borderId="85" applyNumberFormat="0" applyAlignment="0" applyProtection="0"/>
    <xf numFmtId="0" fontId="193" fillId="8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86" borderId="91" applyNumberFormat="0" applyFont="0" applyAlignment="0" applyProtection="0"/>
    <xf numFmtId="0" fontId="12" fillId="86" borderId="91" applyNumberFormat="0" applyFont="0" applyAlignment="0" applyProtection="0"/>
    <xf numFmtId="0" fontId="192" fillId="0" borderId="0" applyNumberFormat="0" applyFill="0" applyBorder="0" applyAlignment="0" applyProtection="0"/>
    <xf numFmtId="0" fontId="191" fillId="0" borderId="0"/>
    <xf numFmtId="0" fontId="155" fillId="84" borderId="85" applyNumberFormat="0" applyAlignment="0" applyProtection="0"/>
    <xf numFmtId="0" fontId="191" fillId="0" borderId="0"/>
    <xf numFmtId="0" fontId="35" fillId="0" borderId="0"/>
    <xf numFmtId="0" fontId="11" fillId="0" borderId="0"/>
    <xf numFmtId="0" fontId="191"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55" fillId="84" borderId="85"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191" fillId="0" borderId="0"/>
    <xf numFmtId="0" fontId="155" fillId="84" borderId="85" applyNumberFormat="0" applyAlignment="0" applyProtection="0"/>
    <xf numFmtId="0" fontId="35" fillId="0" borderId="0"/>
    <xf numFmtId="0" fontId="194" fillId="0" borderId="0"/>
    <xf numFmtId="0" fontId="9" fillId="56"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155" fillId="84" borderId="85" applyNumberFormat="0" applyAlignment="0" applyProtection="0"/>
    <xf numFmtId="0" fontId="195" fillId="0" borderId="0" applyNumberFormat="0" applyFill="0" applyBorder="0" applyAlignment="0" applyProtection="0"/>
    <xf numFmtId="0" fontId="35" fillId="0" borderId="0"/>
    <xf numFmtId="0" fontId="9" fillId="0" borderId="0"/>
    <xf numFmtId="0" fontId="9" fillId="86" borderId="91" applyNumberFormat="0" applyFont="0" applyAlignment="0" applyProtection="0"/>
    <xf numFmtId="0" fontId="196" fillId="0" borderId="0"/>
    <xf numFmtId="0" fontId="8" fillId="0" borderId="0"/>
    <xf numFmtId="0" fontId="197"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55" fillId="84" borderId="85" applyNumberFormat="0" applyAlignment="0" applyProtection="0"/>
    <xf numFmtId="0" fontId="155" fillId="84" borderId="85" applyNumberFormat="0" applyAlignment="0" applyProtection="0"/>
    <xf numFmtId="0" fontId="155" fillId="84" borderId="85" applyNumberFormat="0" applyAlignment="0" applyProtection="0"/>
    <xf numFmtId="0" fontId="7" fillId="0" borderId="0"/>
    <xf numFmtId="0" fontId="35" fillId="0" borderId="0"/>
    <xf numFmtId="0" fontId="7" fillId="86" borderId="91" applyNumberFormat="0" applyFont="0" applyAlignment="0" applyProtection="0"/>
    <xf numFmtId="0" fontId="197" fillId="0" borderId="0"/>
    <xf numFmtId="0" fontId="197" fillId="0" borderId="0"/>
    <xf numFmtId="0" fontId="155" fillId="84" borderId="85" applyNumberFormat="0" applyAlignment="0" applyProtection="0"/>
    <xf numFmtId="0" fontId="155" fillId="84" borderId="85" applyNumberFormat="0" applyAlignment="0" applyProtection="0"/>
    <xf numFmtId="0" fontId="197" fillId="0" borderId="0"/>
    <xf numFmtId="0" fontId="197" fillId="0" borderId="0"/>
    <xf numFmtId="0" fontId="197" fillId="0" borderId="0"/>
    <xf numFmtId="0" fontId="197" fillId="0" borderId="0"/>
    <xf numFmtId="0" fontId="197" fillId="0" borderId="0"/>
    <xf numFmtId="0" fontId="6" fillId="0" borderId="0"/>
    <xf numFmtId="0" fontId="198" fillId="0" borderId="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55" fillId="84" borderId="85" applyNumberFormat="0" applyAlignment="0" applyProtection="0"/>
    <xf numFmtId="0" fontId="155" fillId="84" borderId="85" applyNumberFormat="0" applyAlignment="0" applyProtection="0"/>
    <xf numFmtId="0" fontId="155" fillId="84" borderId="85" applyNumberFormat="0" applyAlignment="0" applyProtection="0"/>
    <xf numFmtId="0" fontId="155" fillId="84" borderId="8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198" fillId="0" borderId="0"/>
    <xf numFmtId="0" fontId="155" fillId="84" borderId="85" applyNumberFormat="0" applyAlignment="0" applyProtection="0"/>
    <xf numFmtId="0" fontId="155" fillId="84" borderId="85" applyNumberFormat="0" applyAlignment="0" applyProtection="0"/>
    <xf numFmtId="0" fontId="198" fillId="0" borderId="0"/>
    <xf numFmtId="0" fontId="155" fillId="84" borderId="85" applyNumberFormat="0" applyAlignment="0" applyProtection="0"/>
    <xf numFmtId="0" fontId="155" fillId="84" borderId="85" applyNumberFormat="0" applyAlignment="0" applyProtection="0"/>
    <xf numFmtId="0" fontId="198" fillId="0" borderId="0"/>
    <xf numFmtId="0" fontId="198" fillId="0" borderId="0"/>
    <xf numFmtId="0" fontId="198" fillId="0" borderId="0"/>
    <xf numFmtId="0" fontId="198" fillId="0" borderId="0"/>
    <xf numFmtId="0" fontId="198" fillId="0" borderId="0"/>
    <xf numFmtId="0" fontId="198" fillId="0" borderId="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55" fillId="84" borderId="85" applyNumberFormat="0" applyAlignment="0" applyProtection="0"/>
    <xf numFmtId="0" fontId="155" fillId="84" borderId="8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198" fillId="0" borderId="0"/>
    <xf numFmtId="0" fontId="155" fillId="84" borderId="85" applyNumberFormat="0" applyAlignment="0" applyProtection="0"/>
    <xf numFmtId="0" fontId="198" fillId="0" borderId="0"/>
    <xf numFmtId="0" fontId="35"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55"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5" fillId="0" borderId="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155" fillId="84" borderId="85"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cellStyleXfs>
  <cellXfs count="432">
    <xf numFmtId="0" fontId="0" fillId="0" borderId="0" xfId="0"/>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5" fontId="0" fillId="55" borderId="0" xfId="0" applyNumberFormat="1" applyFont="1" applyFill="1" applyAlignment="1">
      <alignment horizontal="center" vertical="center"/>
    </xf>
    <xf numFmtId="0" fontId="136" fillId="55" borderId="73" xfId="0" applyFont="1" applyFill="1" applyBorder="1" applyAlignment="1">
      <alignment horizontal="center"/>
    </xf>
    <xf numFmtId="0" fontId="138" fillId="55" borderId="95" xfId="0" applyFont="1" applyFill="1" applyBorder="1"/>
    <xf numFmtId="0" fontId="0" fillId="55" borderId="63" xfId="0" applyFont="1" applyFill="1" applyBorder="1"/>
    <xf numFmtId="0" fontId="0" fillId="55" borderId="96" xfId="0" applyFont="1" applyFill="1" applyBorder="1"/>
    <xf numFmtId="0" fontId="176" fillId="55" borderId="0" xfId="0" applyFont="1" applyFill="1"/>
    <xf numFmtId="0" fontId="135" fillId="55" borderId="0" xfId="0" applyFont="1" applyFill="1"/>
    <xf numFmtId="165" fontId="0" fillId="54" borderId="0" xfId="0" applyNumberFormat="1" applyFont="1" applyFill="1" applyAlignment="1">
      <alignment horizontal="center" vertical="center"/>
    </xf>
    <xf numFmtId="165" fontId="0" fillId="54" borderId="0" xfId="0" applyNumberFormat="1" applyFont="1" applyFill="1" applyBorder="1" applyAlignment="1">
      <alignment horizontal="center" vertical="center"/>
    </xf>
    <xf numFmtId="165" fontId="0" fillId="54" borderId="69" xfId="0" applyNumberFormat="1" applyFont="1" applyFill="1" applyBorder="1" applyAlignment="1">
      <alignment horizontal="center" vertical="center"/>
    </xf>
    <xf numFmtId="165" fontId="136" fillId="54" borderId="0" xfId="0" applyNumberFormat="1" applyFont="1" applyFill="1" applyBorder="1" applyAlignment="1">
      <alignment horizontal="center" vertical="center"/>
    </xf>
    <xf numFmtId="165" fontId="136" fillId="54" borderId="69" xfId="0" applyNumberFormat="1" applyFont="1" applyFill="1" applyBorder="1" applyAlignment="1">
      <alignment horizontal="center" vertical="center"/>
    </xf>
    <xf numFmtId="165" fontId="190" fillId="54" borderId="56" xfId="0" applyNumberFormat="1" applyFont="1" applyFill="1" applyBorder="1" applyAlignment="1">
      <alignment horizontal="center" vertical="center"/>
    </xf>
    <xf numFmtId="165" fontId="190" fillId="54" borderId="0" xfId="0" applyNumberFormat="1" applyFont="1" applyFill="1" applyBorder="1" applyAlignment="1">
      <alignment horizontal="center" vertical="center"/>
    </xf>
    <xf numFmtId="0" fontId="190" fillId="55" borderId="0" xfId="0" applyFont="1" applyFill="1" applyBorder="1" applyAlignment="1">
      <alignment horizontal="center"/>
    </xf>
    <xf numFmtId="0" fontId="199" fillId="55" borderId="0" xfId="0" applyFont="1" applyFill="1" applyAlignment="1">
      <alignment vertical="center"/>
    </xf>
    <xf numFmtId="165" fontId="201" fillId="51" borderId="48" xfId="2" applyNumberFormat="1" applyFont="1" applyFill="1" applyBorder="1" applyAlignment="1">
      <alignment horizontal="centerContinuous" vertical="top" wrapText="1"/>
    </xf>
    <xf numFmtId="165" fontId="201" fillId="51" borderId="38" xfId="2" applyNumberFormat="1" applyFont="1" applyFill="1" applyBorder="1" applyAlignment="1">
      <alignment horizontal="center" vertical="center" wrapText="1"/>
    </xf>
    <xf numFmtId="0" fontId="176" fillId="28" borderId="35" xfId="340" applyFont="1" applyFill="1" applyBorder="1"/>
    <xf numFmtId="165" fontId="201" fillId="51" borderId="49" xfId="2" applyNumberFormat="1" applyFont="1" applyFill="1" applyBorder="1" applyAlignment="1">
      <alignment horizontal="center" vertical="top" wrapText="1"/>
    </xf>
    <xf numFmtId="165" fontId="201" fillId="51" borderId="50" xfId="2" applyNumberFormat="1" applyFont="1" applyFill="1" applyBorder="1" applyAlignment="1">
      <alignment horizontal="center" vertical="top" wrapText="1"/>
    </xf>
    <xf numFmtId="0" fontId="176" fillId="28" borderId="0" xfId="340" applyFont="1" applyFill="1"/>
    <xf numFmtId="165" fontId="201" fillId="28" borderId="0" xfId="2" applyNumberFormat="1" applyFont="1" applyFill="1" applyBorder="1" applyAlignment="1">
      <alignment horizontal="centerContinuous" vertical="top" wrapText="1"/>
    </xf>
    <xf numFmtId="0" fontId="176" fillId="28" borderId="0" xfId="340" applyFont="1" applyFill="1" applyBorder="1"/>
    <xf numFmtId="165" fontId="202" fillId="51" borderId="36" xfId="2" applyNumberFormat="1" applyFont="1" applyFill="1" applyBorder="1" applyAlignment="1">
      <alignment vertical="center" wrapText="1"/>
    </xf>
    <xf numFmtId="0" fontId="176" fillId="51" borderId="0" xfId="0" applyFont="1" applyFill="1" applyBorder="1" applyAlignment="1">
      <alignment horizontal="centerContinuous" vertical="center" wrapText="1"/>
    </xf>
    <xf numFmtId="0" fontId="176" fillId="51" borderId="0" xfId="340" applyFont="1" applyFill="1" applyBorder="1" applyAlignment="1">
      <alignment vertical="center" wrapText="1"/>
    </xf>
    <xf numFmtId="0" fontId="176" fillId="51" borderId="37" xfId="0" applyFont="1" applyFill="1" applyBorder="1" applyAlignment="1">
      <alignment horizontal="centerContinuous" vertical="center" wrapText="1"/>
    </xf>
    <xf numFmtId="0" fontId="176" fillId="51" borderId="60" xfId="0" applyFont="1" applyFill="1" applyBorder="1" applyAlignment="1">
      <alignment horizontal="centerContinuous" vertical="center" wrapText="1"/>
    </xf>
    <xf numFmtId="0" fontId="176" fillId="51" borderId="38" xfId="0" applyFont="1" applyFill="1" applyBorder="1" applyAlignment="1">
      <alignment horizontal="centerContinuous" vertical="center" wrapText="1"/>
    </xf>
    <xf numFmtId="0" fontId="176" fillId="28" borderId="0" xfId="340" applyFont="1" applyFill="1" applyAlignment="1">
      <alignment vertical="center"/>
    </xf>
    <xf numFmtId="0" fontId="176" fillId="28" borderId="0" xfId="340" applyFont="1" applyFill="1" applyBorder="1" applyAlignment="1">
      <alignment horizontal="centerContinuous" vertical="center" wrapText="1"/>
    </xf>
    <xf numFmtId="0" fontId="176" fillId="28" borderId="0" xfId="340" applyFont="1" applyFill="1" applyBorder="1" applyAlignment="1">
      <alignment vertical="center"/>
    </xf>
    <xf numFmtId="0" fontId="176" fillId="28" borderId="0" xfId="340" applyFont="1" applyFill="1" applyBorder="1" applyAlignment="1">
      <alignment vertical="center" wrapText="1"/>
    </xf>
    <xf numFmtId="0" fontId="176" fillId="28" borderId="0" xfId="340" applyFont="1" applyFill="1" applyBorder="1" applyAlignment="1">
      <alignment horizontal="left" vertical="center"/>
    </xf>
    <xf numFmtId="165" fontId="164" fillId="51" borderId="36" xfId="2" applyNumberFormat="1" applyFont="1" applyFill="1" applyBorder="1" applyAlignment="1">
      <alignment horizontal="center" wrapText="1"/>
    </xf>
    <xf numFmtId="2" fontId="164" fillId="51" borderId="0" xfId="340" applyNumberFormat="1" applyFont="1" applyFill="1" applyBorder="1" applyAlignment="1">
      <alignment horizontal="center" wrapText="1"/>
    </xf>
    <xf numFmtId="2" fontId="164" fillId="53" borderId="0" xfId="340" applyNumberFormat="1" applyFont="1" applyFill="1" applyBorder="1" applyAlignment="1">
      <alignment horizontal="center" wrapText="1"/>
    </xf>
    <xf numFmtId="2" fontId="107" fillId="53" borderId="0" xfId="340" applyNumberFormat="1" applyFont="1" applyFill="1" applyBorder="1" applyAlignment="1">
      <alignment horizontal="center" wrapText="1"/>
    </xf>
    <xf numFmtId="0" fontId="107" fillId="53" borderId="0" xfId="340" applyFont="1" applyFill="1" applyBorder="1" applyAlignment="1">
      <alignment horizontal="center" wrapText="1"/>
    </xf>
    <xf numFmtId="2" fontId="107" fillId="51" borderId="0" xfId="340" applyNumberFormat="1" applyFont="1" applyFill="1" applyBorder="1" applyAlignment="1">
      <alignment horizontal="center" wrapText="1"/>
    </xf>
    <xf numFmtId="2" fontId="107" fillId="51" borderId="44" xfId="340" applyNumberFormat="1" applyFont="1" applyFill="1" applyBorder="1" applyAlignment="1">
      <alignment horizontal="center" wrapText="1"/>
    </xf>
    <xf numFmtId="0" fontId="176" fillId="28" borderId="0" xfId="340" applyFont="1" applyFill="1" applyAlignment="1">
      <alignment horizontal="center"/>
    </xf>
    <xf numFmtId="0" fontId="107" fillId="28" borderId="0" xfId="340" applyFont="1" applyFill="1" applyBorder="1" applyAlignment="1">
      <alignment horizontal="center" wrapText="1"/>
    </xf>
    <xf numFmtId="0" fontId="176" fillId="28" borderId="0" xfId="340" applyFont="1" applyFill="1" applyBorder="1" applyAlignment="1">
      <alignment horizontal="center"/>
    </xf>
    <xf numFmtId="0" fontId="107" fillId="28" borderId="0" xfId="340" applyFont="1" applyFill="1" applyBorder="1" applyAlignment="1">
      <alignment horizontal="center"/>
    </xf>
    <xf numFmtId="2" fontId="164" fillId="28" borderId="0" xfId="340" applyNumberFormat="1" applyFont="1" applyFill="1" applyBorder="1" applyAlignment="1">
      <alignment horizontal="center" wrapText="1"/>
    </xf>
    <xf numFmtId="165" fontId="164" fillId="51" borderId="36" xfId="2" applyNumberFormat="1" applyFont="1" applyFill="1" applyBorder="1" applyAlignment="1">
      <alignment horizontal="left" wrapText="1"/>
    </xf>
    <xf numFmtId="2" fontId="164" fillId="51" borderId="0" xfId="340" quotePrefix="1" applyNumberFormat="1" applyFont="1" applyFill="1" applyBorder="1" applyAlignment="1">
      <alignment horizontal="center" wrapText="1"/>
    </xf>
    <xf numFmtId="0" fontId="107" fillId="51" borderId="0" xfId="340" applyFont="1" applyFill="1" applyBorder="1" applyAlignment="1">
      <alignment horizontal="center" wrapText="1"/>
    </xf>
    <xf numFmtId="2" fontId="107" fillId="51" borderId="0" xfId="340" quotePrefix="1" applyNumberFormat="1" applyFont="1" applyFill="1" applyBorder="1" applyAlignment="1">
      <alignment horizontal="center" wrapText="1"/>
    </xf>
    <xf numFmtId="2" fontId="107" fillId="51" borderId="38" xfId="340" applyNumberFormat="1" applyFont="1" applyFill="1" applyBorder="1" applyAlignment="1">
      <alignment horizontal="center" wrapText="1"/>
    </xf>
    <xf numFmtId="0" fontId="107" fillId="51" borderId="0" xfId="0" applyFont="1" applyFill="1" applyBorder="1" applyAlignment="1">
      <alignment horizontal="center" vertical="center" wrapText="1"/>
    </xf>
    <xf numFmtId="0" fontId="107" fillId="51" borderId="0" xfId="0" applyFont="1" applyFill="1" applyBorder="1" applyAlignment="1">
      <alignment horizontal="centerContinuous" vertical="center" wrapText="1"/>
    </xf>
    <xf numFmtId="2" fontId="164" fillId="51" borderId="0" xfId="340" applyNumberFormat="1" applyFont="1" applyFill="1" applyBorder="1" applyAlignment="1">
      <alignment horizontal="right" wrapText="1"/>
    </xf>
    <xf numFmtId="0" fontId="107" fillId="51" borderId="0" xfId="340" applyFont="1" applyFill="1" applyBorder="1" applyAlignment="1">
      <alignment horizontal="right" wrapText="1"/>
    </xf>
    <xf numFmtId="2" fontId="164" fillId="51" borderId="38" xfId="340" applyNumberFormat="1" applyFont="1" applyFill="1" applyBorder="1" applyAlignment="1">
      <alignment horizontal="right" wrapText="1"/>
    </xf>
    <xf numFmtId="0" fontId="176" fillId="28" borderId="0" xfId="340" applyFont="1" applyFill="1" applyAlignment="1">
      <alignment horizontal="right"/>
    </xf>
    <xf numFmtId="0" fontId="107" fillId="28" borderId="0" xfId="340" applyFont="1" applyFill="1" applyBorder="1" applyAlignment="1">
      <alignment horizontal="right" wrapText="1"/>
    </xf>
    <xf numFmtId="0" fontId="176" fillId="28" borderId="0" xfId="340" applyFont="1" applyFill="1" applyBorder="1" applyAlignment="1">
      <alignment horizontal="right"/>
    </xf>
    <xf numFmtId="0" fontId="34" fillId="28" borderId="0" xfId="340" applyFont="1" applyFill="1" applyBorder="1" applyAlignment="1">
      <alignment horizontal="right" wrapText="1"/>
    </xf>
    <xf numFmtId="0" fontId="107" fillId="51" borderId="37" xfId="0" applyFont="1" applyFill="1" applyBorder="1" applyAlignment="1">
      <alignment horizontal="center" vertical="center" wrapText="1"/>
    </xf>
    <xf numFmtId="0" fontId="107" fillId="51" borderId="37" xfId="0" applyFont="1" applyFill="1" applyBorder="1" applyAlignment="1">
      <alignment horizontal="centerContinuous" vertical="center" wrapText="1"/>
    </xf>
    <xf numFmtId="2" fontId="164" fillId="51" borderId="37" xfId="340" applyNumberFormat="1" applyFont="1" applyFill="1" applyBorder="1" applyAlignment="1">
      <alignment horizontal="right" wrapText="1"/>
    </xf>
    <xf numFmtId="0" fontId="107" fillId="51" borderId="37" xfId="340" applyFont="1" applyFill="1" applyBorder="1" applyAlignment="1">
      <alignment horizontal="right" wrapText="1"/>
    </xf>
    <xf numFmtId="2" fontId="164" fillId="51" borderId="40" xfId="340" applyNumberFormat="1" applyFont="1" applyFill="1" applyBorder="1" applyAlignment="1">
      <alignment horizontal="right" wrapText="1"/>
    </xf>
    <xf numFmtId="2" fontId="164" fillId="51" borderId="41" xfId="340" applyNumberFormat="1" applyFont="1" applyFill="1" applyBorder="1" applyAlignment="1">
      <alignment horizontal="right" wrapText="1"/>
    </xf>
    <xf numFmtId="0" fontId="164" fillId="28" borderId="42" xfId="0" applyFont="1" applyFill="1" applyBorder="1" applyAlignment="1">
      <alignment horizontal="right"/>
    </xf>
    <xf numFmtId="165" fontId="107" fillId="52" borderId="0" xfId="340" applyNumberFormat="1" applyFont="1" applyFill="1" applyBorder="1" applyAlignment="1">
      <alignment horizontal="center" vertical="center" wrapText="1"/>
    </xf>
    <xf numFmtId="165" fontId="164" fillId="52" borderId="0" xfId="340" applyNumberFormat="1" applyFont="1" applyFill="1" applyBorder="1" applyAlignment="1">
      <alignment horizontal="center" vertical="center" wrapText="1"/>
    </xf>
    <xf numFmtId="165" fontId="164" fillId="28" borderId="0" xfId="2" quotePrefix="1" applyNumberFormat="1" applyFont="1" applyFill="1" applyBorder="1" applyAlignment="1">
      <alignment horizontal="center" vertical="center"/>
    </xf>
    <xf numFmtId="165" fontId="164" fillId="28" borderId="0" xfId="2" applyNumberFormat="1" applyFont="1" applyFill="1" applyBorder="1" applyAlignment="1">
      <alignment horizontal="center" vertical="center"/>
    </xf>
    <xf numFmtId="2" fontId="164" fillId="28" borderId="0" xfId="340" applyNumberFormat="1" applyFont="1" applyFill="1" applyBorder="1" applyAlignment="1">
      <alignment horizontal="right" vertical="center" wrapText="1"/>
    </xf>
    <xf numFmtId="0" fontId="107" fillId="28" borderId="0" xfId="340" applyFont="1" applyFill="1" applyBorder="1" applyAlignment="1">
      <alignment horizontal="right" vertical="center" wrapText="1"/>
    </xf>
    <xf numFmtId="2" fontId="164" fillId="28" borderId="0" xfId="340" applyNumberFormat="1" applyFont="1" applyFill="1" applyBorder="1" applyAlignment="1">
      <alignment horizontal="center" vertical="center" wrapText="1"/>
    </xf>
    <xf numFmtId="0" fontId="176" fillId="28" borderId="35" xfId="340" applyFont="1" applyFill="1" applyBorder="1" applyAlignment="1">
      <alignment vertical="center"/>
    </xf>
    <xf numFmtId="165" fontId="164" fillId="52" borderId="36" xfId="340" applyNumberFormat="1" applyFont="1" applyFill="1" applyBorder="1" applyAlignment="1">
      <alignment horizontal="center" vertical="center" wrapText="1"/>
    </xf>
    <xf numFmtId="2" fontId="164" fillId="28" borderId="38" xfId="340" applyNumberFormat="1" applyFont="1" applyFill="1" applyBorder="1" applyAlignment="1">
      <alignment horizontal="center" vertical="center" wrapText="1"/>
    </xf>
    <xf numFmtId="0" fontId="164" fillId="28" borderId="43" xfId="0" applyFont="1" applyFill="1" applyBorder="1" applyAlignment="1">
      <alignment horizontal="right"/>
    </xf>
    <xf numFmtId="165" fontId="164" fillId="54" borderId="57" xfId="2" applyNumberFormat="1" applyFont="1" applyFill="1" applyBorder="1" applyAlignment="1">
      <alignment horizontal="center" vertical="center"/>
    </xf>
    <xf numFmtId="0" fontId="176" fillId="52" borderId="0" xfId="340" applyFont="1" applyFill="1" applyAlignment="1">
      <alignment horizontal="right"/>
    </xf>
    <xf numFmtId="165" fontId="164" fillId="52" borderId="43" xfId="2" applyNumberFormat="1" applyFont="1" applyFill="1" applyBorder="1" applyAlignment="1">
      <alignment horizontal="right"/>
    </xf>
    <xf numFmtId="165" fontId="107" fillId="28" borderId="0" xfId="340" applyNumberFormat="1" applyFont="1" applyFill="1" applyBorder="1" applyAlignment="1">
      <alignment horizontal="right" wrapText="1"/>
    </xf>
    <xf numFmtId="165" fontId="107" fillId="28" borderId="0" xfId="340" applyNumberFormat="1" applyFont="1" applyFill="1" applyBorder="1" applyAlignment="1">
      <alignment horizontal="left" indent="1"/>
    </xf>
    <xf numFmtId="165" fontId="107" fillId="28" borderId="0" xfId="340" applyNumberFormat="1" applyFont="1" applyFill="1" applyBorder="1" applyAlignment="1">
      <alignment horizontal="left" wrapText="1" indent="1"/>
    </xf>
    <xf numFmtId="165" fontId="176" fillId="28" borderId="0" xfId="340" applyNumberFormat="1" applyFont="1" applyFill="1" applyBorder="1" applyAlignment="1">
      <alignment horizontal="right"/>
    </xf>
    <xf numFmtId="0" fontId="176" fillId="52" borderId="0" xfId="340" applyFont="1" applyFill="1" applyBorder="1" applyAlignment="1">
      <alignment horizontal="right"/>
    </xf>
    <xf numFmtId="165" fontId="164" fillId="28" borderId="0" xfId="0" applyNumberFormat="1" applyFont="1" applyFill="1" applyBorder="1" applyAlignment="1">
      <alignment horizontal="left" vertical="center" indent="1"/>
    </xf>
    <xf numFmtId="0" fontId="176" fillId="52" borderId="0" xfId="340" applyFont="1" applyFill="1"/>
    <xf numFmtId="2" fontId="164" fillId="28" borderId="43" xfId="340" applyNumberFormat="1" applyFont="1" applyFill="1" applyBorder="1" applyAlignment="1">
      <alignment horizontal="right" vertical="center"/>
    </xf>
    <xf numFmtId="165" fontId="164" fillId="28" borderId="0" xfId="340" applyNumberFormat="1" applyFont="1" applyFill="1" applyBorder="1" applyAlignment="1">
      <alignment horizontal="center" vertical="center"/>
    </xf>
    <xf numFmtId="165" fontId="164" fillId="28" borderId="0" xfId="358" applyNumberFormat="1" applyFont="1" applyFill="1" applyBorder="1" applyAlignment="1">
      <alignment horizontal="center" vertical="center"/>
    </xf>
    <xf numFmtId="165" fontId="107" fillId="28" borderId="0" xfId="340" applyNumberFormat="1" applyFont="1" applyFill="1" applyBorder="1" applyAlignment="1">
      <alignment horizontal="center" vertical="center"/>
    </xf>
    <xf numFmtId="165" fontId="176" fillId="28" borderId="0" xfId="340" applyNumberFormat="1" applyFont="1" applyFill="1"/>
    <xf numFmtId="165" fontId="203" fillId="28" borderId="0" xfId="2" applyNumberFormat="1" applyFont="1" applyFill="1" applyBorder="1" applyAlignment="1">
      <alignment horizontal="center" vertical="center"/>
    </xf>
    <xf numFmtId="2" fontId="164" fillId="54" borderId="43" xfId="340" applyNumberFormat="1" applyFont="1" applyFill="1" applyBorder="1" applyAlignment="1">
      <alignment horizontal="right" vertical="center"/>
    </xf>
    <xf numFmtId="165" fontId="164" fillId="54" borderId="0" xfId="340" applyNumberFormat="1" applyFont="1" applyFill="1" applyBorder="1" applyAlignment="1">
      <alignment horizontal="center" vertical="center"/>
    </xf>
    <xf numFmtId="165" fontId="164" fillId="54" borderId="0" xfId="2" applyNumberFormat="1" applyFont="1" applyFill="1" applyBorder="1" applyAlignment="1">
      <alignment horizontal="center" vertical="center"/>
    </xf>
    <xf numFmtId="165" fontId="107" fillId="54" borderId="0" xfId="340" applyNumberFormat="1" applyFont="1" applyFill="1" applyBorder="1" applyAlignment="1">
      <alignment horizontal="center" vertical="center"/>
    </xf>
    <xf numFmtId="0" fontId="176" fillId="54" borderId="35" xfId="340" applyFont="1" applyFill="1" applyBorder="1" applyAlignment="1">
      <alignment vertical="center"/>
    </xf>
    <xf numFmtId="165" fontId="176" fillId="54" borderId="0" xfId="340" applyNumberFormat="1" applyFont="1" applyFill="1"/>
    <xf numFmtId="165" fontId="107" fillId="54" borderId="0" xfId="340" applyNumberFormat="1" applyFont="1" applyFill="1" applyBorder="1" applyAlignment="1">
      <alignment horizontal="right" wrapText="1"/>
    </xf>
    <xf numFmtId="0" fontId="176" fillId="54" borderId="0" xfId="340" applyFont="1" applyFill="1" applyBorder="1"/>
    <xf numFmtId="165" fontId="107" fillId="54" borderId="0" xfId="340" applyNumberFormat="1" applyFont="1" applyFill="1" applyBorder="1" applyAlignment="1">
      <alignment horizontal="left" indent="1"/>
    </xf>
    <xf numFmtId="165" fontId="164" fillId="54" borderId="0" xfId="0" applyNumberFormat="1" applyFont="1" applyFill="1" applyBorder="1" applyAlignment="1">
      <alignment horizontal="left" vertical="center" indent="1"/>
    </xf>
    <xf numFmtId="165" fontId="176" fillId="54" borderId="0" xfId="340" applyNumberFormat="1" applyFont="1" applyFill="1" applyBorder="1" applyAlignment="1">
      <alignment horizontal="right"/>
    </xf>
    <xf numFmtId="0" fontId="176" fillId="54" borderId="0" xfId="340" applyFont="1" applyFill="1"/>
    <xf numFmtId="179" fontId="176" fillId="54" borderId="0" xfId="527" applyNumberFormat="1" applyFont="1" applyFill="1" applyBorder="1"/>
    <xf numFmtId="165" fontId="176" fillId="54" borderId="0" xfId="340" applyNumberFormat="1" applyFont="1" applyFill="1" applyBorder="1"/>
    <xf numFmtId="2" fontId="164" fillId="54" borderId="36" xfId="340" applyNumberFormat="1" applyFont="1" applyFill="1" applyBorder="1" applyAlignment="1">
      <alignment horizontal="right" vertical="center"/>
    </xf>
    <xf numFmtId="165" fontId="107" fillId="52" borderId="104" xfId="340" applyNumberFormat="1" applyFont="1" applyFill="1" applyBorder="1" applyAlignment="1">
      <alignment horizontal="center" vertical="center" wrapText="1"/>
    </xf>
    <xf numFmtId="165" fontId="164" fillId="54" borderId="0" xfId="340" applyNumberFormat="1" applyFont="1" applyFill="1" applyBorder="1" applyAlignment="1">
      <alignment horizontal="right" wrapText="1"/>
    </xf>
    <xf numFmtId="165" fontId="164" fillId="54" borderId="0" xfId="340" applyNumberFormat="1" applyFont="1" applyFill="1" applyBorder="1"/>
    <xf numFmtId="165" fontId="164" fillId="54" borderId="0" xfId="340" applyNumberFormat="1" applyFont="1" applyFill="1" applyBorder="1" applyAlignment="1">
      <alignment horizontal="left" indent="1"/>
    </xf>
    <xf numFmtId="165" fontId="164" fillId="54" borderId="0" xfId="340" applyNumberFormat="1" applyFont="1" applyFill="1" applyBorder="1" applyAlignment="1">
      <alignment horizontal="left" vertical="center" wrapText="1" indent="1"/>
    </xf>
    <xf numFmtId="0" fontId="202" fillId="54" borderId="0" xfId="340" applyFont="1" applyFill="1"/>
    <xf numFmtId="165" fontId="164" fillId="54" borderId="0" xfId="358" applyNumberFormat="1" applyFont="1" applyFill="1" applyBorder="1" applyAlignment="1">
      <alignment horizontal="center" vertical="center"/>
    </xf>
    <xf numFmtId="0" fontId="202" fillId="54" borderId="35" xfId="340" applyFont="1" applyFill="1" applyBorder="1" applyAlignment="1">
      <alignment vertical="center"/>
    </xf>
    <xf numFmtId="179" fontId="204" fillId="54" borderId="0" xfId="340" applyNumberFormat="1" applyFont="1" applyFill="1" applyBorder="1"/>
    <xf numFmtId="165" fontId="205" fillId="54" borderId="0" xfId="340" applyNumberFormat="1" applyFont="1" applyFill="1" applyBorder="1" applyAlignment="1">
      <alignment horizontal="left" indent="1"/>
    </xf>
    <xf numFmtId="165" fontId="206" fillId="54" borderId="0" xfId="340" applyNumberFormat="1" applyFont="1" applyFill="1" applyBorder="1" applyAlignment="1">
      <alignment horizontal="left" indent="1"/>
    </xf>
    <xf numFmtId="165" fontId="205" fillId="54" borderId="0" xfId="340" applyNumberFormat="1" applyFont="1" applyFill="1" applyBorder="1" applyAlignment="1">
      <alignment horizontal="left" vertical="center" wrapText="1" indent="1"/>
    </xf>
    <xf numFmtId="1" fontId="202" fillId="54" borderId="35" xfId="340" applyNumberFormat="1" applyFont="1" applyFill="1" applyBorder="1" applyAlignment="1">
      <alignment vertical="center"/>
    </xf>
    <xf numFmtId="165" fontId="164" fillId="28" borderId="104" xfId="2" applyNumberFormat="1" applyFont="1" applyFill="1" applyBorder="1" applyAlignment="1">
      <alignment horizontal="center" vertical="center"/>
    </xf>
    <xf numFmtId="165" fontId="164" fillId="28" borderId="57" xfId="340" applyNumberFormat="1" applyFont="1" applyFill="1" applyBorder="1" applyAlignment="1">
      <alignment horizontal="center" vertical="center"/>
    </xf>
    <xf numFmtId="1" fontId="202" fillId="54" borderId="38" xfId="340" applyNumberFormat="1" applyFont="1" applyFill="1" applyBorder="1" applyAlignment="1">
      <alignment vertical="center"/>
    </xf>
    <xf numFmtId="165" fontId="164" fillId="54" borderId="36" xfId="2" applyNumberFormat="1" applyFont="1" applyFill="1" applyBorder="1" applyAlignment="1">
      <alignment horizontal="center" vertical="center"/>
    </xf>
    <xf numFmtId="2" fontId="164" fillId="54" borderId="0" xfId="2" applyNumberFormat="1" applyFont="1" applyFill="1" applyBorder="1" applyAlignment="1">
      <alignment horizontal="center" vertical="center"/>
    </xf>
    <xf numFmtId="2" fontId="164" fillId="54" borderId="0" xfId="340" applyNumberFormat="1" applyFont="1" applyFill="1" applyBorder="1" applyAlignment="1">
      <alignment horizontal="center" vertical="center"/>
    </xf>
    <xf numFmtId="2" fontId="185" fillId="54" borderId="36" xfId="340" applyNumberFormat="1" applyFont="1" applyFill="1" applyBorder="1" applyAlignment="1">
      <alignment horizontal="right" vertical="center"/>
    </xf>
    <xf numFmtId="165" fontId="207" fillId="54" borderId="0" xfId="2" applyNumberFormat="1" applyFont="1" applyFill="1" applyBorder="1" applyAlignment="1">
      <alignment horizontal="center" vertical="center"/>
    </xf>
    <xf numFmtId="0" fontId="176" fillId="54" borderId="61" xfId="340" applyFont="1" applyFill="1" applyBorder="1"/>
    <xf numFmtId="0" fontId="176" fillId="54" borderId="57" xfId="340" applyFont="1" applyFill="1" applyBorder="1"/>
    <xf numFmtId="2" fontId="164" fillId="54" borderId="0" xfId="340" applyNumberFormat="1" applyFont="1" applyFill="1" applyBorder="1" applyAlignment="1">
      <alignment horizontal="right" vertical="center"/>
    </xf>
    <xf numFmtId="165" fontId="164" fillId="54" borderId="0" xfId="340" applyNumberFormat="1" applyFont="1" applyFill="1" applyBorder="1" applyAlignment="1">
      <alignment horizontal="center" vertical="center" wrapText="1"/>
    </xf>
    <xf numFmtId="1" fontId="202" fillId="54" borderId="57" xfId="340" applyNumberFormat="1" applyFont="1" applyFill="1" applyBorder="1" applyAlignment="1">
      <alignment vertical="center"/>
    </xf>
    <xf numFmtId="2" fontId="185" fillId="54" borderId="0" xfId="340" applyNumberFormat="1" applyFont="1" applyFill="1" applyBorder="1" applyAlignment="1">
      <alignment horizontal="right" vertical="center"/>
    </xf>
    <xf numFmtId="165" fontId="164" fillId="54" borderId="61" xfId="2" applyNumberFormat="1" applyFont="1" applyFill="1" applyBorder="1" applyAlignment="1">
      <alignment horizontal="center" vertical="center"/>
    </xf>
    <xf numFmtId="43" fontId="176" fillId="54" borderId="0" xfId="531" applyFont="1" applyFill="1"/>
    <xf numFmtId="2" fontId="164" fillId="54" borderId="106" xfId="340" applyNumberFormat="1" applyFont="1" applyFill="1" applyBorder="1" applyAlignment="1">
      <alignment horizontal="right" vertical="center"/>
    </xf>
    <xf numFmtId="165" fontId="164" fillId="28" borderId="56" xfId="2" applyNumberFormat="1" applyFont="1" applyFill="1" applyBorder="1" applyAlignment="1">
      <alignment horizontal="center" vertical="center"/>
    </xf>
    <xf numFmtId="165" fontId="164" fillId="54" borderId="56" xfId="2" applyNumberFormat="1" applyFont="1" applyFill="1" applyBorder="1" applyAlignment="1">
      <alignment horizontal="center" vertical="center"/>
    </xf>
    <xf numFmtId="165" fontId="164" fillId="54" borderId="56" xfId="358" applyNumberFormat="1" applyFont="1" applyFill="1" applyBorder="1" applyAlignment="1">
      <alignment horizontal="center" vertical="center"/>
    </xf>
    <xf numFmtId="165" fontId="207" fillId="54" borderId="56" xfId="2" applyNumberFormat="1" applyFont="1" applyFill="1" applyBorder="1" applyAlignment="1">
      <alignment horizontal="center" vertical="center"/>
    </xf>
    <xf numFmtId="165" fontId="164" fillId="54" borderId="56" xfId="340" applyNumberFormat="1" applyFont="1" applyFill="1" applyBorder="1" applyAlignment="1">
      <alignment horizontal="center" vertical="center" wrapText="1"/>
    </xf>
    <xf numFmtId="165" fontId="164" fillId="54" borderId="56" xfId="340" applyNumberFormat="1" applyFont="1" applyFill="1" applyBorder="1" applyAlignment="1">
      <alignment horizontal="center" vertical="center"/>
    </xf>
    <xf numFmtId="165" fontId="164" fillId="28" borderId="94" xfId="340" applyNumberFormat="1" applyFont="1" applyFill="1" applyBorder="1" applyAlignment="1">
      <alignment horizontal="center" vertical="center"/>
    </xf>
    <xf numFmtId="165" fontId="164" fillId="54" borderId="123" xfId="2" applyNumberFormat="1" applyFont="1" applyFill="1" applyBorder="1" applyAlignment="1">
      <alignment horizontal="center" vertical="center"/>
    </xf>
    <xf numFmtId="2" fontId="185" fillId="54" borderId="123" xfId="340" applyNumberFormat="1" applyFont="1" applyFill="1" applyBorder="1" applyAlignment="1">
      <alignment horizontal="center" vertical="center"/>
    </xf>
    <xf numFmtId="2" fontId="207" fillId="54" borderId="98" xfId="340" applyNumberFormat="1" applyFont="1" applyFill="1" applyBorder="1" applyAlignment="1">
      <alignment horizontal="right" vertical="center"/>
    </xf>
    <xf numFmtId="165" fontId="207" fillId="28" borderId="0" xfId="2" applyNumberFormat="1" applyFont="1" applyFill="1" applyBorder="1" applyAlignment="1">
      <alignment horizontal="center" vertical="center"/>
    </xf>
    <xf numFmtId="165" fontId="207" fillId="54" borderId="0" xfId="340" applyNumberFormat="1" applyFont="1" applyFill="1" applyBorder="1" applyAlignment="1">
      <alignment horizontal="center" vertical="center" wrapText="1"/>
    </xf>
    <xf numFmtId="165" fontId="207" fillId="54" borderId="0" xfId="340" applyNumberFormat="1" applyFont="1" applyFill="1" applyBorder="1" applyAlignment="1">
      <alignment horizontal="center" vertical="center"/>
    </xf>
    <xf numFmtId="165" fontId="207" fillId="54" borderId="57" xfId="340" applyNumberFormat="1" applyFont="1" applyFill="1" applyBorder="1" applyAlignment="1">
      <alignment horizontal="center" vertical="center"/>
    </xf>
    <xf numFmtId="165" fontId="207" fillId="54" borderId="118" xfId="340" applyNumberFormat="1" applyFont="1" applyFill="1" applyBorder="1" applyAlignment="1">
      <alignment horizontal="center" vertical="center"/>
    </xf>
    <xf numFmtId="165" fontId="207" fillId="54" borderId="119" xfId="340" applyNumberFormat="1" applyFont="1" applyFill="1" applyBorder="1" applyAlignment="1">
      <alignment horizontal="center" vertical="center"/>
    </xf>
    <xf numFmtId="2" fontId="207" fillId="54" borderId="119" xfId="340" applyNumberFormat="1" applyFont="1" applyFill="1" applyBorder="1" applyAlignment="1">
      <alignment horizontal="center" vertical="center"/>
    </xf>
    <xf numFmtId="165" fontId="207" fillId="54" borderId="117" xfId="340" applyNumberFormat="1" applyFont="1" applyFill="1" applyBorder="1" applyAlignment="1">
      <alignment horizontal="center" vertical="center"/>
    </xf>
    <xf numFmtId="165" fontId="207" fillId="54" borderId="36" xfId="340" applyNumberFormat="1" applyFont="1" applyFill="1" applyBorder="1" applyAlignment="1">
      <alignment horizontal="center" vertical="center"/>
    </xf>
    <xf numFmtId="2" fontId="207" fillId="54" borderId="0" xfId="340" applyNumberFormat="1" applyFont="1" applyFill="1" applyBorder="1" applyAlignment="1">
      <alignment horizontal="center" vertical="center"/>
    </xf>
    <xf numFmtId="165" fontId="207" fillId="28" borderId="104" xfId="2" applyNumberFormat="1" applyFont="1" applyFill="1" applyBorder="1" applyAlignment="1">
      <alignment horizontal="center" vertical="center"/>
    </xf>
    <xf numFmtId="1" fontId="202" fillId="54" borderId="0" xfId="340" applyNumberFormat="1" applyFont="1" applyFill="1" applyBorder="1" applyAlignment="1">
      <alignment vertical="center"/>
    </xf>
    <xf numFmtId="2" fontId="207" fillId="54" borderId="105" xfId="340" applyNumberFormat="1" applyFont="1" applyFill="1" applyBorder="1" applyAlignment="1">
      <alignment horizontal="right" vertical="center"/>
    </xf>
    <xf numFmtId="165" fontId="207" fillId="28" borderId="97" xfId="2" applyNumberFormat="1" applyFont="1" applyFill="1" applyBorder="1" applyAlignment="1">
      <alignment horizontal="center" vertical="center"/>
    </xf>
    <xf numFmtId="165" fontId="207" fillId="28" borderId="55" xfId="2" applyNumberFormat="1" applyFont="1" applyFill="1" applyBorder="1" applyAlignment="1">
      <alignment horizontal="center" vertical="center"/>
    </xf>
    <xf numFmtId="165" fontId="207" fillId="54" borderId="55" xfId="2" applyNumberFormat="1" applyFont="1" applyFill="1" applyBorder="1" applyAlignment="1">
      <alignment horizontal="center" vertical="center"/>
    </xf>
    <xf numFmtId="165" fontId="207" fillId="54" borderId="55" xfId="340" applyNumberFormat="1" applyFont="1" applyFill="1" applyBorder="1" applyAlignment="1">
      <alignment horizontal="center" vertical="center" wrapText="1"/>
    </xf>
    <xf numFmtId="165" fontId="164" fillId="54" borderId="55" xfId="340" applyNumberFormat="1" applyFont="1" applyFill="1" applyBorder="1" applyAlignment="1">
      <alignment horizontal="center" vertical="center"/>
    </xf>
    <xf numFmtId="165" fontId="207" fillId="54" borderId="55" xfId="340" applyNumberFormat="1" applyFont="1" applyFill="1" applyBorder="1" applyAlignment="1">
      <alignment horizontal="center" vertical="center"/>
    </xf>
    <xf numFmtId="165" fontId="207" fillId="54" borderId="41" xfId="340" applyNumberFormat="1" applyFont="1" applyFill="1" applyBorder="1" applyAlignment="1">
      <alignment horizontal="center" vertical="center"/>
    </xf>
    <xf numFmtId="165" fontId="207" fillId="54" borderId="37" xfId="340" applyNumberFormat="1" applyFont="1" applyFill="1" applyBorder="1" applyAlignment="1">
      <alignment horizontal="center" vertical="center"/>
    </xf>
    <xf numFmtId="2" fontId="207" fillId="54" borderId="37" xfId="340" applyNumberFormat="1" applyFont="1" applyFill="1" applyBorder="1" applyAlignment="1">
      <alignment horizontal="center" vertical="center"/>
    </xf>
    <xf numFmtId="165" fontId="207" fillId="54" borderId="75" xfId="340" applyNumberFormat="1" applyFont="1" applyFill="1" applyBorder="1" applyAlignment="1">
      <alignment horizontal="center" vertical="center"/>
    </xf>
    <xf numFmtId="2" fontId="164" fillId="54" borderId="43" xfId="2" applyNumberFormat="1" applyFont="1" applyFill="1" applyBorder="1" applyAlignment="1">
      <alignment horizontal="left" vertical="top" wrapText="1"/>
    </xf>
    <xf numFmtId="0" fontId="164" fillId="54" borderId="64" xfId="0" applyFont="1" applyFill="1" applyBorder="1" applyAlignment="1">
      <alignment vertical="center"/>
    </xf>
    <xf numFmtId="0" fontId="176" fillId="54" borderId="59" xfId="340" applyFont="1" applyFill="1" applyBorder="1"/>
    <xf numFmtId="0" fontId="134" fillId="54" borderId="61" xfId="0" applyFont="1" applyFill="1" applyBorder="1" applyAlignment="1">
      <alignment wrapText="1"/>
    </xf>
    <xf numFmtId="0" fontId="134" fillId="54" borderId="0" xfId="0" applyFont="1" applyFill="1" applyBorder="1" applyAlignment="1">
      <alignment wrapText="1"/>
    </xf>
    <xf numFmtId="0" fontId="134" fillId="54" borderId="57" xfId="0" applyFont="1" applyFill="1" applyBorder="1" applyAlignment="1">
      <alignment wrapText="1"/>
    </xf>
    <xf numFmtId="165" fontId="107" fillId="54" borderId="0" xfId="340" applyNumberFormat="1" applyFont="1" applyFill="1" applyBorder="1"/>
    <xf numFmtId="0" fontId="176" fillId="28" borderId="43" xfId="340" applyFont="1" applyFill="1" applyBorder="1"/>
    <xf numFmtId="0" fontId="107" fillId="28" borderId="38" xfId="340" applyFont="1" applyFill="1" applyBorder="1" applyAlignment="1">
      <alignment horizontal="left" vertical="center"/>
    </xf>
    <xf numFmtId="0" fontId="176" fillId="28" borderId="57" xfId="340" applyFont="1" applyFill="1" applyBorder="1"/>
    <xf numFmtId="16" fontId="176" fillId="28" borderId="43" xfId="340" applyNumberFormat="1" applyFont="1" applyFill="1" applyBorder="1"/>
    <xf numFmtId="0" fontId="164" fillId="28" borderId="0" xfId="0" applyFont="1" applyFill="1" applyBorder="1" applyAlignment="1">
      <alignment vertical="center"/>
    </xf>
    <xf numFmtId="0" fontId="176" fillId="28" borderId="38" xfId="340" applyFont="1" applyFill="1" applyBorder="1"/>
    <xf numFmtId="16" fontId="176" fillId="28" borderId="99" xfId="340" applyNumberFormat="1" applyFont="1" applyFill="1" applyBorder="1"/>
    <xf numFmtId="0" fontId="164" fillId="52" borderId="46" xfId="0" applyFont="1" applyFill="1" applyBorder="1" applyAlignment="1">
      <alignment vertical="center"/>
    </xf>
    <xf numFmtId="0" fontId="176" fillId="28" borderId="46" xfId="340" applyFont="1" applyFill="1" applyBorder="1"/>
    <xf numFmtId="0" fontId="176" fillId="28" borderId="107" xfId="340" applyFont="1" applyFill="1" applyBorder="1"/>
    <xf numFmtId="0" fontId="176" fillId="28" borderId="47" xfId="340" applyFont="1" applyFill="1" applyBorder="1"/>
    <xf numFmtId="16" fontId="176" fillId="28" borderId="0" xfId="340" applyNumberFormat="1" applyFont="1" applyFill="1"/>
    <xf numFmtId="2" fontId="164" fillId="28" borderId="35" xfId="340" applyNumberFormat="1" applyFont="1" applyFill="1" applyBorder="1" applyAlignment="1">
      <alignment horizontal="right" wrapText="1"/>
    </xf>
    <xf numFmtId="165" fontId="201" fillId="51" borderId="45" xfId="2" applyNumberFormat="1" applyFont="1" applyFill="1" applyBorder="1" applyAlignment="1">
      <alignment vertical="top" wrapText="1"/>
    </xf>
    <xf numFmtId="165" fontId="201" fillId="51" borderId="46" xfId="2" applyNumberFormat="1" applyFont="1" applyFill="1" applyBorder="1" applyAlignment="1">
      <alignment vertical="top" wrapText="1"/>
    </xf>
    <xf numFmtId="165" fontId="201" fillId="51" borderId="121" xfId="2" applyNumberFormat="1" applyFont="1" applyFill="1" applyBorder="1" applyAlignment="1">
      <alignment vertical="top" wrapText="1"/>
    </xf>
    <xf numFmtId="0" fontId="176" fillId="52" borderId="0" xfId="340" applyFont="1" applyFill="1" applyAlignment="1">
      <alignment vertical="center"/>
    </xf>
    <xf numFmtId="0" fontId="176" fillId="51" borderId="55" xfId="0" applyFont="1" applyFill="1" applyBorder="1" applyAlignment="1">
      <alignment horizontal="centerContinuous" vertical="center" wrapText="1"/>
    </xf>
    <xf numFmtId="0" fontId="176" fillId="51" borderId="36" xfId="340" applyFont="1" applyFill="1" applyBorder="1" applyAlignment="1">
      <alignment vertical="center" wrapText="1"/>
    </xf>
    <xf numFmtId="0" fontId="176" fillId="51" borderId="57" xfId="340" applyFont="1" applyFill="1" applyBorder="1" applyAlignment="1">
      <alignment vertical="center" wrapText="1"/>
    </xf>
    <xf numFmtId="0" fontId="176" fillId="54" borderId="0" xfId="340" applyFont="1" applyFill="1" applyAlignment="1">
      <alignment vertical="center"/>
    </xf>
    <xf numFmtId="165" fontId="164" fillId="53" borderId="41" xfId="2" applyNumberFormat="1" applyFont="1" applyFill="1" applyBorder="1" applyAlignment="1">
      <alignment horizontal="center" wrapText="1"/>
    </xf>
    <xf numFmtId="2" fontId="164" fillId="53" borderId="37" xfId="340" applyNumberFormat="1" applyFont="1" applyFill="1" applyBorder="1" applyAlignment="1">
      <alignment horizontal="center" wrapText="1"/>
    </xf>
    <xf numFmtId="2" fontId="164" fillId="53" borderId="65" xfId="340" applyNumberFormat="1" applyFont="1" applyFill="1" applyBorder="1" applyAlignment="1">
      <alignment horizontal="center" wrapText="1"/>
    </xf>
    <xf numFmtId="2" fontId="107" fillId="53" borderId="62" xfId="340" applyNumberFormat="1" applyFont="1" applyFill="1" applyBorder="1" applyAlignment="1">
      <alignment horizontal="center" wrapText="1"/>
    </xf>
    <xf numFmtId="0" fontId="107" fillId="53" borderId="37" xfId="340" applyFont="1" applyFill="1" applyBorder="1" applyAlignment="1">
      <alignment horizontal="center" wrapText="1"/>
    </xf>
    <xf numFmtId="2" fontId="107" fillId="53" borderId="37" xfId="340" applyNumberFormat="1" applyFont="1" applyFill="1" applyBorder="1" applyAlignment="1">
      <alignment horizontal="center" wrapText="1"/>
    </xf>
    <xf numFmtId="2" fontId="107" fillId="53" borderId="38" xfId="340" applyNumberFormat="1" applyFont="1" applyFill="1" applyBorder="1" applyAlignment="1">
      <alignment horizontal="center" wrapText="1"/>
    </xf>
    <xf numFmtId="2" fontId="164" fillId="54" borderId="35" xfId="340" applyNumberFormat="1" applyFont="1" applyFill="1" applyBorder="1" applyAlignment="1">
      <alignment horizontal="right" wrapText="1"/>
    </xf>
    <xf numFmtId="2" fontId="107" fillId="53" borderId="41" xfId="340" applyNumberFormat="1" applyFont="1" applyFill="1" applyBorder="1" applyAlignment="1">
      <alignment horizontal="center" wrapText="1"/>
    </xf>
    <xf numFmtId="2" fontId="107" fillId="53" borderId="75" xfId="340" applyNumberFormat="1" applyFont="1" applyFill="1" applyBorder="1" applyAlignment="1">
      <alignment horizontal="center" wrapText="1"/>
    </xf>
    <xf numFmtId="0" fontId="176" fillId="54" borderId="0" xfId="340" applyFont="1" applyFill="1" applyAlignment="1">
      <alignment horizontal="center"/>
    </xf>
    <xf numFmtId="0" fontId="164" fillId="28" borderId="43" xfId="0" quotePrefix="1" applyFont="1" applyFill="1" applyBorder="1" applyAlignment="1">
      <alignment horizontal="right"/>
    </xf>
    <xf numFmtId="165" fontId="164" fillId="52" borderId="44" xfId="340" applyNumberFormat="1" applyFont="1" applyFill="1" applyBorder="1" applyAlignment="1">
      <alignment horizontal="center" vertical="center" wrapText="1"/>
    </xf>
    <xf numFmtId="2" fontId="164" fillId="28" borderId="38" xfId="340" applyNumberFormat="1" applyFont="1" applyFill="1" applyBorder="1" applyAlignment="1">
      <alignment horizontal="right" vertical="center" wrapText="1"/>
    </xf>
    <xf numFmtId="165" fontId="164" fillId="52" borderId="63" xfId="340" applyNumberFormat="1" applyFont="1" applyFill="1" applyBorder="1" applyAlignment="1">
      <alignment horizontal="center" vertical="center" wrapText="1"/>
    </xf>
    <xf numFmtId="165" fontId="107" fillId="52" borderId="83" xfId="340" applyNumberFormat="1" applyFont="1" applyFill="1" applyBorder="1" applyAlignment="1">
      <alignment horizontal="center" vertical="center" wrapText="1"/>
    </xf>
    <xf numFmtId="0" fontId="176" fillId="54" borderId="0" xfId="340" applyFont="1" applyFill="1" applyAlignment="1">
      <alignment horizontal="right"/>
    </xf>
    <xf numFmtId="165" fontId="164" fillId="52" borderId="38" xfId="340" applyNumberFormat="1" applyFont="1" applyFill="1" applyBorder="1" applyAlignment="1">
      <alignment horizontal="center" vertical="center" wrapText="1"/>
    </xf>
    <xf numFmtId="165" fontId="107" fillId="52" borderId="57" xfId="340" applyNumberFormat="1" applyFont="1" applyFill="1" applyBorder="1" applyAlignment="1">
      <alignment horizontal="center" vertical="center" wrapText="1"/>
    </xf>
    <xf numFmtId="165" fontId="164" fillId="28" borderId="38" xfId="340" applyNumberFormat="1" applyFont="1" applyFill="1" applyBorder="1" applyAlignment="1">
      <alignment horizontal="center" vertical="center"/>
    </xf>
    <xf numFmtId="165" fontId="107" fillId="0" borderId="0" xfId="340" applyNumberFormat="1" applyFont="1" applyFill="1" applyBorder="1" applyAlignment="1">
      <alignment horizontal="center" vertical="center" wrapText="1"/>
    </xf>
    <xf numFmtId="166" fontId="164" fillId="54" borderId="38" xfId="340" applyNumberFormat="1" applyFont="1" applyFill="1" applyBorder="1" applyAlignment="1">
      <alignment horizontal="center" vertical="center"/>
    </xf>
    <xf numFmtId="165" fontId="164" fillId="28" borderId="36" xfId="2" applyNumberFormat="1" applyFont="1" applyFill="1" applyBorder="1" applyAlignment="1">
      <alignment horizontal="center" vertical="center"/>
    </xf>
    <xf numFmtId="165" fontId="164" fillId="28" borderId="57" xfId="2" applyNumberFormat="1" applyFont="1" applyFill="1" applyBorder="1" applyAlignment="1">
      <alignment horizontal="center" vertical="center"/>
    </xf>
    <xf numFmtId="165" fontId="164" fillId="52" borderId="57" xfId="340" applyNumberFormat="1" applyFont="1" applyFill="1" applyBorder="1" applyAlignment="1">
      <alignment horizontal="center" vertical="center" wrapText="1"/>
    </xf>
    <xf numFmtId="2" fontId="185" fillId="54" borderId="43" xfId="340" applyNumberFormat="1" applyFont="1" applyFill="1" applyBorder="1" applyAlignment="1">
      <alignment horizontal="right" vertical="center"/>
    </xf>
    <xf numFmtId="165" fontId="164" fillId="28" borderId="80" xfId="2" applyNumberFormat="1" applyFont="1" applyFill="1" applyBorder="1" applyAlignment="1">
      <alignment horizontal="center" vertical="center"/>
    </xf>
    <xf numFmtId="166" fontId="164" fillId="54" borderId="57" xfId="340" applyNumberFormat="1" applyFont="1" applyFill="1" applyBorder="1" applyAlignment="1">
      <alignment horizontal="center" vertical="center"/>
    </xf>
    <xf numFmtId="165" fontId="164" fillId="52" borderId="61" xfId="340" applyNumberFormat="1" applyFont="1" applyFill="1" applyBorder="1" applyAlignment="1">
      <alignment horizontal="center" vertical="center" wrapText="1"/>
    </xf>
    <xf numFmtId="2" fontId="164" fillId="54" borderId="114" xfId="340" applyNumberFormat="1" applyFont="1" applyFill="1" applyBorder="1" applyAlignment="1">
      <alignment horizontal="right" vertical="center"/>
    </xf>
    <xf numFmtId="165" fontId="164" fillId="28" borderId="111" xfId="2" applyNumberFormat="1" applyFont="1" applyFill="1" applyBorder="1" applyAlignment="1">
      <alignment horizontal="center" vertical="center"/>
    </xf>
    <xf numFmtId="165" fontId="164" fillId="28" borderId="112" xfId="2" applyNumberFormat="1" applyFont="1" applyFill="1" applyBorder="1" applyAlignment="1">
      <alignment horizontal="center" vertical="center"/>
    </xf>
    <xf numFmtId="165" fontId="164" fillId="52" borderId="113" xfId="340" applyNumberFormat="1" applyFont="1" applyFill="1" applyBorder="1" applyAlignment="1">
      <alignment horizontal="center" vertical="center" wrapText="1"/>
    </xf>
    <xf numFmtId="165" fontId="185" fillId="52" borderId="123" xfId="340" applyNumberFormat="1" applyFont="1" applyFill="1" applyBorder="1" applyAlignment="1">
      <alignment horizontal="center" vertical="center" wrapText="1"/>
    </xf>
    <xf numFmtId="165" fontId="185" fillId="52" borderId="125" xfId="340" applyNumberFormat="1" applyFont="1" applyFill="1" applyBorder="1" applyAlignment="1">
      <alignment horizontal="center" vertical="center" wrapText="1"/>
    </xf>
    <xf numFmtId="2" fontId="204" fillId="54" borderId="43" xfId="340" applyNumberFormat="1" applyFont="1" applyFill="1" applyBorder="1" applyAlignment="1">
      <alignment horizontal="right" vertical="center"/>
    </xf>
    <xf numFmtId="165" fontId="207" fillId="28" borderId="80" xfId="2" applyNumberFormat="1" applyFont="1" applyFill="1" applyBorder="1" applyAlignment="1">
      <alignment horizontal="center" vertical="center"/>
    </xf>
    <xf numFmtId="165" fontId="210" fillId="28" borderId="0" xfId="2" applyNumberFormat="1" applyFont="1" applyFill="1" applyBorder="1" applyAlignment="1">
      <alignment horizontal="center" vertical="center"/>
    </xf>
    <xf numFmtId="165" fontId="207" fillId="52" borderId="118" xfId="340" applyNumberFormat="1" applyFont="1" applyFill="1" applyBorder="1" applyAlignment="1">
      <alignment horizontal="center" vertical="center" wrapText="1"/>
    </xf>
    <xf numFmtId="165" fontId="211" fillId="52" borderId="119" xfId="340" applyNumberFormat="1" applyFont="1" applyFill="1" applyBorder="1" applyAlignment="1">
      <alignment horizontal="center" vertical="center" wrapText="1"/>
    </xf>
    <xf numFmtId="165" fontId="211" fillId="52" borderId="124" xfId="340" applyNumberFormat="1" applyFont="1" applyFill="1" applyBorder="1" applyAlignment="1">
      <alignment horizontal="center" vertical="center" wrapText="1"/>
    </xf>
    <xf numFmtId="165" fontId="207" fillId="52" borderId="36" xfId="340" applyNumberFormat="1" applyFont="1" applyFill="1" applyBorder="1" applyAlignment="1">
      <alignment horizontal="center" vertical="center" wrapText="1"/>
    </xf>
    <xf numFmtId="165" fontId="207" fillId="52" borderId="0" xfId="340" applyNumberFormat="1" applyFont="1" applyFill="1" applyBorder="1" applyAlignment="1">
      <alignment horizontal="center" vertical="center" wrapText="1"/>
    </xf>
    <xf numFmtId="165" fontId="207" fillId="52" borderId="57" xfId="340" applyNumberFormat="1" applyFont="1" applyFill="1" applyBorder="1" applyAlignment="1">
      <alignment horizontal="center" vertical="center" wrapText="1"/>
    </xf>
    <xf numFmtId="2" fontId="204" fillId="54" borderId="36" xfId="340" applyNumberFormat="1" applyFont="1" applyFill="1" applyBorder="1" applyAlignment="1">
      <alignment horizontal="right" vertical="center"/>
    </xf>
    <xf numFmtId="2" fontId="204" fillId="54" borderId="41" xfId="340" applyNumberFormat="1" applyFont="1" applyFill="1" applyBorder="1" applyAlignment="1">
      <alignment horizontal="right" vertical="center"/>
    </xf>
    <xf numFmtId="165" fontId="207" fillId="28" borderId="109" xfId="2" applyNumberFormat="1" applyFont="1" applyFill="1" applyBorder="1" applyAlignment="1">
      <alignment horizontal="center" vertical="center"/>
    </xf>
    <xf numFmtId="165" fontId="207" fillId="28" borderId="37" xfId="2" applyNumberFormat="1" applyFont="1" applyFill="1" applyBorder="1" applyAlignment="1">
      <alignment horizontal="center" vertical="center"/>
    </xf>
    <xf numFmtId="165" fontId="210" fillId="28" borderId="37" xfId="2" applyNumberFormat="1" applyFont="1" applyFill="1" applyBorder="1" applyAlignment="1">
      <alignment horizontal="center" vertical="center"/>
    </xf>
    <xf numFmtId="165" fontId="207" fillId="52" borderId="82" xfId="340" applyNumberFormat="1" applyFont="1" applyFill="1" applyBorder="1" applyAlignment="1">
      <alignment horizontal="center" vertical="center" wrapText="1"/>
    </xf>
    <xf numFmtId="165" fontId="207" fillId="52" borderId="55" xfId="340" applyNumberFormat="1" applyFont="1" applyFill="1" applyBorder="1" applyAlignment="1">
      <alignment horizontal="center" vertical="center" wrapText="1"/>
    </xf>
    <xf numFmtId="165" fontId="207" fillId="52" borderId="58" xfId="340" applyNumberFormat="1" applyFont="1" applyFill="1" applyBorder="1" applyAlignment="1">
      <alignment horizontal="center" vertical="center" wrapText="1"/>
    </xf>
    <xf numFmtId="2" fontId="164" fillId="28" borderId="36" xfId="2" applyNumberFormat="1" applyFont="1" applyFill="1" applyBorder="1" applyAlignment="1">
      <alignment vertical="center" wrapText="1"/>
    </xf>
    <xf numFmtId="0" fontId="209" fillId="28" borderId="38" xfId="0" applyFont="1" applyFill="1" applyBorder="1" applyAlignment="1">
      <alignment horizontal="left" vertical="center"/>
    </xf>
    <xf numFmtId="165" fontId="164" fillId="54" borderId="38" xfId="340" applyNumberFormat="1" applyFont="1" applyFill="1" applyBorder="1" applyAlignment="1">
      <alignment horizontal="center" vertical="center"/>
    </xf>
    <xf numFmtId="0" fontId="134" fillId="28" borderId="0" xfId="0" applyFont="1" applyFill="1" applyBorder="1" applyAlignment="1">
      <alignment vertical="center" wrapText="1"/>
    </xf>
    <xf numFmtId="0" fontId="134" fillId="28" borderId="57" xfId="0" applyFont="1" applyFill="1" applyBorder="1" applyAlignment="1">
      <alignment vertical="center" wrapText="1"/>
    </xf>
    <xf numFmtId="0" fontId="209" fillId="28" borderId="0" xfId="0" applyFont="1" applyFill="1" applyBorder="1" applyAlignment="1">
      <alignment vertical="center"/>
    </xf>
    <xf numFmtId="0" fontId="134" fillId="28" borderId="38" xfId="0" applyFont="1" applyFill="1" applyBorder="1" applyAlignment="1">
      <alignment vertical="center" wrapText="1"/>
    </xf>
    <xf numFmtId="205" fontId="164" fillId="54" borderId="38" xfId="340" applyNumberFormat="1" applyFont="1" applyFill="1" applyBorder="1" applyAlignment="1">
      <alignment horizontal="center" vertical="center"/>
    </xf>
    <xf numFmtId="0" fontId="164" fillId="54" borderId="38" xfId="0" applyFont="1" applyFill="1" applyBorder="1" applyAlignment="1">
      <alignment vertical="center"/>
    </xf>
    <xf numFmtId="0" fontId="107" fillId="28" borderId="45" xfId="340" applyFont="1" applyFill="1" applyBorder="1" applyAlignment="1">
      <alignment vertical="center"/>
    </xf>
    <xf numFmtId="0" fontId="134" fillId="52" borderId="46" xfId="0" applyFont="1" applyFill="1" applyBorder="1" applyAlignment="1">
      <alignment vertical="center" wrapText="1"/>
    </xf>
    <xf numFmtId="0" fontId="134" fillId="28" borderId="46" xfId="0" applyFont="1" applyFill="1" applyBorder="1" applyAlignment="1">
      <alignment vertical="center" wrapText="1"/>
    </xf>
    <xf numFmtId="0" fontId="134" fillId="52" borderId="47" xfId="0" applyFont="1" applyFill="1" applyBorder="1" applyAlignment="1">
      <alignment vertical="center" wrapText="1"/>
    </xf>
    <xf numFmtId="0" fontId="176" fillId="54" borderId="35" xfId="340" applyFont="1" applyFill="1" applyBorder="1"/>
    <xf numFmtId="165" fontId="201" fillId="54" borderId="0" xfId="2" applyNumberFormat="1" applyFont="1" applyFill="1" applyBorder="1" applyAlignment="1">
      <alignment horizontal="centerContinuous" vertical="top" wrapText="1"/>
    </xf>
    <xf numFmtId="0" fontId="176" fillId="54" borderId="0" xfId="340" applyFont="1" applyFill="1" applyBorder="1" applyAlignment="1">
      <alignment vertical="center" wrapText="1"/>
    </xf>
    <xf numFmtId="0" fontId="176" fillId="54" borderId="0" xfId="340" applyFont="1" applyFill="1" applyBorder="1" applyAlignment="1">
      <alignment horizontal="centerContinuous" vertical="center" wrapText="1"/>
    </xf>
    <xf numFmtId="0" fontId="176" fillId="54" borderId="0" xfId="340" applyFont="1" applyFill="1" applyBorder="1" applyAlignment="1">
      <alignment vertical="center"/>
    </xf>
    <xf numFmtId="0" fontId="176" fillId="54" borderId="38" xfId="340" applyFont="1" applyFill="1" applyBorder="1"/>
    <xf numFmtId="0" fontId="176" fillId="51" borderId="39" xfId="0" applyFont="1" applyFill="1" applyBorder="1" applyAlignment="1">
      <alignment horizontal="centerContinuous" vertical="center" wrapText="1"/>
    </xf>
    <xf numFmtId="0" fontId="176" fillId="54" borderId="0" xfId="340" applyFont="1" applyFill="1" applyBorder="1" applyAlignment="1">
      <alignment horizontal="left" vertical="center"/>
    </xf>
    <xf numFmtId="0" fontId="199" fillId="54" borderId="0" xfId="340" applyFont="1" applyFill="1" applyAlignment="1">
      <alignment horizontal="center"/>
    </xf>
    <xf numFmtId="2" fontId="107" fillId="53" borderId="81" xfId="340" applyNumberFormat="1" applyFont="1" applyFill="1" applyBorder="1" applyAlignment="1">
      <alignment horizontal="center" wrapText="1"/>
    </xf>
    <xf numFmtId="2" fontId="107" fillId="53" borderId="52" xfId="340" applyNumberFormat="1" applyFont="1" applyFill="1" applyBorder="1" applyAlignment="1">
      <alignment horizontal="center"/>
    </xf>
    <xf numFmtId="2" fontId="164" fillId="54" borderId="0" xfId="340" applyNumberFormat="1" applyFont="1" applyFill="1" applyBorder="1" applyAlignment="1">
      <alignment horizontal="center" wrapText="1"/>
    </xf>
    <xf numFmtId="0" fontId="107" fillId="54" borderId="0" xfId="340" applyFont="1" applyFill="1" applyBorder="1" applyAlignment="1">
      <alignment horizontal="center" wrapText="1"/>
    </xf>
    <xf numFmtId="0" fontId="176" fillId="54" borderId="0" xfId="340" applyFont="1" applyFill="1" applyBorder="1" applyAlignment="1">
      <alignment horizontal="center"/>
    </xf>
    <xf numFmtId="0" fontId="107" fillId="54" borderId="0" xfId="340" applyFont="1" applyFill="1" applyBorder="1" applyAlignment="1">
      <alignment horizontal="center"/>
    </xf>
    <xf numFmtId="165" fontId="107" fillId="52" borderId="108" xfId="340" applyNumberFormat="1" applyFont="1" applyFill="1" applyBorder="1" applyAlignment="1">
      <alignment horizontal="center" vertical="center" wrapText="1"/>
    </xf>
    <xf numFmtId="0" fontId="176" fillId="54" borderId="38" xfId="340" applyFont="1" applyFill="1" applyBorder="1" applyAlignment="1">
      <alignment vertical="center"/>
    </xf>
    <xf numFmtId="165" fontId="164" fillId="28" borderId="38" xfId="340" applyNumberFormat="1" applyFont="1" applyFill="1" applyBorder="1" applyAlignment="1">
      <alignment horizontal="center" vertical="center" wrapText="1"/>
    </xf>
    <xf numFmtId="0" fontId="107" fillId="54" borderId="0" xfId="340" applyFont="1" applyFill="1" applyBorder="1" applyAlignment="1">
      <alignment horizontal="right" wrapText="1"/>
    </xf>
    <xf numFmtId="0" fontId="176" fillId="54" borderId="0" xfId="340" applyFont="1" applyFill="1" applyBorder="1" applyAlignment="1">
      <alignment horizontal="right"/>
    </xf>
    <xf numFmtId="0" fontId="34" fillId="54" borderId="0" xfId="340" applyFont="1" applyFill="1" applyBorder="1" applyAlignment="1">
      <alignment horizontal="right" wrapText="1"/>
    </xf>
    <xf numFmtId="165" fontId="107" fillId="54" borderId="0" xfId="340" applyNumberFormat="1" applyFont="1" applyFill="1" applyBorder="1" applyAlignment="1">
      <alignment horizontal="left" wrapText="1" indent="1"/>
    </xf>
    <xf numFmtId="0" fontId="202" fillId="54" borderId="38" xfId="340" applyFont="1" applyFill="1" applyBorder="1" applyAlignment="1">
      <alignment vertical="center"/>
    </xf>
    <xf numFmtId="165" fontId="204" fillId="54" borderId="0" xfId="340" applyNumberFormat="1" applyFont="1" applyFill="1" applyBorder="1"/>
    <xf numFmtId="0" fontId="164" fillId="54" borderId="38" xfId="340" applyFont="1" applyFill="1" applyBorder="1" applyAlignment="1">
      <alignment vertical="center"/>
    </xf>
    <xf numFmtId="165" fontId="164" fillId="28" borderId="35" xfId="2" applyNumberFormat="1" applyFont="1" applyFill="1" applyBorder="1" applyAlignment="1">
      <alignment horizontal="center" vertical="center"/>
    </xf>
    <xf numFmtId="165" fontId="164" fillId="28" borderId="35" xfId="340" applyNumberFormat="1" applyFont="1" applyFill="1" applyBorder="1" applyAlignment="1">
      <alignment horizontal="center" vertical="center" wrapText="1"/>
    </xf>
    <xf numFmtId="165" fontId="185" fillId="28" borderId="80" xfId="2" applyNumberFormat="1" applyFont="1" applyFill="1" applyBorder="1" applyAlignment="1">
      <alignment horizontal="center" vertical="center"/>
    </xf>
    <xf numFmtId="165" fontId="185" fillId="28" borderId="0" xfId="2" applyNumberFormat="1" applyFont="1" applyFill="1" applyBorder="1" applyAlignment="1">
      <alignment horizontal="center" vertical="center"/>
    </xf>
    <xf numFmtId="0" fontId="186" fillId="54" borderId="0" xfId="340" applyFont="1" applyFill="1" applyBorder="1" applyAlignment="1">
      <alignment vertical="center"/>
    </xf>
    <xf numFmtId="165" fontId="185" fillId="28" borderId="61" xfId="340" applyNumberFormat="1" applyFont="1" applyFill="1" applyBorder="1" applyAlignment="1">
      <alignment horizontal="center" vertical="center" wrapText="1"/>
    </xf>
    <xf numFmtId="2" fontId="164" fillId="28" borderId="114" xfId="340" applyNumberFormat="1" applyFont="1" applyFill="1" applyBorder="1" applyAlignment="1">
      <alignment horizontal="right" vertical="center"/>
    </xf>
    <xf numFmtId="165" fontId="185" fillId="28" borderId="111" xfId="2" applyNumberFormat="1" applyFont="1" applyFill="1" applyBorder="1" applyAlignment="1">
      <alignment horizontal="center" vertical="center"/>
    </xf>
    <xf numFmtId="165" fontId="185" fillId="28" borderId="112" xfId="2" applyNumberFormat="1" applyFont="1" applyFill="1" applyBorder="1" applyAlignment="1">
      <alignment horizontal="center" vertical="center"/>
    </xf>
    <xf numFmtId="165" fontId="107" fillId="52" borderId="115" xfId="340" applyNumberFormat="1" applyFont="1" applyFill="1" applyBorder="1" applyAlignment="1">
      <alignment horizontal="center" vertical="center" wrapText="1"/>
    </xf>
    <xf numFmtId="165" fontId="164" fillId="28" borderId="122" xfId="340" applyNumberFormat="1" applyFont="1" applyFill="1" applyBorder="1" applyAlignment="1">
      <alignment horizontal="center" vertical="center" wrapText="1"/>
    </xf>
    <xf numFmtId="2" fontId="204" fillId="28" borderId="43" xfId="340" applyNumberFormat="1" applyFont="1" applyFill="1" applyBorder="1" applyAlignment="1">
      <alignment horizontal="right" vertical="center"/>
    </xf>
    <xf numFmtId="165" fontId="211" fillId="28" borderId="0" xfId="2" applyNumberFormat="1" applyFont="1" applyFill="1" applyBorder="1" applyAlignment="1">
      <alignment horizontal="center" vertical="center"/>
    </xf>
    <xf numFmtId="165" fontId="207" fillId="28" borderId="38" xfId="2" applyNumberFormat="1" applyFont="1" applyFill="1" applyBorder="1" applyAlignment="1">
      <alignment horizontal="center" vertical="center"/>
    </xf>
    <xf numFmtId="165" fontId="207" fillId="28" borderId="38" xfId="340" applyNumberFormat="1" applyFont="1" applyFill="1" applyBorder="1" applyAlignment="1">
      <alignment horizontal="center" vertical="center" wrapText="1"/>
    </xf>
    <xf numFmtId="2" fontId="204" fillId="28" borderId="98" xfId="340" applyNumberFormat="1" applyFont="1" applyFill="1" applyBorder="1" applyAlignment="1">
      <alignment horizontal="right" vertical="center"/>
    </xf>
    <xf numFmtId="165" fontId="207" fillId="28" borderId="35" xfId="340" applyNumberFormat="1" applyFont="1" applyFill="1" applyBorder="1" applyAlignment="1">
      <alignment horizontal="center" vertical="center" wrapText="1"/>
    </xf>
    <xf numFmtId="2" fontId="204" fillId="28" borderId="105" xfId="340" applyNumberFormat="1" applyFont="1" applyFill="1" applyBorder="1" applyAlignment="1">
      <alignment horizontal="right" vertical="center"/>
    </xf>
    <xf numFmtId="165" fontId="211" fillId="28" borderId="55" xfId="2" applyNumberFormat="1" applyFont="1" applyFill="1" applyBorder="1" applyAlignment="1">
      <alignment horizontal="center" vertical="center"/>
    </xf>
    <xf numFmtId="165" fontId="207" fillId="28" borderId="81" xfId="2" applyNumberFormat="1" applyFont="1" applyFill="1" applyBorder="1" applyAlignment="1">
      <alignment horizontal="center" vertical="center"/>
    </xf>
    <xf numFmtId="165" fontId="207" fillId="28" borderId="110" xfId="340" applyNumberFormat="1" applyFont="1" applyFill="1" applyBorder="1" applyAlignment="1">
      <alignment horizontal="center" vertical="center" wrapText="1"/>
    </xf>
    <xf numFmtId="2" fontId="164" fillId="28" borderId="36" xfId="2" applyNumberFormat="1" applyFont="1" applyFill="1" applyBorder="1" applyAlignment="1">
      <alignment horizontal="left" vertical="top" wrapText="1"/>
    </xf>
    <xf numFmtId="0" fontId="134" fillId="52" borderId="38" xfId="0" applyFont="1" applyFill="1" applyBorder="1" applyAlignment="1">
      <alignment wrapText="1"/>
    </xf>
    <xf numFmtId="0" fontId="176" fillId="28" borderId="36" xfId="340" applyFont="1" applyFill="1" applyBorder="1"/>
    <xf numFmtId="16" fontId="176" fillId="28" borderId="36" xfId="340" applyNumberFormat="1" applyFont="1" applyFill="1" applyBorder="1"/>
    <xf numFmtId="16" fontId="176" fillId="28" borderId="45" xfId="340" applyNumberFormat="1" applyFont="1" applyFill="1" applyBorder="1"/>
    <xf numFmtId="165" fontId="201" fillId="51" borderId="77" xfId="2" applyNumberFormat="1" applyFont="1" applyFill="1" applyBorder="1" applyAlignment="1">
      <alignment horizontal="centerContinuous" vertical="top" wrapText="1"/>
    </xf>
    <xf numFmtId="165" fontId="202" fillId="51" borderId="61" xfId="2" applyNumberFormat="1" applyFont="1" applyFill="1" applyBorder="1" applyAlignment="1">
      <alignment vertical="center" wrapText="1"/>
    </xf>
    <xf numFmtId="0" fontId="176" fillId="51" borderId="57" xfId="0" applyFont="1" applyFill="1" applyBorder="1" applyAlignment="1">
      <alignment horizontal="centerContinuous" vertical="center" wrapText="1"/>
    </xf>
    <xf numFmtId="165" fontId="164" fillId="51" borderId="61" xfId="2" applyNumberFormat="1" applyFont="1" applyFill="1" applyBorder="1" applyAlignment="1">
      <alignment horizontal="center" wrapText="1"/>
    </xf>
    <xf numFmtId="2" fontId="164" fillId="53" borderId="57" xfId="340" applyNumberFormat="1" applyFont="1" applyFill="1" applyBorder="1" applyAlignment="1">
      <alignment horizontal="center" wrapText="1"/>
    </xf>
    <xf numFmtId="165" fontId="164" fillId="51" borderId="61" xfId="2" applyNumberFormat="1" applyFont="1" applyFill="1" applyBorder="1" applyAlignment="1">
      <alignment horizontal="left" wrapText="1"/>
    </xf>
    <xf numFmtId="2" fontId="164" fillId="51" borderId="57" xfId="340" applyNumberFormat="1" applyFont="1" applyFill="1" applyBorder="1" applyAlignment="1">
      <alignment horizontal="center" wrapText="1"/>
    </xf>
    <xf numFmtId="165" fontId="164" fillId="51" borderId="61" xfId="2" applyNumberFormat="1" applyFont="1" applyFill="1" applyBorder="1" applyAlignment="1">
      <alignment vertical="center" wrapText="1"/>
    </xf>
    <xf numFmtId="0" fontId="177" fillId="51" borderId="0" xfId="0" applyFont="1" applyFill="1" applyBorder="1" applyAlignment="1">
      <alignment horizontal="center" vertical="center" wrapText="1"/>
    </xf>
    <xf numFmtId="0" fontId="107" fillId="51" borderId="57" xfId="0" applyFont="1" applyFill="1" applyBorder="1" applyAlignment="1">
      <alignment horizontal="center" vertical="center" wrapText="1"/>
    </xf>
    <xf numFmtId="0" fontId="107" fillId="51" borderId="75" xfId="0" applyFont="1" applyFill="1" applyBorder="1" applyAlignment="1">
      <alignment horizontal="center" vertical="center" wrapText="1"/>
    </xf>
    <xf numFmtId="2" fontId="164" fillId="54" borderId="76" xfId="340" applyNumberFormat="1" applyFont="1" applyFill="1" applyBorder="1" applyAlignment="1">
      <alignment horizontal="right" vertical="center"/>
    </xf>
    <xf numFmtId="165" fontId="107" fillId="87" borderId="0" xfId="340" applyNumberFormat="1" applyFont="1" applyFill="1" applyBorder="1" applyAlignment="1">
      <alignment horizontal="center" vertical="center" wrapText="1"/>
    </xf>
    <xf numFmtId="2" fontId="164" fillId="54" borderId="101" xfId="340" applyNumberFormat="1" applyFont="1" applyFill="1" applyBorder="1" applyAlignment="1">
      <alignment horizontal="right" vertical="center"/>
    </xf>
    <xf numFmtId="165" fontId="164" fillId="87" borderId="0" xfId="2" applyNumberFormat="1" applyFont="1" applyFill="1" applyBorder="1" applyAlignment="1">
      <alignment horizontal="center" vertical="center"/>
    </xf>
    <xf numFmtId="165" fontId="164" fillId="54" borderId="57" xfId="358" applyNumberFormat="1" applyFont="1" applyFill="1" applyBorder="1" applyAlignment="1">
      <alignment horizontal="center" vertical="center"/>
    </xf>
    <xf numFmtId="0" fontId="202" fillId="54" borderId="0" xfId="340" applyFont="1" applyFill="1" applyBorder="1"/>
    <xf numFmtId="2" fontId="185" fillId="54" borderId="61" xfId="340" applyNumberFormat="1" applyFont="1" applyFill="1" applyBorder="1" applyAlignment="1">
      <alignment horizontal="right" vertical="center"/>
    </xf>
    <xf numFmtId="165" fontId="164" fillId="87" borderId="56" xfId="2" applyNumberFormat="1" applyFont="1" applyFill="1" applyBorder="1" applyAlignment="1">
      <alignment horizontal="center" vertical="center"/>
    </xf>
    <xf numFmtId="165" fontId="107" fillId="52" borderId="56" xfId="340" applyNumberFormat="1" applyFont="1" applyFill="1" applyBorder="1" applyAlignment="1">
      <alignment horizontal="center" vertical="center" wrapText="1"/>
    </xf>
    <xf numFmtId="165" fontId="164" fillId="54" borderId="94" xfId="358" applyNumberFormat="1" applyFont="1" applyFill="1" applyBorder="1" applyAlignment="1">
      <alignment horizontal="center" vertical="center"/>
    </xf>
    <xf numFmtId="2" fontId="207" fillId="54" borderId="101" xfId="340" applyNumberFormat="1" applyFont="1" applyFill="1" applyBorder="1" applyAlignment="1">
      <alignment horizontal="right" vertical="center"/>
    </xf>
    <xf numFmtId="165" fontId="207" fillId="87" borderId="0" xfId="2" applyNumberFormat="1" applyFont="1" applyFill="1" applyBorder="1" applyAlignment="1">
      <alignment horizontal="center" vertical="center"/>
    </xf>
    <xf numFmtId="165" fontId="207" fillId="28" borderId="57" xfId="2" applyNumberFormat="1" applyFont="1" applyFill="1" applyBorder="1" applyAlignment="1">
      <alignment horizontal="center" vertical="center"/>
    </xf>
    <xf numFmtId="2" fontId="207" fillId="54" borderId="100" xfId="340" applyNumberFormat="1" applyFont="1" applyFill="1" applyBorder="1" applyAlignment="1">
      <alignment horizontal="right" vertical="center"/>
    </xf>
    <xf numFmtId="165" fontId="207" fillId="87" borderId="55" xfId="2" applyNumberFormat="1" applyFont="1" applyFill="1" applyBorder="1" applyAlignment="1">
      <alignment horizontal="center" vertical="center"/>
    </xf>
    <xf numFmtId="165" fontId="207" fillId="28" borderId="58" xfId="2" applyNumberFormat="1" applyFont="1" applyFill="1" applyBorder="1" applyAlignment="1">
      <alignment horizontal="center" vertical="center"/>
    </xf>
    <xf numFmtId="2" fontId="164" fillId="54" borderId="102" xfId="2" applyNumberFormat="1" applyFont="1" applyFill="1" applyBorder="1" applyAlignment="1">
      <alignment horizontal="left" vertical="top" wrapText="1"/>
    </xf>
    <xf numFmtId="0" fontId="176" fillId="28" borderId="101" xfId="340" applyFont="1" applyFill="1" applyBorder="1"/>
    <xf numFmtId="0" fontId="34" fillId="0" borderId="0" xfId="0" applyFont="1" applyBorder="1" applyAlignment="1">
      <alignment vertical="center"/>
    </xf>
    <xf numFmtId="0" fontId="164" fillId="54" borderId="0" xfId="0" applyFont="1" applyFill="1" applyBorder="1" applyAlignment="1">
      <alignment vertical="center"/>
    </xf>
    <xf numFmtId="0" fontId="34" fillId="54" borderId="0" xfId="0" applyFont="1" applyFill="1" applyBorder="1" applyAlignment="1">
      <alignment vertical="center"/>
    </xf>
    <xf numFmtId="16" fontId="176" fillId="28" borderId="103" xfId="340" applyNumberFormat="1" applyFont="1" applyFill="1" applyBorder="1"/>
    <xf numFmtId="0" fontId="164" fillId="28" borderId="66" xfId="0" applyFont="1" applyFill="1" applyBorder="1" applyAlignment="1">
      <alignment vertical="center"/>
    </xf>
    <xf numFmtId="0" fontId="176" fillId="28" borderId="66" xfId="340" applyFont="1" applyFill="1" applyBorder="1"/>
    <xf numFmtId="0" fontId="176" fillId="28" borderId="84" xfId="340" applyFont="1" applyFill="1" applyBorder="1"/>
    <xf numFmtId="0" fontId="137" fillId="55" borderId="0" xfId="528" applyFont="1" applyFill="1" applyAlignment="1">
      <alignment vertical="top"/>
    </xf>
    <xf numFmtId="165"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1" fillId="55" borderId="116" xfId="0" applyFont="1" applyFill="1" applyBorder="1" applyAlignment="1">
      <alignment horizontal="center"/>
    </xf>
    <xf numFmtId="0" fontId="212" fillId="28" borderId="0" xfId="0" applyFont="1" applyFill="1"/>
    <xf numFmtId="0" fontId="131" fillId="28" borderId="0" xfId="0" applyFont="1" applyFill="1"/>
    <xf numFmtId="0" fontId="0" fillId="28" borderId="0" xfId="0" applyFont="1" applyFill="1"/>
    <xf numFmtId="0" fontId="213" fillId="28" borderId="17" xfId="0" applyFont="1" applyFill="1" applyBorder="1"/>
    <xf numFmtId="0" fontId="131"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107" fillId="28" borderId="0" xfId="340" applyFont="1" applyFill="1" applyBorder="1" applyAlignment="1">
      <alignment horizontal="left" vertical="center"/>
    </xf>
    <xf numFmtId="165" fontId="201" fillId="51" borderId="49" xfId="2" applyNumberFormat="1" applyFont="1" applyFill="1" applyBorder="1" applyAlignment="1">
      <alignment horizontal="center" vertical="center" wrapText="1"/>
    </xf>
    <xf numFmtId="165" fontId="201" fillId="51" borderId="50" xfId="2" applyNumberFormat="1" applyFont="1" applyFill="1" applyBorder="1" applyAlignment="1">
      <alignment horizontal="center" vertical="center" wrapText="1"/>
    </xf>
    <xf numFmtId="0" fontId="164" fillId="54" borderId="0" xfId="0" applyFont="1" applyFill="1" applyBorder="1" applyAlignment="1">
      <alignment vertical="center"/>
    </xf>
    <xf numFmtId="0" fontId="176" fillId="54" borderId="0" xfId="340" applyFont="1" applyFill="1" applyBorder="1" applyAlignment="1">
      <alignment horizontal="left" vertical="center"/>
    </xf>
    <xf numFmtId="0" fontId="176" fillId="51" borderId="55" xfId="0" applyFont="1" applyFill="1" applyBorder="1" applyAlignment="1">
      <alignment horizontal="center" vertical="center" wrapText="1"/>
    </xf>
    <xf numFmtId="0" fontId="176" fillId="51" borderId="65" xfId="0" applyFont="1" applyFill="1" applyBorder="1" applyAlignment="1">
      <alignment horizontal="center" vertical="center" wrapText="1"/>
    </xf>
    <xf numFmtId="165" fontId="164" fillId="51" borderId="36" xfId="2" applyNumberFormat="1" applyFont="1" applyFill="1" applyBorder="1" applyAlignment="1">
      <alignment horizontal="left" vertical="center" wrapText="1"/>
    </xf>
    <xf numFmtId="0" fontId="176" fillId="28" borderId="41" xfId="340" applyFont="1" applyFill="1" applyBorder="1" applyAlignment="1">
      <alignment horizontal="left" vertical="center" wrapText="1"/>
    </xf>
    <xf numFmtId="0" fontId="176" fillId="51" borderId="54" xfId="340" applyFont="1" applyFill="1" applyBorder="1" applyAlignment="1">
      <alignment horizontal="center" vertical="center" wrapText="1"/>
    </xf>
    <xf numFmtId="0" fontId="176" fillId="51" borderId="53" xfId="340" applyFont="1" applyFill="1" applyBorder="1" applyAlignment="1">
      <alignment horizontal="center" vertical="center" wrapText="1"/>
    </xf>
    <xf numFmtId="0" fontId="176" fillId="51" borderId="39" xfId="340" applyFont="1" applyFill="1" applyBorder="1" applyAlignment="1">
      <alignment horizontal="center" vertical="center" wrapText="1"/>
    </xf>
    <xf numFmtId="0" fontId="176" fillId="51" borderId="53" xfId="0" applyFont="1" applyFill="1" applyBorder="1" applyAlignment="1">
      <alignment horizontal="center" vertical="center" wrapText="1"/>
    </xf>
    <xf numFmtId="0" fontId="176" fillId="51" borderId="39" xfId="0" applyFont="1" applyFill="1" applyBorder="1" applyAlignment="1">
      <alignment horizontal="center" vertical="center" wrapText="1"/>
    </xf>
    <xf numFmtId="165" fontId="201" fillId="51" borderId="46" xfId="2" applyNumberFormat="1" applyFont="1" applyFill="1" applyBorder="1" applyAlignment="1">
      <alignment horizontal="center" vertical="top" wrapText="1"/>
    </xf>
    <xf numFmtId="165" fontId="201" fillId="51" borderId="47" xfId="2" applyNumberFormat="1" applyFont="1" applyFill="1" applyBorder="1" applyAlignment="1">
      <alignment horizontal="center" vertical="top" wrapText="1"/>
    </xf>
    <xf numFmtId="0" fontId="176" fillId="51" borderId="120" xfId="340" applyFont="1" applyFill="1" applyBorder="1" applyAlignment="1">
      <alignment horizontal="center" vertical="center" wrapText="1"/>
    </xf>
    <xf numFmtId="0" fontId="209" fillId="28" borderId="0" xfId="0" applyFont="1" applyFill="1" applyBorder="1" applyAlignment="1">
      <alignment horizontal="left" vertical="center"/>
    </xf>
    <xf numFmtId="165" fontId="201" fillId="51" borderId="46" xfId="2" applyNumberFormat="1" applyFont="1" applyFill="1" applyBorder="1" applyAlignment="1">
      <alignment horizontal="center" vertical="center" wrapText="1"/>
    </xf>
    <xf numFmtId="165" fontId="201" fillId="51" borderId="47" xfId="2" applyNumberFormat="1" applyFont="1" applyFill="1" applyBorder="1" applyAlignment="1">
      <alignment horizontal="center" vertical="center" wrapText="1"/>
    </xf>
    <xf numFmtId="0" fontId="176" fillId="51" borderId="0" xfId="0" applyFont="1" applyFill="1" applyBorder="1" applyAlignment="1">
      <alignment horizontal="center" vertical="center" wrapText="1"/>
    </xf>
    <xf numFmtId="0" fontId="176" fillId="51" borderId="65" xfId="0" applyFont="1" applyFill="1" applyBorder="1" applyAlignment="1">
      <alignment horizontal="center" vertical="center"/>
    </xf>
    <xf numFmtId="165" fontId="201" fillId="51" borderId="78" xfId="2" applyNumberFormat="1" applyFont="1" applyFill="1" applyBorder="1" applyAlignment="1">
      <alignment horizontal="center" vertical="center" wrapText="1"/>
    </xf>
    <xf numFmtId="165" fontId="201" fillId="51" borderId="79" xfId="2" applyNumberFormat="1" applyFont="1" applyFill="1" applyBorder="1" applyAlignment="1">
      <alignment horizontal="center" vertical="center" wrapText="1"/>
    </xf>
    <xf numFmtId="0" fontId="34" fillId="0" borderId="0" xfId="0" applyFont="1" applyBorder="1" applyAlignment="1">
      <alignment vertical="center"/>
    </xf>
    <xf numFmtId="0" fontId="134" fillId="55" borderId="66" xfId="0" applyFont="1" applyFill="1" applyBorder="1" applyAlignment="1">
      <alignment horizontal="left" vertical="center" wrapText="1" indent="1"/>
    </xf>
    <xf numFmtId="0" fontId="134" fillId="55" borderId="72" xfId="0" applyFont="1" applyFill="1" applyBorder="1" applyAlignment="1">
      <alignment horizontal="left" vertical="center" wrapText="1" indent="1"/>
    </xf>
    <xf numFmtId="0" fontId="178" fillId="55" borderId="73" xfId="0" applyFont="1" applyFill="1" applyBorder="1" applyAlignment="1">
      <alignment horizontal="left" wrapText="1" indent="1"/>
    </xf>
    <xf numFmtId="0" fontId="178" fillId="55" borderId="0" xfId="0" applyFont="1" applyFill="1" applyBorder="1" applyAlignment="1">
      <alignment horizontal="left" wrapText="1" indent="1"/>
    </xf>
    <xf numFmtId="0" fontId="178" fillId="55" borderId="69" xfId="0" applyFont="1" applyFill="1" applyBorder="1" applyAlignment="1">
      <alignment horizontal="left" wrapText="1" indent="1"/>
    </xf>
    <xf numFmtId="0" fontId="134" fillId="55" borderId="73" xfId="0" applyFont="1" applyFill="1" applyBorder="1" applyAlignment="1">
      <alignment horizontal="left" vertical="center" wrapText="1" indent="1"/>
    </xf>
    <xf numFmtId="0" fontId="134" fillId="55" borderId="0" xfId="0" applyFont="1" applyFill="1" applyBorder="1" applyAlignment="1">
      <alignment horizontal="left" vertical="center" wrapText="1" indent="1"/>
    </xf>
    <xf numFmtId="0" fontId="134" fillId="55" borderId="69" xfId="0" applyFont="1" applyFill="1" applyBorder="1" applyAlignment="1">
      <alignment horizontal="left" vertical="center" wrapText="1" indent="1"/>
    </xf>
    <xf numFmtId="0" fontId="189" fillId="55" borderId="73" xfId="0" applyFont="1" applyFill="1" applyBorder="1" applyAlignment="1">
      <alignment horizontal="left" wrapText="1" indent="1"/>
    </xf>
    <xf numFmtId="0" fontId="189" fillId="55" borderId="0" xfId="0" applyFont="1" applyFill="1" applyBorder="1" applyAlignment="1">
      <alignment horizontal="left" wrapText="1" indent="1"/>
    </xf>
    <xf numFmtId="0" fontId="189" fillId="55" borderId="69" xfId="0" applyFont="1" applyFill="1" applyBorder="1" applyAlignment="1">
      <alignment horizontal="left" wrapText="1" indent="1"/>
    </xf>
    <xf numFmtId="0" fontId="138" fillId="55" borderId="73" xfId="0" applyFont="1" applyFill="1" applyBorder="1" applyAlignment="1">
      <alignment horizontal="left" wrapText="1"/>
    </xf>
    <xf numFmtId="0" fontId="138" fillId="55" borderId="0" xfId="0" applyFont="1" applyFill="1" applyBorder="1" applyAlignment="1">
      <alignment horizontal="left" wrapText="1"/>
    </xf>
    <xf numFmtId="0" fontId="138" fillId="55" borderId="69" xfId="0" applyFont="1" applyFill="1" applyBorder="1" applyAlignment="1">
      <alignment horizontal="left" wrapText="1"/>
    </xf>
    <xf numFmtId="0" fontId="180" fillId="0" borderId="0" xfId="0" applyFont="1" applyFill="1"/>
    <xf numFmtId="0" fontId="186" fillId="54" borderId="0" xfId="525" applyFont="1" applyFill="1" applyAlignment="1">
      <alignment horizontal="left" vertical="center" wrapText="1"/>
    </xf>
    <xf numFmtId="0" fontId="107"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214"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xf numFmtId="165" fontId="202" fillId="51" borderId="0" xfId="2" applyNumberFormat="1" applyFont="1" applyFill="1" applyBorder="1" applyAlignment="1">
      <alignment horizontal="centerContinuous" vertical="center" wrapText="1"/>
    </xf>
    <xf numFmtId="0" fontId="176" fillId="51" borderId="126" xfId="0" applyFont="1" applyFill="1" applyBorder="1" applyAlignment="1">
      <alignment horizontal="center" vertical="center" wrapText="1"/>
    </xf>
    <xf numFmtId="0" fontId="0" fillId="0" borderId="126" xfId="0" applyBorder="1" applyAlignment="1">
      <alignment vertical="center" wrapText="1"/>
    </xf>
  </cellXfs>
  <cellStyles count="150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2" xfId="43" xr:uid="{00000000-0005-0000-0000-00003F000000}"/>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2" xfId="45" xr:uid="{00000000-0005-0000-0000-000047000000}"/>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2" xfId="47" xr:uid="{00000000-0005-0000-0000-00004F000000}"/>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2" xfId="49" xr:uid="{00000000-0005-0000-0000-000057000000}"/>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2" xfId="51" xr:uid="{00000000-0005-0000-0000-00005F000000}"/>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2" xfId="53" xr:uid="{00000000-0005-0000-0000-000067000000}"/>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2" xfId="57" xr:uid="{00000000-0005-0000-0000-000073000000}"/>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2" xfId="59" xr:uid="{00000000-0005-0000-0000-00007B000000}"/>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2" xfId="61" xr:uid="{00000000-0005-0000-0000-000083000000}"/>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2" xfId="63" xr:uid="{00000000-0005-0000-0000-00008B000000}"/>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2" xfId="65" xr:uid="{00000000-0005-0000-0000-000093000000}"/>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2" xfId="67" xr:uid="{00000000-0005-0000-0000-00009B000000}"/>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2" xfId="71" xr:uid="{00000000-0005-0000-0000-0000A7000000}"/>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2" xfId="73" xr:uid="{00000000-0005-0000-0000-0000AA000000}"/>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2" xfId="75" xr:uid="{00000000-0005-0000-0000-0000AD000000}"/>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2" xfId="77" xr:uid="{00000000-0005-0000-0000-0000B000000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2" xfId="79" xr:uid="{00000000-0005-0000-0000-0000B3000000}"/>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2" xfId="81" xr:uid="{00000000-0005-0000-0000-0000B6000000}"/>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C"/>
      <color rgb="FFD7E3EA"/>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37.374422458543222</c:v>
                </c:pt>
                <c:pt idx="39">
                  <c:v>36.173421742579052</c:v>
                </c:pt>
                <c:pt idx="40">
                  <c:v>35.542227799471412</c:v>
                </c:pt>
                <c:pt idx="41">
                  <c:v>34.708571120323782</c:v>
                </c:pt>
                <c:pt idx="42">
                  <c:v>33.904347314547913</c:v>
                </c:pt>
                <c:pt idx="43">
                  <c:v>33.488151910259219</c:v>
                </c:pt>
                <c:pt idx="44">
                  <c:v>32.111533064992329</c:v>
                </c:pt>
                <c:pt idx="45">
                  <c:v>31.284557207828712</c:v>
                </c:pt>
                <c:pt idx="46">
                  <c:v>32.224989531294121</c:v>
                </c:pt>
                <c:pt idx="47">
                  <c:v>33.18645010915229</c:v>
                </c:pt>
                <c:pt idx="48">
                  <c:v>32.410648230270354</c:v>
                </c:pt>
                <c:pt idx="49">
                  <c:v>34.613902693162586</c:v>
                </c:pt>
                <c:pt idx="50">
                  <c:v>35.181286248839939</c:v>
                </c:pt>
                <c:pt idx="51">
                  <c:v>35.876632271888177</c:v>
                </c:pt>
                <c:pt idx="52">
                  <c:v>36.473216008385229</c:v>
                </c:pt>
                <c:pt idx="53">
                  <c:v>35.751028405054988</c:v>
                </c:pt>
                <c:pt idx="54">
                  <c:v>34.551344984934417</c:v>
                </c:pt>
                <c:pt idx="55">
                  <c:v>35.443591830589646</c:v>
                </c:pt>
                <c:pt idx="56">
                  <c:v>36.082391278110791</c:v>
                </c:pt>
                <c:pt idx="57">
                  <c:v>36.70161931638247</c:v>
                </c:pt>
                <c:pt idx="58">
                  <c:v>37.10885284109888</c:v>
                </c:pt>
                <c:pt idx="59">
                  <c:v>37.258707093113266</c:v>
                </c:pt>
                <c:pt idx="60">
                  <c:v>35.941717601557166</c:v>
                </c:pt>
                <c:pt idx="61">
                  <c:v>36.120912221687782</c:v>
                </c:pt>
                <c:pt idx="62">
                  <c:v>37.008195162879012</c:v>
                </c:pt>
                <c:pt idx="63">
                  <c:v>37.390268477256733</c:v>
                </c:pt>
                <c:pt idx="64">
                  <c:v>36.873206047772328</c:v>
                </c:pt>
                <c:pt idx="65">
                  <c:v>36.754912252726321</c:v>
                </c:pt>
                <c:pt idx="66">
                  <c:v>36.81588061604662</c:v>
                </c:pt>
                <c:pt idx="67">
                  <c:v>36.854307199223769</c:v>
                </c:pt>
                <c:pt idx="68">
                  <c:v>37.44922590043852</c:v>
                </c:pt>
                <c:pt idx="69">
                  <c:v>37.122579264595736</c:v>
                </c:pt>
                <c:pt idx="70">
                  <c:v>37.361738949909558</c:v>
                </c:pt>
                <c:pt idx="71">
                  <c:v>36.739199341342207</c:v>
                </c:pt>
                <c:pt idx="72">
                  <c:v>38.048747268852352</c:v>
                </c:pt>
                <c:pt idx="73">
                  <c:v>39.255577033883334</c:v>
                </c:pt>
                <c:pt idx="74">
                  <c:v>40.714207958469224</c:v>
                </c:pt>
                <c:pt idx="75">
                  <c:v>41.100251952844921</c:v>
                </c:pt>
                <c:pt idx="76">
                  <c:v>41.358563452940359</c:v>
                </c:pt>
                <c:pt idx="77">
                  <c:v>41.204122531973887</c:v>
                </c:pt>
                <c:pt idx="78">
                  <c:v>41.538420479028019</c:v>
                </c:pt>
                <c:pt idx="79">
                  <c:v>41.707367765568016</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39.292792941098995</c:v>
                </c:pt>
                <c:pt idx="39">
                  <c:v>37.16470454927304</c:v>
                </c:pt>
                <c:pt idx="40">
                  <c:v>34.57302496442167</c:v>
                </c:pt>
                <c:pt idx="41">
                  <c:v>34.72824457274497</c:v>
                </c:pt>
                <c:pt idx="42">
                  <c:v>34.980145890934757</c:v>
                </c:pt>
                <c:pt idx="43">
                  <c:v>36.80665040280293</c:v>
                </c:pt>
                <c:pt idx="44">
                  <c:v>38.388518400138679</c:v>
                </c:pt>
                <c:pt idx="45">
                  <c:v>37.843655782104349</c:v>
                </c:pt>
                <c:pt idx="46">
                  <c:v>37.571820191455593</c:v>
                </c:pt>
                <c:pt idx="47">
                  <c:v>37.288751946674111</c:v>
                </c:pt>
                <c:pt idx="48">
                  <c:v>35.539095860896353</c:v>
                </c:pt>
                <c:pt idx="49">
                  <c:v>35.713457112613185</c:v>
                </c:pt>
                <c:pt idx="50">
                  <c:v>35.17475626334442</c:v>
                </c:pt>
                <c:pt idx="51">
                  <c:v>34.782530652039597</c:v>
                </c:pt>
                <c:pt idx="52">
                  <c:v>35.104963381945034</c:v>
                </c:pt>
                <c:pt idx="53">
                  <c:v>36.32162733879214</c:v>
                </c:pt>
                <c:pt idx="54">
                  <c:v>37.562146053875487</c:v>
                </c:pt>
                <c:pt idx="55">
                  <c:v>38.8698605968506</c:v>
                </c:pt>
                <c:pt idx="56">
                  <c:v>39.997228591990627</c:v>
                </c:pt>
                <c:pt idx="57">
                  <c:v>39.946585782951082</c:v>
                </c:pt>
                <c:pt idx="58">
                  <c:v>39.943063100359346</c:v>
                </c:pt>
                <c:pt idx="59">
                  <c:v>40.265994140496623</c:v>
                </c:pt>
                <c:pt idx="60">
                  <c:v>43.480712949524879</c:v>
                </c:pt>
                <c:pt idx="61">
                  <c:v>46.362558611851043</c:v>
                </c:pt>
                <c:pt idx="62">
                  <c:v>45.704193995120441</c:v>
                </c:pt>
                <c:pt idx="63">
                  <c:v>44.647267601319172</c:v>
                </c:pt>
                <c:pt idx="64">
                  <c:v>44.048204296162737</c:v>
                </c:pt>
                <c:pt idx="65">
                  <c:v>42.428198722548522</c:v>
                </c:pt>
                <c:pt idx="66">
                  <c:v>41.979650268644811</c:v>
                </c:pt>
                <c:pt idx="67">
                  <c:v>41.061432619208595</c:v>
                </c:pt>
                <c:pt idx="68">
                  <c:v>40.158364274411731</c:v>
                </c:pt>
                <c:pt idx="69">
                  <c:v>39.924200815530746</c:v>
                </c:pt>
                <c:pt idx="70">
                  <c:v>39.394926194940155</c:v>
                </c:pt>
                <c:pt idx="71">
                  <c:v>39.463409060901398</c:v>
                </c:pt>
                <c:pt idx="72">
                  <c:v>53.044402370223729</c:v>
                </c:pt>
                <c:pt idx="73">
                  <c:v>44.49012450823588</c:v>
                </c:pt>
                <c:pt idx="74">
                  <c:v>46.798371330783091</c:v>
                </c:pt>
                <c:pt idx="75">
                  <c:v>46.213111614066257</c:v>
                </c:pt>
                <c:pt idx="76">
                  <c:v>44.558527524110261</c:v>
                </c:pt>
                <c:pt idx="77">
                  <c:v>43.983281149355889</c:v>
                </c:pt>
                <c:pt idx="78">
                  <c:v>43.765331838095314</c:v>
                </c:pt>
                <c:pt idx="79">
                  <c:v>43.377255935479319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7"/>
  <sheetViews>
    <sheetView tabSelected="1" zoomScaleNormal="100" workbookViewId="0">
      <pane xSplit="1" ySplit="7" topLeftCell="G84" activePane="bottomRight" state="frozen"/>
      <selection pane="topRight" activeCell="B1" sqref="B1"/>
      <selection pane="bottomLeft" activeCell="A8" sqref="A8"/>
      <selection pane="bottomRight" activeCell="M5" sqref="M5"/>
    </sheetView>
  </sheetViews>
  <sheetFormatPr defaultColWidth="9.1796875" defaultRowHeight="15.5"/>
  <cols>
    <col min="1" max="1" width="9.1796875" style="36"/>
    <col min="2" max="2" width="10.453125" style="36" bestFit="1" customWidth="1"/>
    <col min="3" max="3" width="12.81640625" style="36" customWidth="1"/>
    <col min="4" max="4" width="13.453125" style="36" customWidth="1"/>
    <col min="5" max="5" width="13.7265625" style="36" customWidth="1"/>
    <col min="6" max="6" width="12.81640625" style="36" customWidth="1"/>
    <col min="7" max="7" width="13.7265625" style="36" bestFit="1" customWidth="1"/>
    <col min="8" max="9" width="12.81640625" style="36" customWidth="1"/>
    <col min="10" max="10" width="2.26953125" style="36" customWidth="1"/>
    <col min="11" max="15" width="12.81640625" style="36" customWidth="1"/>
    <col min="16" max="16" width="2.1796875" style="36" customWidth="1"/>
    <col min="17" max="18" width="12.81640625" style="36" customWidth="1"/>
    <col min="19" max="19" width="2.1796875" style="36" customWidth="1"/>
    <col min="20" max="20" width="15.81640625" style="36" customWidth="1"/>
    <col min="21" max="21" width="15.81640625" style="36" bestFit="1" customWidth="1"/>
    <col min="22" max="22" width="15.81640625" style="36" customWidth="1"/>
    <col min="23" max="23" width="2.54296875" style="36" customWidth="1"/>
    <col min="24" max="25" width="15.81640625" style="36" bestFit="1" customWidth="1"/>
    <col min="26" max="27" width="15.81640625" style="36" customWidth="1"/>
    <col min="28" max="28" width="2.453125" style="36" customWidth="1"/>
    <col min="29" max="30" width="13.1796875" style="36" customWidth="1"/>
    <col min="31" max="31" width="11.81640625" style="36" bestFit="1" customWidth="1"/>
    <col min="32" max="32" width="13.1796875" style="36" customWidth="1"/>
    <col min="33" max="34" width="9" style="36" customWidth="1"/>
    <col min="35" max="35" width="10.81640625" style="36" customWidth="1"/>
    <col min="36" max="47" width="9" style="36" customWidth="1"/>
    <col min="48" max="16384" width="9.1796875" style="36"/>
  </cols>
  <sheetData>
    <row r="1" spans="2:49" ht="29.25" customHeight="1" thickBot="1">
      <c r="B1" s="31"/>
      <c r="C1" s="380" t="s">
        <v>87</v>
      </c>
      <c r="D1" s="380"/>
      <c r="E1" s="380"/>
      <c r="F1" s="380"/>
      <c r="G1" s="380"/>
      <c r="H1" s="380"/>
      <c r="I1" s="380"/>
      <c r="J1" s="380"/>
      <c r="K1" s="380"/>
      <c r="L1" s="380"/>
      <c r="M1" s="380"/>
      <c r="N1" s="380"/>
      <c r="O1" s="380"/>
      <c r="P1" s="380"/>
      <c r="Q1" s="380"/>
      <c r="R1" s="380"/>
      <c r="S1" s="380"/>
      <c r="T1" s="380"/>
      <c r="U1" s="380"/>
      <c r="V1" s="380"/>
      <c r="W1" s="380"/>
      <c r="X1" s="380"/>
      <c r="Y1" s="380"/>
      <c r="Z1" s="381"/>
      <c r="AA1" s="32"/>
      <c r="AB1" s="33"/>
      <c r="AC1" s="34"/>
      <c r="AD1" s="34"/>
      <c r="AE1" s="34"/>
      <c r="AF1" s="35"/>
      <c r="AH1" s="37"/>
      <c r="AI1" s="38"/>
      <c r="AJ1" s="38"/>
      <c r="AK1" s="38"/>
      <c r="AL1" s="38"/>
      <c r="AM1" s="38"/>
      <c r="AN1" s="38"/>
      <c r="AO1" s="38"/>
      <c r="AP1" s="38"/>
      <c r="AQ1" s="38"/>
      <c r="AR1" s="38"/>
      <c r="AS1" s="38"/>
      <c r="AT1" s="38"/>
      <c r="AU1" s="38"/>
      <c r="AV1" s="38"/>
      <c r="AW1" s="38"/>
    </row>
    <row r="2" spans="2:49" s="45" customFormat="1" ht="15.75" customHeight="1">
      <c r="B2" s="39"/>
      <c r="C2" s="40"/>
      <c r="D2" s="40"/>
      <c r="E2" s="40"/>
      <c r="F2" s="40"/>
      <c r="G2" s="40"/>
      <c r="H2" s="40"/>
      <c r="I2" s="40"/>
      <c r="J2" s="41"/>
      <c r="K2" s="40"/>
      <c r="L2" s="40"/>
      <c r="M2" s="429"/>
      <c r="N2" s="40"/>
      <c r="O2" s="40"/>
      <c r="P2" s="41"/>
      <c r="Q2" s="40"/>
      <c r="R2" s="40"/>
      <c r="S2" s="41"/>
      <c r="T2" s="42"/>
      <c r="U2" s="42"/>
      <c r="V2" s="43"/>
      <c r="W2" s="41"/>
      <c r="X2" s="40"/>
      <c r="Y2" s="40"/>
      <c r="Z2" s="40"/>
      <c r="AA2" s="40"/>
      <c r="AB2" s="33"/>
      <c r="AC2" s="41"/>
      <c r="AD2" s="41"/>
      <c r="AE2" s="40"/>
      <c r="AF2" s="44"/>
      <c r="AH2" s="46"/>
      <c r="AI2" s="47"/>
      <c r="AJ2" s="47"/>
      <c r="AK2" s="47"/>
      <c r="AL2" s="47"/>
      <c r="AM2" s="47"/>
      <c r="AN2" s="383"/>
      <c r="AO2" s="383"/>
      <c r="AP2" s="383"/>
      <c r="AQ2" s="383"/>
      <c r="AR2" s="47"/>
      <c r="AS2" s="47"/>
      <c r="AT2" s="47"/>
      <c r="AU2" s="47"/>
      <c r="AV2" s="47"/>
      <c r="AW2" s="47"/>
    </row>
    <row r="3" spans="2:49" s="45" customFormat="1" ht="15.75" customHeight="1">
      <c r="B3" s="39"/>
      <c r="C3" s="385" t="s">
        <v>70</v>
      </c>
      <c r="D3" s="385"/>
      <c r="E3" s="385"/>
      <c r="F3" s="385"/>
      <c r="G3" s="385"/>
      <c r="H3" s="385"/>
      <c r="I3" s="385"/>
      <c r="J3" s="41"/>
      <c r="K3" s="430" t="s">
        <v>341</v>
      </c>
      <c r="L3" s="430"/>
      <c r="M3" s="430"/>
      <c r="N3" s="430"/>
      <c r="O3" s="430"/>
      <c r="P3" s="431"/>
      <c r="Q3" s="431"/>
      <c r="R3" s="431"/>
      <c r="S3" s="41"/>
      <c r="T3" s="384" t="s">
        <v>73</v>
      </c>
      <c r="U3" s="384"/>
      <c r="V3" s="384"/>
      <c r="W3" s="41"/>
      <c r="X3" s="391" t="s">
        <v>303</v>
      </c>
      <c r="Y3" s="391"/>
      <c r="Z3" s="391"/>
      <c r="AA3" s="392"/>
      <c r="AB3" s="33"/>
      <c r="AC3" s="388" t="s">
        <v>84</v>
      </c>
      <c r="AD3" s="389"/>
      <c r="AE3" s="389"/>
      <c r="AF3" s="390"/>
      <c r="AH3" s="48"/>
      <c r="AI3" s="47"/>
      <c r="AJ3" s="47"/>
      <c r="AK3" s="47"/>
      <c r="AL3" s="47"/>
      <c r="AM3" s="47"/>
      <c r="AN3" s="49"/>
      <c r="AO3" s="49"/>
      <c r="AP3" s="49"/>
      <c r="AQ3" s="49"/>
      <c r="AR3" s="47"/>
      <c r="AS3" s="47"/>
      <c r="AT3" s="47"/>
      <c r="AU3" s="47"/>
      <c r="AV3" s="47"/>
      <c r="AW3" s="47"/>
    </row>
    <row r="4" spans="2:49" s="57" customFormat="1" ht="58" customHeight="1">
      <c r="B4" s="50"/>
      <c r="C4" s="51" t="s">
        <v>3</v>
      </c>
      <c r="D4" s="51" t="s">
        <v>8</v>
      </c>
      <c r="E4" s="51" t="s">
        <v>5</v>
      </c>
      <c r="F4" s="51" t="s">
        <v>6</v>
      </c>
      <c r="G4" s="51" t="s">
        <v>62</v>
      </c>
      <c r="H4" s="51" t="s">
        <v>7</v>
      </c>
      <c r="I4" s="52" t="s">
        <v>178</v>
      </c>
      <c r="J4" s="52"/>
      <c r="K4" s="52" t="s">
        <v>167</v>
      </c>
      <c r="L4" s="52" t="s">
        <v>0</v>
      </c>
      <c r="M4" s="52" t="s">
        <v>166</v>
      </c>
      <c r="N4" s="52" t="s">
        <v>69</v>
      </c>
      <c r="O4" s="52" t="s">
        <v>75</v>
      </c>
      <c r="P4" s="52"/>
      <c r="Q4" s="52" t="s">
        <v>1</v>
      </c>
      <c r="R4" s="52" t="s">
        <v>4</v>
      </c>
      <c r="S4" s="52"/>
      <c r="T4" s="53" t="s">
        <v>71</v>
      </c>
      <c r="U4" s="53" t="s">
        <v>2</v>
      </c>
      <c r="V4" s="53" t="s">
        <v>176</v>
      </c>
      <c r="W4" s="54"/>
      <c r="X4" s="53" t="s">
        <v>310</v>
      </c>
      <c r="Y4" s="55" t="s">
        <v>311</v>
      </c>
      <c r="Z4" s="55" t="s">
        <v>312</v>
      </c>
      <c r="AA4" s="55" t="s">
        <v>305</v>
      </c>
      <c r="AB4" s="33"/>
      <c r="AC4" s="55" t="s">
        <v>113</v>
      </c>
      <c r="AD4" s="55" t="s">
        <v>215</v>
      </c>
      <c r="AE4" s="55" t="s">
        <v>161</v>
      </c>
      <c r="AF4" s="56" t="s">
        <v>314</v>
      </c>
      <c r="AH4" s="58"/>
      <c r="AI4" s="59"/>
      <c r="AJ4" s="60"/>
      <c r="AK4" s="60"/>
      <c r="AL4" s="60"/>
      <c r="AM4" s="60"/>
      <c r="AN4" s="61"/>
      <c r="AO4" s="58"/>
      <c r="AP4" s="61"/>
      <c r="AQ4" s="58"/>
      <c r="AR4" s="59"/>
      <c r="AS4" s="59"/>
      <c r="AT4" s="59"/>
      <c r="AU4" s="59"/>
      <c r="AV4" s="59"/>
      <c r="AW4" s="59"/>
    </row>
    <row r="5" spans="2:49" s="57" customFormat="1" ht="40.5" customHeight="1">
      <c r="B5" s="62" t="s">
        <v>80</v>
      </c>
      <c r="C5" s="51" t="s">
        <v>77</v>
      </c>
      <c r="D5" s="51" t="s">
        <v>162</v>
      </c>
      <c r="E5" s="51" t="s">
        <v>78</v>
      </c>
      <c r="F5" s="63" t="s">
        <v>159</v>
      </c>
      <c r="G5" s="63" t="s">
        <v>160</v>
      </c>
      <c r="H5" s="51"/>
      <c r="I5" s="51"/>
      <c r="J5" s="51"/>
      <c r="K5" s="51"/>
      <c r="L5" s="63" t="s">
        <v>173</v>
      </c>
      <c r="M5" s="63" t="s">
        <v>172</v>
      </c>
      <c r="N5" s="51" t="s">
        <v>302</v>
      </c>
      <c r="O5" s="51"/>
      <c r="P5" s="51"/>
      <c r="Q5" s="51"/>
      <c r="R5" s="51" t="s">
        <v>89</v>
      </c>
      <c r="S5" s="51"/>
      <c r="T5" s="55" t="s">
        <v>150</v>
      </c>
      <c r="U5" s="55" t="s">
        <v>74</v>
      </c>
      <c r="V5" s="55" t="s">
        <v>177</v>
      </c>
      <c r="W5" s="64"/>
      <c r="X5" s="65" t="s">
        <v>174</v>
      </c>
      <c r="Y5" s="55"/>
      <c r="Z5" s="55" t="s">
        <v>180</v>
      </c>
      <c r="AA5" s="55" t="s">
        <v>274</v>
      </c>
      <c r="AB5" s="33"/>
      <c r="AC5" s="55" t="s">
        <v>110</v>
      </c>
      <c r="AD5" s="55" t="s">
        <v>110</v>
      </c>
      <c r="AE5" s="55"/>
      <c r="AF5" s="66" t="s">
        <v>143</v>
      </c>
      <c r="AH5" s="58"/>
      <c r="AI5" s="59"/>
      <c r="AJ5" s="60"/>
      <c r="AK5" s="60"/>
      <c r="AL5" s="60"/>
      <c r="AM5" s="60"/>
      <c r="AN5" s="61"/>
      <c r="AO5" s="58"/>
      <c r="AP5" s="61"/>
      <c r="AQ5" s="58"/>
      <c r="AR5" s="59"/>
      <c r="AS5" s="59"/>
      <c r="AT5" s="59"/>
      <c r="AU5" s="59"/>
      <c r="AV5" s="59"/>
      <c r="AW5" s="59"/>
    </row>
    <row r="6" spans="2:49" s="72" customFormat="1">
      <c r="B6" s="386" t="s">
        <v>81</v>
      </c>
      <c r="C6" s="67" t="s">
        <v>63</v>
      </c>
      <c r="D6" s="67" t="s">
        <v>64</v>
      </c>
      <c r="E6" s="67" t="s">
        <v>65</v>
      </c>
      <c r="F6" s="67" t="s">
        <v>66</v>
      </c>
      <c r="G6" s="67" t="s">
        <v>67</v>
      </c>
      <c r="H6" s="67"/>
      <c r="I6" s="67"/>
      <c r="J6" s="68"/>
      <c r="K6" s="69"/>
      <c r="L6" s="67"/>
      <c r="M6" s="67"/>
      <c r="N6" s="69"/>
      <c r="O6" s="69"/>
      <c r="P6" s="69"/>
      <c r="Q6" s="69"/>
      <c r="R6" s="69"/>
      <c r="S6" s="69"/>
      <c r="T6" s="69"/>
      <c r="U6" s="69"/>
      <c r="V6" s="69"/>
      <c r="W6" s="70"/>
      <c r="X6" s="69"/>
      <c r="Y6" s="69"/>
      <c r="Z6" s="69"/>
      <c r="AA6" s="71"/>
      <c r="AB6" s="33"/>
      <c r="AC6" s="69"/>
      <c r="AD6" s="69"/>
      <c r="AE6" s="69"/>
      <c r="AF6" s="71"/>
      <c r="AH6" s="73"/>
      <c r="AI6" s="74"/>
      <c r="AJ6" s="74"/>
      <c r="AK6" s="74"/>
      <c r="AL6" s="74"/>
      <c r="AM6" s="74"/>
      <c r="AN6" s="75"/>
      <c r="AO6" s="75"/>
      <c r="AP6" s="75"/>
      <c r="AQ6" s="75"/>
      <c r="AR6" s="74"/>
      <c r="AS6" s="74"/>
      <c r="AT6" s="74"/>
      <c r="AU6" s="74"/>
      <c r="AV6" s="74"/>
      <c r="AW6" s="74"/>
    </row>
    <row r="7" spans="2:49" s="72" customFormat="1">
      <c r="B7" s="387"/>
      <c r="C7" s="76"/>
      <c r="D7" s="76" t="s">
        <v>79</v>
      </c>
      <c r="E7" s="76"/>
      <c r="F7" s="76"/>
      <c r="G7" s="76"/>
      <c r="H7" s="76" t="s">
        <v>72</v>
      </c>
      <c r="I7" s="76"/>
      <c r="J7" s="77"/>
      <c r="K7" s="78"/>
      <c r="L7" s="76" t="s">
        <v>68</v>
      </c>
      <c r="M7" s="76" t="s">
        <v>168</v>
      </c>
      <c r="N7" s="78"/>
      <c r="O7" s="78"/>
      <c r="P7" s="78"/>
      <c r="Q7" s="78"/>
      <c r="R7" s="78"/>
      <c r="S7" s="78"/>
      <c r="T7" s="78"/>
      <c r="U7" s="78"/>
      <c r="V7" s="78"/>
      <c r="W7" s="79"/>
      <c r="X7" s="78"/>
      <c r="Y7" s="78"/>
      <c r="Z7" s="78"/>
      <c r="AA7" s="80"/>
      <c r="AB7" s="33"/>
      <c r="AC7" s="81"/>
      <c r="AD7" s="78"/>
      <c r="AE7" s="78"/>
      <c r="AF7" s="80"/>
      <c r="AH7" s="73"/>
      <c r="AI7" s="74"/>
      <c r="AJ7" s="74"/>
      <c r="AK7" s="74"/>
      <c r="AL7" s="74"/>
      <c r="AM7" s="74"/>
      <c r="AN7" s="75"/>
      <c r="AO7" s="75"/>
      <c r="AP7" s="75"/>
      <c r="AQ7" s="75"/>
      <c r="AR7" s="74"/>
      <c r="AS7" s="74"/>
      <c r="AT7" s="74"/>
      <c r="AU7" s="74"/>
      <c r="AV7" s="74"/>
      <c r="AW7" s="74"/>
    </row>
    <row r="8" spans="2:49" s="72" customFormat="1">
      <c r="B8" s="82" t="s">
        <v>91</v>
      </c>
      <c r="C8" s="83">
        <v>3.6480000000000001</v>
      </c>
      <c r="D8" s="83">
        <v>4.2770000000000001</v>
      </c>
      <c r="E8" s="83">
        <v>3.734</v>
      </c>
      <c r="F8" s="83">
        <v>0.41199999999999998</v>
      </c>
      <c r="G8" s="83">
        <v>0.13100000000000001</v>
      </c>
      <c r="H8" s="83">
        <v>0.54300000000000004</v>
      </c>
      <c r="I8" s="83">
        <v>3.5470000000000002</v>
      </c>
      <c r="J8" s="84"/>
      <c r="K8" s="85" t="s">
        <v>114</v>
      </c>
      <c r="L8" s="86">
        <v>0.629</v>
      </c>
      <c r="M8" s="86">
        <v>0.217</v>
      </c>
      <c r="N8" s="86">
        <v>-6.6000000000000003E-2</v>
      </c>
      <c r="O8" s="85" t="s">
        <v>114</v>
      </c>
      <c r="P8" s="86"/>
      <c r="Q8" s="85" t="s">
        <v>114</v>
      </c>
      <c r="R8" s="85" t="s">
        <v>114</v>
      </c>
      <c r="S8" s="87"/>
      <c r="T8" s="84">
        <v>0.439</v>
      </c>
      <c r="U8" s="84">
        <v>0.629</v>
      </c>
      <c r="V8" s="84">
        <v>0.504</v>
      </c>
      <c r="W8" s="88"/>
      <c r="X8" s="84">
        <v>0.63200000000000001</v>
      </c>
      <c r="Y8" s="89" t="s">
        <v>114</v>
      </c>
      <c r="Z8" s="89" t="s">
        <v>114</v>
      </c>
      <c r="AA8" s="89" t="s">
        <v>114</v>
      </c>
      <c r="AB8" s="90"/>
      <c r="AC8" s="91" t="s">
        <v>114</v>
      </c>
      <c r="AD8" s="89" t="s">
        <v>114</v>
      </c>
      <c r="AE8" s="89" t="s">
        <v>114</v>
      </c>
      <c r="AF8" s="92" t="s">
        <v>114</v>
      </c>
      <c r="AH8" s="73"/>
      <c r="AI8" s="74"/>
      <c r="AJ8" s="74"/>
      <c r="AK8" s="74"/>
      <c r="AL8" s="74"/>
      <c r="AM8" s="74"/>
      <c r="AN8" s="75"/>
      <c r="AO8" s="75"/>
      <c r="AP8" s="75"/>
      <c r="AQ8" s="75"/>
      <c r="AR8" s="74"/>
      <c r="AS8" s="74"/>
      <c r="AT8" s="74"/>
      <c r="AU8" s="74"/>
      <c r="AV8" s="74"/>
      <c r="AW8" s="74"/>
    </row>
    <row r="9" spans="2:49" s="72" customFormat="1">
      <c r="B9" s="93" t="s">
        <v>92</v>
      </c>
      <c r="C9" s="83">
        <v>3.9489999999999998</v>
      </c>
      <c r="D9" s="83">
        <v>4.0279999999999996</v>
      </c>
      <c r="E9" s="83">
        <v>3.4489999999999998</v>
      </c>
      <c r="F9" s="83">
        <v>0.371</v>
      </c>
      <c r="G9" s="83">
        <v>0.20799999999999999</v>
      </c>
      <c r="H9" s="83">
        <v>0.57899999999999996</v>
      </c>
      <c r="I9" s="83">
        <v>3.7170000000000001</v>
      </c>
      <c r="J9" s="84"/>
      <c r="K9" s="85" t="s">
        <v>114</v>
      </c>
      <c r="L9" s="86">
        <v>7.9000000000000001E-2</v>
      </c>
      <c r="M9" s="86">
        <v>-0.29199999999999998</v>
      </c>
      <c r="N9" s="86">
        <v>0.42799999999999999</v>
      </c>
      <c r="O9" s="85" t="s">
        <v>114</v>
      </c>
      <c r="P9" s="86"/>
      <c r="Q9" s="85" t="s">
        <v>114</v>
      </c>
      <c r="R9" s="85" t="s">
        <v>114</v>
      </c>
      <c r="S9" s="87"/>
      <c r="T9" s="84">
        <v>-0.19700000000000001</v>
      </c>
      <c r="U9" s="84">
        <v>7.9000000000000001E-2</v>
      </c>
      <c r="V9" s="84">
        <v>0.52700000000000002</v>
      </c>
      <c r="W9" s="88"/>
      <c r="X9" s="84">
        <v>0.11899999999999999</v>
      </c>
      <c r="Y9" s="89" t="s">
        <v>114</v>
      </c>
      <c r="Z9" s="89" t="s">
        <v>114</v>
      </c>
      <c r="AA9" s="89" t="s">
        <v>114</v>
      </c>
      <c r="AB9" s="90"/>
      <c r="AC9" s="91" t="s">
        <v>114</v>
      </c>
      <c r="AD9" s="89" t="s">
        <v>114</v>
      </c>
      <c r="AE9" s="89" t="s">
        <v>114</v>
      </c>
      <c r="AF9" s="92" t="s">
        <v>114</v>
      </c>
      <c r="AH9" s="73"/>
      <c r="AI9" s="74"/>
      <c r="AJ9" s="74"/>
      <c r="AK9" s="74"/>
      <c r="AL9" s="74"/>
      <c r="AM9" s="74"/>
      <c r="AN9" s="75"/>
      <c r="AO9" s="75"/>
      <c r="AP9" s="75"/>
      <c r="AQ9" s="75"/>
      <c r="AR9" s="74"/>
      <c r="AS9" s="74"/>
      <c r="AT9" s="74"/>
      <c r="AU9" s="74"/>
      <c r="AV9" s="74"/>
      <c r="AW9" s="74"/>
    </row>
    <row r="10" spans="2:49" s="72" customFormat="1">
      <c r="B10" s="93" t="s">
        <v>93</v>
      </c>
      <c r="C10" s="83">
        <v>4.9059999999999997</v>
      </c>
      <c r="D10" s="83">
        <v>4.41</v>
      </c>
      <c r="E10" s="83">
        <v>3.7970000000000002</v>
      </c>
      <c r="F10" s="83">
        <v>0.30099999999999999</v>
      </c>
      <c r="G10" s="83">
        <v>0.312</v>
      </c>
      <c r="H10" s="83">
        <v>0.61299999999999999</v>
      </c>
      <c r="I10" s="83">
        <v>4.2510000000000003</v>
      </c>
      <c r="J10" s="84"/>
      <c r="K10" s="85" t="s">
        <v>114</v>
      </c>
      <c r="L10" s="86">
        <v>-0.496</v>
      </c>
      <c r="M10" s="86">
        <v>-0.79700000000000004</v>
      </c>
      <c r="N10" s="86">
        <v>0.879</v>
      </c>
      <c r="O10" s="85" t="s">
        <v>114</v>
      </c>
      <c r="P10" s="86"/>
      <c r="Q10" s="85" t="s">
        <v>114</v>
      </c>
      <c r="R10" s="85" t="s">
        <v>114</v>
      </c>
      <c r="S10" s="87"/>
      <c r="T10" s="84">
        <v>-0.67700000000000005</v>
      </c>
      <c r="U10" s="84">
        <v>-0.496</v>
      </c>
      <c r="V10" s="84">
        <v>0.52</v>
      </c>
      <c r="W10" s="88"/>
      <c r="X10" s="84">
        <v>-0.434</v>
      </c>
      <c r="Y10" s="89" t="s">
        <v>114</v>
      </c>
      <c r="Z10" s="89" t="s">
        <v>114</v>
      </c>
      <c r="AA10" s="89" t="s">
        <v>114</v>
      </c>
      <c r="AB10" s="90"/>
      <c r="AC10" s="84">
        <v>11.425000000000001</v>
      </c>
      <c r="AD10" s="89" t="s">
        <v>114</v>
      </c>
      <c r="AE10" s="89" t="s">
        <v>114</v>
      </c>
      <c r="AF10" s="92" t="s">
        <v>114</v>
      </c>
      <c r="AH10" s="73"/>
      <c r="AI10" s="74"/>
      <c r="AJ10" s="74"/>
      <c r="AK10" s="74"/>
      <c r="AL10" s="74"/>
      <c r="AM10" s="74"/>
      <c r="AN10" s="75"/>
      <c r="AO10" s="75"/>
      <c r="AP10" s="75"/>
      <c r="AQ10" s="75"/>
      <c r="AR10" s="74"/>
      <c r="AS10" s="74"/>
      <c r="AT10" s="74"/>
      <c r="AU10" s="74"/>
      <c r="AV10" s="74"/>
      <c r="AW10" s="74"/>
    </row>
    <row r="11" spans="2:49" s="72" customFormat="1">
      <c r="B11" s="93" t="s">
        <v>94</v>
      </c>
      <c r="C11" s="83">
        <v>5.2690000000000001</v>
      </c>
      <c r="D11" s="83">
        <v>4.6820000000000004</v>
      </c>
      <c r="E11" s="83">
        <v>3.9889999999999999</v>
      </c>
      <c r="F11" s="83">
        <v>0.36399999999999999</v>
      </c>
      <c r="G11" s="83">
        <v>0.32900000000000001</v>
      </c>
      <c r="H11" s="83">
        <v>0.69299999999999995</v>
      </c>
      <c r="I11" s="83">
        <v>4.4939999999999998</v>
      </c>
      <c r="J11" s="84"/>
      <c r="K11" s="85" t="s">
        <v>114</v>
      </c>
      <c r="L11" s="86">
        <v>-0.58699999999999997</v>
      </c>
      <c r="M11" s="86">
        <v>-0.95099999999999996</v>
      </c>
      <c r="N11" s="86">
        <v>0.95799999999999996</v>
      </c>
      <c r="O11" s="85" t="s">
        <v>114</v>
      </c>
      <c r="P11" s="86"/>
      <c r="Q11" s="85" t="s">
        <v>114</v>
      </c>
      <c r="R11" s="85" t="s">
        <v>114</v>
      </c>
      <c r="S11" s="87"/>
      <c r="T11" s="84">
        <v>-0.79400000000000004</v>
      </c>
      <c r="U11" s="84">
        <v>-0.58699999999999997</v>
      </c>
      <c r="V11" s="84">
        <v>0.51900000000000002</v>
      </c>
      <c r="W11" s="88"/>
      <c r="X11" s="84">
        <v>-0.51500000000000001</v>
      </c>
      <c r="Y11" s="89" t="s">
        <v>114</v>
      </c>
      <c r="Z11" s="89" t="s">
        <v>114</v>
      </c>
      <c r="AA11" s="89" t="s">
        <v>114</v>
      </c>
      <c r="AB11" s="90"/>
      <c r="AC11" s="84">
        <v>12.169</v>
      </c>
      <c r="AD11" s="89" t="s">
        <v>114</v>
      </c>
      <c r="AE11" s="89" t="s">
        <v>114</v>
      </c>
      <c r="AF11" s="92" t="s">
        <v>114</v>
      </c>
      <c r="AH11" s="73"/>
      <c r="AI11" s="74"/>
      <c r="AJ11" s="74"/>
      <c r="AK11" s="74"/>
      <c r="AL11" s="74"/>
      <c r="AM11" s="74"/>
      <c r="AN11" s="75"/>
      <c r="AO11" s="75"/>
      <c r="AP11" s="75"/>
      <c r="AQ11" s="75"/>
      <c r="AR11" s="74"/>
      <c r="AS11" s="74"/>
      <c r="AT11" s="74"/>
      <c r="AU11" s="74"/>
      <c r="AV11" s="74"/>
      <c r="AW11" s="74"/>
    </row>
    <row r="12" spans="2:49" s="72" customFormat="1">
      <c r="B12" s="93" t="s">
        <v>95</v>
      </c>
      <c r="C12" s="83">
        <v>5.4580000000000002</v>
      </c>
      <c r="D12" s="83">
        <v>4.992</v>
      </c>
      <c r="E12" s="83">
        <v>4.157</v>
      </c>
      <c r="F12" s="83">
        <v>0.47899999999999998</v>
      </c>
      <c r="G12" s="83">
        <v>0.35599999999999998</v>
      </c>
      <c r="H12" s="83">
        <v>0.83499999999999996</v>
      </c>
      <c r="I12" s="83">
        <v>4.5960000000000001</v>
      </c>
      <c r="J12" s="84"/>
      <c r="K12" s="85" t="s">
        <v>114</v>
      </c>
      <c r="L12" s="86">
        <v>-0.46600000000000003</v>
      </c>
      <c r="M12" s="86">
        <v>-0.94499999999999995</v>
      </c>
      <c r="N12" s="86">
        <v>0.82399999999999995</v>
      </c>
      <c r="O12" s="85" t="s">
        <v>114</v>
      </c>
      <c r="P12" s="86"/>
      <c r="Q12" s="85" t="s">
        <v>114</v>
      </c>
      <c r="R12" s="85" t="s">
        <v>114</v>
      </c>
      <c r="S12" s="87"/>
      <c r="T12" s="84">
        <v>-0.745</v>
      </c>
      <c r="U12" s="84">
        <v>-0.46600000000000003</v>
      </c>
      <c r="V12" s="84">
        <v>0.53100000000000003</v>
      </c>
      <c r="W12" s="88"/>
      <c r="X12" s="84">
        <v>-0.41699999999999998</v>
      </c>
      <c r="Y12" s="89" t="s">
        <v>114</v>
      </c>
      <c r="Z12" s="89" t="s">
        <v>114</v>
      </c>
      <c r="AA12" s="89" t="s">
        <v>114</v>
      </c>
      <c r="AB12" s="90"/>
      <c r="AC12" s="84">
        <v>12.74</v>
      </c>
      <c r="AD12" s="89" t="s">
        <v>114</v>
      </c>
      <c r="AE12" s="89" t="s">
        <v>114</v>
      </c>
      <c r="AF12" s="92" t="s">
        <v>114</v>
      </c>
      <c r="AH12" s="73"/>
      <c r="AI12" s="74"/>
      <c r="AJ12" s="74"/>
      <c r="AK12" s="74"/>
      <c r="AL12" s="74"/>
      <c r="AM12" s="74"/>
      <c r="AN12" s="75"/>
      <c r="AO12" s="75"/>
      <c r="AP12" s="75"/>
      <c r="AQ12" s="75"/>
      <c r="AR12" s="74"/>
      <c r="AS12" s="74"/>
      <c r="AT12" s="74"/>
      <c r="AU12" s="74"/>
      <c r="AV12" s="74"/>
      <c r="AW12" s="74"/>
    </row>
    <row r="13" spans="2:49" s="72" customFormat="1">
      <c r="B13" s="93" t="s">
        <v>96</v>
      </c>
      <c r="C13" s="83">
        <v>5.883</v>
      </c>
      <c r="D13" s="83">
        <v>5.8140000000000001</v>
      </c>
      <c r="E13" s="83">
        <v>4.62</v>
      </c>
      <c r="F13" s="83">
        <v>0.77800000000000002</v>
      </c>
      <c r="G13" s="83">
        <v>0.41599999999999998</v>
      </c>
      <c r="H13" s="83">
        <v>1.194</v>
      </c>
      <c r="I13" s="83">
        <v>4.9749999999999996</v>
      </c>
      <c r="J13" s="84"/>
      <c r="K13" s="85" t="s">
        <v>114</v>
      </c>
      <c r="L13" s="86">
        <v>-6.9000000000000006E-2</v>
      </c>
      <c r="M13" s="86">
        <v>-0.84699999999999998</v>
      </c>
      <c r="N13" s="86">
        <v>0.48799999999999999</v>
      </c>
      <c r="O13" s="85" t="s">
        <v>114</v>
      </c>
      <c r="P13" s="86"/>
      <c r="Q13" s="85" t="s">
        <v>114</v>
      </c>
      <c r="R13" s="85" t="s">
        <v>114</v>
      </c>
      <c r="S13" s="87"/>
      <c r="T13" s="84">
        <v>-0.38400000000000001</v>
      </c>
      <c r="U13" s="84">
        <v>-6.9000000000000006E-2</v>
      </c>
      <c r="V13" s="84">
        <v>0.57899999999999996</v>
      </c>
      <c r="W13" s="88"/>
      <c r="X13" s="84">
        <v>-1E-3</v>
      </c>
      <c r="Y13" s="89" t="s">
        <v>114</v>
      </c>
      <c r="Z13" s="89" t="s">
        <v>114</v>
      </c>
      <c r="AA13" s="89" t="s">
        <v>114</v>
      </c>
      <c r="AB13" s="90"/>
      <c r="AC13" s="84">
        <v>14.303000000000001</v>
      </c>
      <c r="AD13" s="89" t="s">
        <v>114</v>
      </c>
      <c r="AE13" s="89" t="s">
        <v>114</v>
      </c>
      <c r="AF13" s="92" t="s">
        <v>114</v>
      </c>
      <c r="AH13" s="73"/>
      <c r="AI13" s="74"/>
      <c r="AJ13" s="74"/>
      <c r="AK13" s="74"/>
      <c r="AL13" s="74"/>
      <c r="AM13" s="74"/>
      <c r="AN13" s="75"/>
      <c r="AO13" s="75"/>
      <c r="AP13" s="75"/>
      <c r="AQ13" s="75"/>
      <c r="AR13" s="74"/>
      <c r="AS13" s="74"/>
      <c r="AT13" s="74"/>
      <c r="AU13" s="74"/>
      <c r="AV13" s="74"/>
      <c r="AW13" s="74"/>
    </row>
    <row r="14" spans="2:49" s="72" customFormat="1">
      <c r="B14" s="93" t="s">
        <v>97</v>
      </c>
      <c r="C14" s="83">
        <v>6.2030000000000003</v>
      </c>
      <c r="D14" s="83">
        <v>6.4119999999999999</v>
      </c>
      <c r="E14" s="83">
        <v>5.0549999999999997</v>
      </c>
      <c r="F14" s="83">
        <v>0.89700000000000002</v>
      </c>
      <c r="G14" s="83">
        <v>0.46</v>
      </c>
      <c r="H14" s="83">
        <v>1.357</v>
      </c>
      <c r="I14" s="83">
        <v>5.2750000000000004</v>
      </c>
      <c r="J14" s="84"/>
      <c r="K14" s="85" t="s">
        <v>114</v>
      </c>
      <c r="L14" s="86">
        <v>0.20899999999999999</v>
      </c>
      <c r="M14" s="86">
        <v>-0.68799999999999994</v>
      </c>
      <c r="N14" s="86">
        <v>0.29699999999999999</v>
      </c>
      <c r="O14" s="85" t="s">
        <v>114</v>
      </c>
      <c r="P14" s="86"/>
      <c r="Q14" s="85" t="s">
        <v>114</v>
      </c>
      <c r="R14" s="85" t="s">
        <v>114</v>
      </c>
      <c r="S14" s="87"/>
      <c r="T14" s="84">
        <v>-0.3</v>
      </c>
      <c r="U14" s="84">
        <v>0.20899999999999999</v>
      </c>
      <c r="V14" s="84">
        <v>0.63400000000000001</v>
      </c>
      <c r="W14" s="88"/>
      <c r="X14" s="84">
        <v>0.154</v>
      </c>
      <c r="Y14" s="89" t="s">
        <v>114</v>
      </c>
      <c r="Z14" s="89" t="s">
        <v>114</v>
      </c>
      <c r="AA14" s="89" t="s">
        <v>114</v>
      </c>
      <c r="AB14" s="90"/>
      <c r="AC14" s="84">
        <v>15.536</v>
      </c>
      <c r="AD14" s="89" t="s">
        <v>114</v>
      </c>
      <c r="AE14" s="89" t="s">
        <v>114</v>
      </c>
      <c r="AF14" s="92" t="s">
        <v>114</v>
      </c>
      <c r="AH14" s="73"/>
      <c r="AI14" s="74"/>
      <c r="AJ14" s="74"/>
      <c r="AK14" s="74"/>
      <c r="AL14" s="74"/>
      <c r="AM14" s="74"/>
      <c r="AN14" s="75"/>
      <c r="AO14" s="75"/>
      <c r="AP14" s="75"/>
      <c r="AQ14" s="75"/>
      <c r="AR14" s="74"/>
      <c r="AS14" s="74"/>
      <c r="AT14" s="74"/>
      <c r="AU14" s="74"/>
      <c r="AV14" s="74"/>
      <c r="AW14" s="74"/>
    </row>
    <row r="15" spans="2:49" s="72" customFormat="1">
      <c r="B15" s="93" t="s">
        <v>98</v>
      </c>
      <c r="C15" s="83">
        <v>6.34</v>
      </c>
      <c r="D15" s="83">
        <v>6.758</v>
      </c>
      <c r="E15" s="83">
        <v>5.2729999999999997</v>
      </c>
      <c r="F15" s="83">
        <v>1.0109999999999999</v>
      </c>
      <c r="G15" s="83">
        <v>0.47399999999999998</v>
      </c>
      <c r="H15" s="83">
        <v>1.4850000000000001</v>
      </c>
      <c r="I15" s="83">
        <v>5.29</v>
      </c>
      <c r="J15" s="84"/>
      <c r="K15" s="85" t="s">
        <v>114</v>
      </c>
      <c r="L15" s="86">
        <v>0.41799999999999998</v>
      </c>
      <c r="M15" s="86">
        <v>-0.59299999999999997</v>
      </c>
      <c r="N15" s="86">
        <v>7.5999999999999998E-2</v>
      </c>
      <c r="O15" s="85" t="s">
        <v>114</v>
      </c>
      <c r="P15" s="86"/>
      <c r="Q15" s="85" t="s">
        <v>114</v>
      </c>
      <c r="R15" s="85" t="s">
        <v>114</v>
      </c>
      <c r="S15" s="87"/>
      <c r="T15" s="84">
        <v>-0.158</v>
      </c>
      <c r="U15" s="84">
        <v>0.41799999999999998</v>
      </c>
      <c r="V15" s="84">
        <v>0.65700000000000003</v>
      </c>
      <c r="W15" s="88"/>
      <c r="X15" s="84">
        <v>0.29399999999999998</v>
      </c>
      <c r="Y15" s="89" t="s">
        <v>114</v>
      </c>
      <c r="Z15" s="89" t="s">
        <v>114</v>
      </c>
      <c r="AA15" s="89" t="s">
        <v>114</v>
      </c>
      <c r="AB15" s="90"/>
      <c r="AC15" s="84">
        <v>16.684999999999999</v>
      </c>
      <c r="AD15" s="89" t="s">
        <v>114</v>
      </c>
      <c r="AE15" s="89" t="s">
        <v>114</v>
      </c>
      <c r="AF15" s="92" t="s">
        <v>114</v>
      </c>
      <c r="AH15" s="73"/>
      <c r="AI15" s="74"/>
      <c r="AJ15" s="74"/>
      <c r="AK15" s="74"/>
      <c r="AL15" s="74"/>
      <c r="AM15" s="74"/>
      <c r="AN15" s="75"/>
      <c r="AO15" s="75"/>
      <c r="AP15" s="75"/>
      <c r="AQ15" s="75"/>
      <c r="AR15" s="74"/>
      <c r="AS15" s="74"/>
      <c r="AT15" s="74"/>
      <c r="AU15" s="74"/>
      <c r="AV15" s="74"/>
      <c r="AW15" s="74"/>
    </row>
    <row r="16" spans="2:49" s="72" customFormat="1">
      <c r="B16" s="93" t="s">
        <v>99</v>
      </c>
      <c r="C16" s="83">
        <v>6.5940000000000003</v>
      </c>
      <c r="D16" s="83">
        <v>6.851</v>
      </c>
      <c r="E16" s="83">
        <v>5.4779999999999998</v>
      </c>
      <c r="F16" s="83">
        <v>0.874</v>
      </c>
      <c r="G16" s="83">
        <v>0.499</v>
      </c>
      <c r="H16" s="83">
        <v>1.373</v>
      </c>
      <c r="I16" s="83">
        <v>5.4409999999999998</v>
      </c>
      <c r="J16" s="84"/>
      <c r="K16" s="85" t="s">
        <v>114</v>
      </c>
      <c r="L16" s="86">
        <v>0.25700000000000001</v>
      </c>
      <c r="M16" s="86">
        <v>-0.61699999999999999</v>
      </c>
      <c r="N16" s="86">
        <v>0.19</v>
      </c>
      <c r="O16" s="85" t="s">
        <v>114</v>
      </c>
      <c r="P16" s="86"/>
      <c r="Q16" s="85" t="s">
        <v>114</v>
      </c>
      <c r="R16" s="85" t="s">
        <v>114</v>
      </c>
      <c r="S16" s="87"/>
      <c r="T16" s="84">
        <v>-0.307</v>
      </c>
      <c r="U16" s="84">
        <v>0.25700000000000001</v>
      </c>
      <c r="V16" s="84">
        <v>0.65600000000000003</v>
      </c>
      <c r="W16" s="88"/>
      <c r="X16" s="84">
        <v>0.113</v>
      </c>
      <c r="Y16" s="89" t="s">
        <v>114</v>
      </c>
      <c r="Z16" s="89" t="s">
        <v>114</v>
      </c>
      <c r="AA16" s="89" t="s">
        <v>114</v>
      </c>
      <c r="AB16" s="90"/>
      <c r="AC16" s="84">
        <v>17.600999999999999</v>
      </c>
      <c r="AD16" s="89" t="s">
        <v>114</v>
      </c>
      <c r="AE16" s="89" t="s">
        <v>114</v>
      </c>
      <c r="AF16" s="92" t="s">
        <v>114</v>
      </c>
      <c r="AH16" s="73"/>
      <c r="AI16" s="74"/>
      <c r="AJ16" s="74"/>
      <c r="AK16" s="74"/>
      <c r="AL16" s="74"/>
      <c r="AM16" s="74"/>
      <c r="AN16" s="75"/>
      <c r="AO16" s="75"/>
      <c r="AP16" s="75"/>
      <c r="AQ16" s="75"/>
      <c r="AR16" s="74"/>
      <c r="AS16" s="74"/>
      <c r="AT16" s="74"/>
      <c r="AU16" s="74"/>
      <c r="AV16" s="74"/>
      <c r="AW16" s="74"/>
    </row>
    <row r="17" spans="1:49" s="72" customFormat="1">
      <c r="B17" s="93" t="s">
        <v>100</v>
      </c>
      <c r="C17" s="83">
        <v>7.04</v>
      </c>
      <c r="D17" s="83">
        <v>7.0019999999999998</v>
      </c>
      <c r="E17" s="83">
        <v>5.6109999999999998</v>
      </c>
      <c r="F17" s="83">
        <v>0.84399999999999997</v>
      </c>
      <c r="G17" s="83">
        <v>0.54700000000000004</v>
      </c>
      <c r="H17" s="83">
        <v>1.391</v>
      </c>
      <c r="I17" s="83">
        <v>5.8029999999999999</v>
      </c>
      <c r="J17" s="84"/>
      <c r="K17" s="85" t="s">
        <v>114</v>
      </c>
      <c r="L17" s="86">
        <v>-3.7999999999999999E-2</v>
      </c>
      <c r="M17" s="86">
        <v>-0.88200000000000001</v>
      </c>
      <c r="N17" s="86">
        <v>0.53900000000000003</v>
      </c>
      <c r="O17" s="85" t="s">
        <v>114</v>
      </c>
      <c r="P17" s="86"/>
      <c r="Q17" s="85" t="s">
        <v>114</v>
      </c>
      <c r="R17" s="85" t="s">
        <v>114</v>
      </c>
      <c r="S17" s="87"/>
      <c r="T17" s="84">
        <v>-0.55600000000000005</v>
      </c>
      <c r="U17" s="84">
        <v>-3.7999999999999999E-2</v>
      </c>
      <c r="V17" s="84">
        <v>0.74199999999999999</v>
      </c>
      <c r="W17" s="88"/>
      <c r="X17" s="84">
        <v>-0.108</v>
      </c>
      <c r="Y17" s="89" t="s">
        <v>114</v>
      </c>
      <c r="Z17" s="89" t="s">
        <v>114</v>
      </c>
      <c r="AA17" s="89" t="s">
        <v>114</v>
      </c>
      <c r="AB17" s="90"/>
      <c r="AC17" s="84">
        <v>19.573</v>
      </c>
      <c r="AD17" s="89" t="s">
        <v>114</v>
      </c>
      <c r="AE17" s="89" t="s">
        <v>114</v>
      </c>
      <c r="AF17" s="94">
        <v>3.5001174536058257</v>
      </c>
      <c r="AH17" s="73"/>
      <c r="AI17" s="74"/>
      <c r="AJ17" s="74"/>
      <c r="AK17" s="74"/>
      <c r="AL17" s="74"/>
      <c r="AM17" s="74"/>
      <c r="AN17" s="75"/>
      <c r="AO17" s="75"/>
      <c r="AP17" s="75"/>
      <c r="AQ17" s="75"/>
      <c r="AR17" s="74"/>
      <c r="AS17" s="74"/>
      <c r="AT17" s="74"/>
      <c r="AU17" s="74"/>
      <c r="AV17" s="74"/>
      <c r="AW17" s="74"/>
    </row>
    <row r="18" spans="1:49" s="72" customFormat="1">
      <c r="B18" s="93" t="s">
        <v>101</v>
      </c>
      <c r="C18" s="83">
        <v>7.5279999999999996</v>
      </c>
      <c r="D18" s="83">
        <v>7.61</v>
      </c>
      <c r="E18" s="83">
        <v>6.1130000000000004</v>
      </c>
      <c r="F18" s="83">
        <v>0.89900000000000002</v>
      </c>
      <c r="G18" s="83">
        <v>0.59799999999999998</v>
      </c>
      <c r="H18" s="83">
        <v>1.4970000000000001</v>
      </c>
      <c r="I18" s="83">
        <v>6.19</v>
      </c>
      <c r="J18" s="84"/>
      <c r="K18" s="85" t="s">
        <v>114</v>
      </c>
      <c r="L18" s="86">
        <v>8.2000000000000003E-2</v>
      </c>
      <c r="M18" s="86">
        <v>-0.81699999999999995</v>
      </c>
      <c r="N18" s="86">
        <v>0.39100000000000001</v>
      </c>
      <c r="O18" s="85" t="s">
        <v>114</v>
      </c>
      <c r="P18" s="86"/>
      <c r="Q18" s="85" t="s">
        <v>114</v>
      </c>
      <c r="R18" s="85" t="s">
        <v>114</v>
      </c>
      <c r="S18" s="87"/>
      <c r="T18" s="84">
        <v>-0.38</v>
      </c>
      <c r="U18" s="84">
        <v>8.2000000000000003E-2</v>
      </c>
      <c r="V18" s="84">
        <v>0.73099999999999998</v>
      </c>
      <c r="W18" s="88"/>
      <c r="X18" s="84">
        <v>3.2000000000000001E-2</v>
      </c>
      <c r="Y18" s="89" t="s">
        <v>114</v>
      </c>
      <c r="Z18" s="89" t="s">
        <v>114</v>
      </c>
      <c r="AA18" s="89" t="s">
        <v>114</v>
      </c>
      <c r="AB18" s="90"/>
      <c r="AC18" s="84">
        <v>21.161999999999999</v>
      </c>
      <c r="AD18" s="84">
        <v>21.81</v>
      </c>
      <c r="AE18" s="89" t="s">
        <v>114</v>
      </c>
      <c r="AF18" s="94">
        <v>3.7350246652572228</v>
      </c>
      <c r="AH18" s="73"/>
      <c r="AI18" s="74"/>
      <c r="AJ18" s="74"/>
      <c r="AK18" s="74"/>
      <c r="AL18" s="74"/>
      <c r="AM18" s="74"/>
      <c r="AN18" s="75"/>
      <c r="AO18" s="75"/>
      <c r="AP18" s="75"/>
      <c r="AQ18" s="75"/>
      <c r="AR18" s="74"/>
      <c r="AS18" s="74"/>
      <c r="AT18" s="74"/>
      <c r="AU18" s="74"/>
      <c r="AV18" s="74"/>
      <c r="AW18" s="74"/>
    </row>
    <row r="19" spans="1:49" s="72" customFormat="1">
      <c r="B19" s="93" t="s">
        <v>102</v>
      </c>
      <c r="C19" s="83">
        <v>7.9160000000000004</v>
      </c>
      <c r="D19" s="83">
        <v>7.9219999999999997</v>
      </c>
      <c r="E19" s="83">
        <v>6.3879999999999999</v>
      </c>
      <c r="F19" s="83">
        <v>0.89200000000000002</v>
      </c>
      <c r="G19" s="83">
        <v>0.64200000000000002</v>
      </c>
      <c r="H19" s="83">
        <v>1.534</v>
      </c>
      <c r="I19" s="83">
        <v>6.5090000000000003</v>
      </c>
      <c r="J19" s="84"/>
      <c r="K19" s="85" t="s">
        <v>114</v>
      </c>
      <c r="L19" s="86">
        <v>6.0000000000000001E-3</v>
      </c>
      <c r="M19" s="86">
        <v>-0.88600000000000001</v>
      </c>
      <c r="N19" s="86">
        <v>0.501</v>
      </c>
      <c r="O19" s="85" t="s">
        <v>114</v>
      </c>
      <c r="P19" s="86"/>
      <c r="Q19" s="85" t="s">
        <v>114</v>
      </c>
      <c r="R19" s="85" t="s">
        <v>114</v>
      </c>
      <c r="S19" s="87"/>
      <c r="T19" s="84">
        <v>-0.46800000000000003</v>
      </c>
      <c r="U19" s="84">
        <v>6.0000000000000001E-3</v>
      </c>
      <c r="V19" s="84">
        <v>0.76900000000000002</v>
      </c>
      <c r="W19" s="88"/>
      <c r="X19" s="84">
        <v>-9.8000000000000004E-2</v>
      </c>
      <c r="Y19" s="89" t="s">
        <v>114</v>
      </c>
      <c r="Z19" s="89" t="s">
        <v>114</v>
      </c>
      <c r="AA19" s="89" t="s">
        <v>114</v>
      </c>
      <c r="AB19" s="90"/>
      <c r="AC19" s="84">
        <v>22.509</v>
      </c>
      <c r="AD19" s="84">
        <v>23.004000000000001</v>
      </c>
      <c r="AE19" s="89" t="s">
        <v>114</v>
      </c>
      <c r="AF19" s="94">
        <v>3.8759689922480614</v>
      </c>
      <c r="AH19" s="73"/>
      <c r="AI19" s="74"/>
      <c r="AJ19" s="74"/>
      <c r="AK19" s="74"/>
      <c r="AL19" s="74"/>
      <c r="AM19" s="74"/>
      <c r="AN19" s="75"/>
      <c r="AO19" s="75"/>
      <c r="AP19" s="75"/>
      <c r="AQ19" s="75"/>
      <c r="AR19" s="74"/>
      <c r="AS19" s="74"/>
      <c r="AT19" s="74"/>
      <c r="AU19" s="74"/>
      <c r="AV19" s="74"/>
      <c r="AW19" s="74"/>
    </row>
    <row r="20" spans="1:49" s="72" customFormat="1">
      <c r="B20" s="93" t="s">
        <v>103</v>
      </c>
      <c r="C20" s="83">
        <v>8.3190000000000008</v>
      </c>
      <c r="D20" s="83">
        <v>8.39</v>
      </c>
      <c r="E20" s="83">
        <v>6.766</v>
      </c>
      <c r="F20" s="83">
        <v>0.95099999999999996</v>
      </c>
      <c r="G20" s="83">
        <v>0.67300000000000004</v>
      </c>
      <c r="H20" s="83">
        <v>1.6240000000000001</v>
      </c>
      <c r="I20" s="83">
        <v>6.8920000000000003</v>
      </c>
      <c r="J20" s="84"/>
      <c r="K20" s="85" t="s">
        <v>114</v>
      </c>
      <c r="L20" s="86">
        <v>7.0999999999999994E-2</v>
      </c>
      <c r="M20" s="86">
        <v>-0.88</v>
      </c>
      <c r="N20" s="86">
        <v>0.54600000000000004</v>
      </c>
      <c r="O20" s="85" t="s">
        <v>114</v>
      </c>
      <c r="P20" s="86"/>
      <c r="Q20" s="85" t="s">
        <v>114</v>
      </c>
      <c r="R20" s="85" t="s">
        <v>114</v>
      </c>
      <c r="S20" s="87"/>
      <c r="T20" s="84">
        <v>-0.52</v>
      </c>
      <c r="U20" s="84">
        <v>7.0999999999999994E-2</v>
      </c>
      <c r="V20" s="84">
        <v>0.79300000000000004</v>
      </c>
      <c r="W20" s="88"/>
      <c r="X20" s="84">
        <v>-0.17</v>
      </c>
      <c r="Y20" s="89" t="s">
        <v>114</v>
      </c>
      <c r="Z20" s="89" t="s">
        <v>114</v>
      </c>
      <c r="AA20" s="89" t="s">
        <v>114</v>
      </c>
      <c r="AB20" s="90"/>
      <c r="AC20" s="84">
        <v>23.334</v>
      </c>
      <c r="AD20" s="84">
        <v>23.956</v>
      </c>
      <c r="AE20" s="89" t="s">
        <v>114</v>
      </c>
      <c r="AF20" s="94">
        <v>3.9699318769086203</v>
      </c>
      <c r="AH20" s="73"/>
      <c r="AI20" s="74"/>
      <c r="AJ20" s="74"/>
      <c r="AK20" s="74"/>
      <c r="AL20" s="74"/>
      <c r="AM20" s="74"/>
      <c r="AN20" s="75"/>
      <c r="AO20" s="75"/>
      <c r="AP20" s="75"/>
      <c r="AQ20" s="75"/>
      <c r="AR20" s="74"/>
      <c r="AS20" s="74"/>
      <c r="AT20" s="74"/>
      <c r="AU20" s="74"/>
      <c r="AV20" s="74"/>
      <c r="AW20" s="74"/>
    </row>
    <row r="21" spans="1:49" s="72" customFormat="1">
      <c r="B21" s="93" t="s">
        <v>104</v>
      </c>
      <c r="C21" s="83">
        <v>8.3719999999999999</v>
      </c>
      <c r="D21" s="83">
        <v>8.9410000000000007</v>
      </c>
      <c r="E21" s="83">
        <v>7.2320000000000002</v>
      </c>
      <c r="F21" s="83">
        <v>1.024</v>
      </c>
      <c r="G21" s="83">
        <v>0.68500000000000005</v>
      </c>
      <c r="H21" s="83">
        <v>1.7090000000000001</v>
      </c>
      <c r="I21" s="83">
        <v>7.0720000000000001</v>
      </c>
      <c r="J21" s="84"/>
      <c r="K21" s="85" t="s">
        <v>114</v>
      </c>
      <c r="L21" s="86">
        <v>0.56899999999999995</v>
      </c>
      <c r="M21" s="86">
        <v>-0.45500000000000002</v>
      </c>
      <c r="N21" s="86">
        <v>0.36299999999999999</v>
      </c>
      <c r="O21" s="85" t="s">
        <v>114</v>
      </c>
      <c r="P21" s="86"/>
      <c r="Q21" s="85" t="s">
        <v>114</v>
      </c>
      <c r="R21" s="85" t="s">
        <v>114</v>
      </c>
      <c r="S21" s="87"/>
      <c r="T21" s="84">
        <v>-0.28199999999999997</v>
      </c>
      <c r="U21" s="84">
        <v>0.56899999999999995</v>
      </c>
      <c r="V21" s="84">
        <v>0.81899999999999995</v>
      </c>
      <c r="W21" s="88"/>
      <c r="X21" s="84">
        <v>5.7000000000000002E-2</v>
      </c>
      <c r="Y21" s="89" t="s">
        <v>114</v>
      </c>
      <c r="Z21" s="89" t="s">
        <v>114</v>
      </c>
      <c r="AA21" s="89" t="s">
        <v>114</v>
      </c>
      <c r="AB21" s="90"/>
      <c r="AC21" s="84">
        <v>24.872</v>
      </c>
      <c r="AD21" s="84">
        <v>25.788</v>
      </c>
      <c r="AE21" s="89" t="s">
        <v>114</v>
      </c>
      <c r="AF21" s="94">
        <v>3.9934225980737605</v>
      </c>
      <c r="AH21" s="73"/>
      <c r="AI21" s="74"/>
      <c r="AJ21" s="74"/>
      <c r="AK21" s="74"/>
      <c r="AL21" s="74"/>
      <c r="AM21" s="74"/>
      <c r="AN21" s="75"/>
      <c r="AO21" s="75"/>
      <c r="AP21" s="75"/>
      <c r="AQ21" s="75"/>
      <c r="AR21" s="74"/>
      <c r="AS21" s="74"/>
      <c r="AT21" s="74"/>
      <c r="AU21" s="74"/>
      <c r="AV21" s="74"/>
      <c r="AW21" s="74"/>
    </row>
    <row r="22" spans="1:49" s="72" customFormat="1">
      <c r="B22" s="93" t="s">
        <v>105</v>
      </c>
      <c r="C22" s="83">
        <v>8.9130000000000003</v>
      </c>
      <c r="D22" s="83">
        <v>9.5749999999999993</v>
      </c>
      <c r="E22" s="83">
        <v>7.7670000000000003</v>
      </c>
      <c r="F22" s="83">
        <v>1.0660000000000001</v>
      </c>
      <c r="G22" s="83">
        <v>0.74199999999999999</v>
      </c>
      <c r="H22" s="83">
        <v>1.8080000000000001</v>
      </c>
      <c r="I22" s="83">
        <v>7.4290000000000003</v>
      </c>
      <c r="J22" s="84"/>
      <c r="K22" s="85" t="s">
        <v>114</v>
      </c>
      <c r="L22" s="86">
        <v>0.66200000000000003</v>
      </c>
      <c r="M22" s="86">
        <v>-0.40400000000000003</v>
      </c>
      <c r="N22" s="86">
        <v>0.36699999999999999</v>
      </c>
      <c r="O22" s="85" t="s">
        <v>114</v>
      </c>
      <c r="P22" s="86"/>
      <c r="Q22" s="85" t="s">
        <v>114</v>
      </c>
      <c r="R22" s="85" t="s">
        <v>114</v>
      </c>
      <c r="S22" s="87"/>
      <c r="T22" s="84">
        <v>-0.21099999999999999</v>
      </c>
      <c r="U22" s="84">
        <v>0.66200000000000003</v>
      </c>
      <c r="V22" s="84">
        <v>0.88700000000000001</v>
      </c>
      <c r="W22" s="88"/>
      <c r="X22" s="84">
        <v>0.16800000000000001</v>
      </c>
      <c r="Y22" s="89" t="s">
        <v>114</v>
      </c>
      <c r="Z22" s="89" t="s">
        <v>114</v>
      </c>
      <c r="AA22" s="89" t="s">
        <v>114</v>
      </c>
      <c r="AB22" s="90"/>
      <c r="AC22" s="84">
        <v>26.640999999999998</v>
      </c>
      <c r="AD22" s="84">
        <v>27.584</v>
      </c>
      <c r="AE22" s="89" t="s">
        <v>114</v>
      </c>
      <c r="AF22" s="94">
        <v>4.0873854827343195</v>
      </c>
      <c r="AH22" s="73"/>
      <c r="AI22" s="74"/>
      <c r="AJ22" s="74"/>
      <c r="AK22" s="74"/>
      <c r="AL22" s="74"/>
      <c r="AM22" s="74"/>
      <c r="AN22" s="75"/>
      <c r="AO22" s="75"/>
      <c r="AP22" s="75"/>
      <c r="AQ22" s="75"/>
      <c r="AR22" s="74"/>
      <c r="AS22" s="74"/>
      <c r="AT22" s="74"/>
      <c r="AU22" s="74"/>
      <c r="AV22" s="74"/>
      <c r="AW22" s="74"/>
    </row>
    <row r="23" spans="1:49" s="72" customFormat="1">
      <c r="B23" s="93" t="s">
        <v>106</v>
      </c>
      <c r="C23" s="83">
        <v>9.98</v>
      </c>
      <c r="D23" s="83">
        <v>10.59</v>
      </c>
      <c r="E23" s="83">
        <v>8.4860000000000007</v>
      </c>
      <c r="F23" s="83">
        <v>1.2390000000000001</v>
      </c>
      <c r="G23" s="83">
        <v>0.86499999999999999</v>
      </c>
      <c r="H23" s="83">
        <v>2.1040000000000001</v>
      </c>
      <c r="I23" s="83">
        <v>8.4</v>
      </c>
      <c r="J23" s="84"/>
      <c r="K23" s="85" t="s">
        <v>114</v>
      </c>
      <c r="L23" s="86">
        <v>0.61</v>
      </c>
      <c r="M23" s="86">
        <v>-0.629</v>
      </c>
      <c r="N23" s="86">
        <v>0.50800000000000001</v>
      </c>
      <c r="O23" s="85" t="s">
        <v>114</v>
      </c>
      <c r="P23" s="86"/>
      <c r="Q23" s="85" t="s">
        <v>114</v>
      </c>
      <c r="R23" s="85" t="s">
        <v>114</v>
      </c>
      <c r="S23" s="87"/>
      <c r="T23" s="84">
        <v>-0.47</v>
      </c>
      <c r="U23" s="84">
        <v>0.61</v>
      </c>
      <c r="V23" s="84">
        <v>0.94899999999999995</v>
      </c>
      <c r="W23" s="88"/>
      <c r="X23" s="84">
        <v>4.7E-2</v>
      </c>
      <c r="Y23" s="89" t="s">
        <v>114</v>
      </c>
      <c r="Z23" s="89" t="s">
        <v>114</v>
      </c>
      <c r="AA23" s="89" t="s">
        <v>114</v>
      </c>
      <c r="AB23" s="90"/>
      <c r="AC23" s="84">
        <v>28.14</v>
      </c>
      <c r="AD23" s="84">
        <v>28.844000000000001</v>
      </c>
      <c r="AE23" s="89" t="s">
        <v>114</v>
      </c>
      <c r="AF23" s="94">
        <v>4.2518205308902983</v>
      </c>
      <c r="AH23" s="73"/>
      <c r="AI23" s="74"/>
      <c r="AJ23" s="74"/>
      <c r="AK23" s="74"/>
      <c r="AL23" s="74"/>
      <c r="AM23" s="74"/>
      <c r="AN23" s="75"/>
      <c r="AO23" s="75"/>
      <c r="AP23" s="75"/>
      <c r="AQ23" s="75"/>
      <c r="AR23" s="74"/>
      <c r="AS23" s="74"/>
      <c r="AT23" s="74"/>
      <c r="AU23" s="74"/>
      <c r="AV23" s="74"/>
      <c r="AW23" s="74"/>
    </row>
    <row r="24" spans="1:49" s="72" customFormat="1">
      <c r="B24" s="93" t="s">
        <v>107</v>
      </c>
      <c r="C24" s="83">
        <v>10.449</v>
      </c>
      <c r="D24" s="83">
        <v>10.987</v>
      </c>
      <c r="E24" s="83">
        <v>8.8079999999999998</v>
      </c>
      <c r="F24" s="83">
        <v>1.258</v>
      </c>
      <c r="G24" s="83">
        <v>0.92100000000000004</v>
      </c>
      <c r="H24" s="83">
        <v>2.1789999999999998</v>
      </c>
      <c r="I24" s="83">
        <v>8.7309999999999999</v>
      </c>
      <c r="J24" s="84"/>
      <c r="K24" s="85" t="s">
        <v>114</v>
      </c>
      <c r="L24" s="86">
        <v>0.53800000000000003</v>
      </c>
      <c r="M24" s="86">
        <v>-0.72</v>
      </c>
      <c r="N24" s="86">
        <v>0.55000000000000004</v>
      </c>
      <c r="O24" s="85" t="s">
        <v>114</v>
      </c>
      <c r="P24" s="86"/>
      <c r="Q24" s="85" t="s">
        <v>114</v>
      </c>
      <c r="R24" s="85" t="s">
        <v>114</v>
      </c>
      <c r="S24" s="87"/>
      <c r="T24" s="84">
        <v>-0.38400000000000001</v>
      </c>
      <c r="U24" s="84">
        <v>0.64600000000000002</v>
      </c>
      <c r="V24" s="84">
        <v>0.93500000000000005</v>
      </c>
      <c r="W24" s="88"/>
      <c r="X24" s="84">
        <v>6.7000000000000004E-2</v>
      </c>
      <c r="Y24" s="89" t="s">
        <v>114</v>
      </c>
      <c r="Z24" s="89" t="s">
        <v>114</v>
      </c>
      <c r="AA24" s="89" t="s">
        <v>114</v>
      </c>
      <c r="AB24" s="90"/>
      <c r="AC24" s="84">
        <v>29.451000000000001</v>
      </c>
      <c r="AD24" s="84">
        <v>30.385000000000002</v>
      </c>
      <c r="AE24" s="89" t="s">
        <v>114</v>
      </c>
      <c r="AF24" s="94">
        <v>4.3692741367159966</v>
      </c>
      <c r="AH24" s="73"/>
      <c r="AI24" s="74"/>
      <c r="AJ24" s="74"/>
      <c r="AK24" s="74"/>
      <c r="AL24" s="74"/>
      <c r="AM24" s="74"/>
      <c r="AN24" s="75"/>
      <c r="AO24" s="75"/>
      <c r="AP24" s="75"/>
      <c r="AQ24" s="75"/>
      <c r="AR24" s="74"/>
      <c r="AS24" s="74"/>
      <c r="AT24" s="74"/>
      <c r="AU24" s="74"/>
      <c r="AV24" s="74"/>
      <c r="AW24" s="74"/>
    </row>
    <row r="25" spans="1:49" s="72" customFormat="1">
      <c r="B25" s="93" t="s">
        <v>108</v>
      </c>
      <c r="C25" s="83">
        <v>11.055999999999999</v>
      </c>
      <c r="D25" s="83">
        <v>11.919</v>
      </c>
      <c r="E25" s="83">
        <v>9.15</v>
      </c>
      <c r="F25" s="83">
        <v>1.7669999999999999</v>
      </c>
      <c r="G25" s="83">
        <v>1.002</v>
      </c>
      <c r="H25" s="83">
        <v>2.7690000000000001</v>
      </c>
      <c r="I25" s="83">
        <v>9.16</v>
      </c>
      <c r="J25" s="84"/>
      <c r="K25" s="85" t="s">
        <v>114</v>
      </c>
      <c r="L25" s="86">
        <v>0.86299999999999999</v>
      </c>
      <c r="M25" s="86">
        <v>-0.90400000000000003</v>
      </c>
      <c r="N25" s="86">
        <v>0.28899999999999998</v>
      </c>
      <c r="O25" s="85" t="s">
        <v>114</v>
      </c>
      <c r="P25" s="86"/>
      <c r="Q25" s="85" t="s">
        <v>114</v>
      </c>
      <c r="R25" s="85" t="s">
        <v>114</v>
      </c>
      <c r="S25" s="87"/>
      <c r="T25" s="84">
        <v>0.30299999999999999</v>
      </c>
      <c r="U25" s="84">
        <v>0.98899999999999999</v>
      </c>
      <c r="V25" s="84">
        <v>0.98399999999999999</v>
      </c>
      <c r="W25" s="88"/>
      <c r="X25" s="84">
        <v>0.77300000000000002</v>
      </c>
      <c r="Y25" s="89" t="s">
        <v>114</v>
      </c>
      <c r="Z25" s="89" t="s">
        <v>114</v>
      </c>
      <c r="AA25" s="89" t="s">
        <v>114</v>
      </c>
      <c r="AB25" s="90"/>
      <c r="AC25" s="84">
        <v>31.925000000000001</v>
      </c>
      <c r="AD25" s="84">
        <v>33.343000000000004</v>
      </c>
      <c r="AE25" s="89" t="s">
        <v>114</v>
      </c>
      <c r="AF25" s="94">
        <v>4.463237021376556</v>
      </c>
      <c r="AH25" s="73"/>
      <c r="AI25" s="74"/>
      <c r="AJ25" s="74"/>
      <c r="AK25" s="74"/>
      <c r="AL25" s="74"/>
      <c r="AM25" s="74"/>
      <c r="AN25" s="75"/>
      <c r="AO25" s="75"/>
      <c r="AP25" s="75"/>
      <c r="AQ25" s="75"/>
      <c r="AR25" s="74"/>
      <c r="AS25" s="74"/>
      <c r="AT25" s="74"/>
      <c r="AU25" s="74"/>
      <c r="AV25" s="74"/>
      <c r="AW25" s="74"/>
    </row>
    <row r="26" spans="1:49" s="72" customFormat="1">
      <c r="B26" s="93" t="s">
        <v>109</v>
      </c>
      <c r="C26" s="83">
        <v>12.257</v>
      </c>
      <c r="D26" s="83">
        <v>12.907999999999999</v>
      </c>
      <c r="E26" s="83">
        <v>9.7240000000000002</v>
      </c>
      <c r="F26" s="83">
        <v>2.0960000000000001</v>
      </c>
      <c r="G26" s="83">
        <v>1.0880000000000001</v>
      </c>
      <c r="H26" s="83">
        <v>3.1840000000000002</v>
      </c>
      <c r="I26" s="83">
        <v>10.137</v>
      </c>
      <c r="J26" s="84"/>
      <c r="K26" s="85" t="s">
        <v>114</v>
      </c>
      <c r="L26" s="86">
        <v>0.65100000000000002</v>
      </c>
      <c r="M26" s="86">
        <v>-1.4450000000000001</v>
      </c>
      <c r="N26" s="86">
        <v>0.53900000000000003</v>
      </c>
      <c r="O26" s="85" t="s">
        <v>114</v>
      </c>
      <c r="P26" s="86"/>
      <c r="Q26" s="85" t="s">
        <v>114</v>
      </c>
      <c r="R26" s="85" t="s">
        <v>114</v>
      </c>
      <c r="S26" s="87"/>
      <c r="T26" s="84">
        <v>0.32600000000000001</v>
      </c>
      <c r="U26" s="84">
        <v>0.91400000000000003</v>
      </c>
      <c r="V26" s="84">
        <v>0.98599999999999999</v>
      </c>
      <c r="W26" s="88"/>
      <c r="X26" s="84">
        <v>3.1E-2</v>
      </c>
      <c r="Y26" s="89" t="s">
        <v>114</v>
      </c>
      <c r="Z26" s="89" t="s">
        <v>114</v>
      </c>
      <c r="AA26" s="89" t="s">
        <v>114</v>
      </c>
      <c r="AB26" s="90"/>
      <c r="AC26" s="84">
        <v>34.856000000000002</v>
      </c>
      <c r="AD26" s="84">
        <v>36.164999999999999</v>
      </c>
      <c r="AE26" s="89" t="s">
        <v>114</v>
      </c>
      <c r="AF26" s="94">
        <v>4.6511627906976729</v>
      </c>
      <c r="AH26" s="73"/>
      <c r="AI26" s="74"/>
      <c r="AJ26" s="74"/>
      <c r="AK26" s="74"/>
      <c r="AL26" s="74"/>
      <c r="AM26" s="74"/>
      <c r="AN26" s="75"/>
      <c r="AO26" s="75"/>
      <c r="AP26" s="75"/>
      <c r="AQ26" s="75"/>
      <c r="AR26" s="74"/>
      <c r="AS26" s="74"/>
      <c r="AT26" s="74"/>
      <c r="AU26" s="74"/>
      <c r="AV26" s="74"/>
      <c r="AW26" s="74"/>
    </row>
    <row r="27" spans="1:49" s="95" customFormat="1" ht="15.75" customHeight="1">
      <c r="B27" s="96" t="s">
        <v>9</v>
      </c>
      <c r="C27" s="83">
        <v>13.846</v>
      </c>
      <c r="D27" s="83">
        <v>14.417</v>
      </c>
      <c r="E27" s="83">
        <v>10.965999999999999</v>
      </c>
      <c r="F27" s="83">
        <v>2.2509999999999999</v>
      </c>
      <c r="G27" s="83">
        <v>1.2</v>
      </c>
      <c r="H27" s="83">
        <v>3.4510000000000001</v>
      </c>
      <c r="I27" s="83">
        <v>11.497999999999999</v>
      </c>
      <c r="J27" s="84"/>
      <c r="K27" s="85" t="s">
        <v>114</v>
      </c>
      <c r="L27" s="86">
        <v>0.57099999999999995</v>
      </c>
      <c r="M27" s="86">
        <v>-1.68</v>
      </c>
      <c r="N27" s="86">
        <v>0.66200000000000003</v>
      </c>
      <c r="O27" s="85" t="s">
        <v>114</v>
      </c>
      <c r="P27" s="86"/>
      <c r="Q27" s="85" t="s">
        <v>114</v>
      </c>
      <c r="R27" s="85" t="s">
        <v>114</v>
      </c>
      <c r="S27" s="84"/>
      <c r="T27" s="84">
        <v>0.46899999999999997</v>
      </c>
      <c r="U27" s="84">
        <v>0.92200000000000004</v>
      </c>
      <c r="V27" s="84">
        <v>1.014</v>
      </c>
      <c r="W27" s="83"/>
      <c r="X27" s="84">
        <v>0.45700000000000002</v>
      </c>
      <c r="Y27" s="89" t="s">
        <v>114</v>
      </c>
      <c r="Z27" s="89" t="s">
        <v>114</v>
      </c>
      <c r="AA27" s="89" t="s">
        <v>114</v>
      </c>
      <c r="AB27" s="90"/>
      <c r="AC27" s="84">
        <v>37.465000000000003</v>
      </c>
      <c r="AD27" s="84">
        <v>38.759</v>
      </c>
      <c r="AE27" s="89" t="s">
        <v>114</v>
      </c>
      <c r="AF27" s="94">
        <v>4.909560723514212</v>
      </c>
      <c r="AG27" s="72"/>
      <c r="AH27" s="97"/>
      <c r="AI27" s="74"/>
      <c r="AJ27" s="74"/>
      <c r="AK27" s="98"/>
      <c r="AL27" s="98"/>
      <c r="AM27" s="98"/>
      <c r="AN27" s="99"/>
      <c r="AO27" s="99"/>
      <c r="AP27" s="99"/>
      <c r="AQ27" s="99"/>
      <c r="AR27" s="100"/>
      <c r="AS27" s="74"/>
      <c r="AT27" s="74"/>
      <c r="AU27" s="74"/>
      <c r="AV27" s="101"/>
      <c r="AW27" s="101"/>
    </row>
    <row r="28" spans="1:49" s="95" customFormat="1" ht="15.75" customHeight="1">
      <c r="B28" s="96" t="s">
        <v>10</v>
      </c>
      <c r="C28" s="83">
        <v>15.037000000000001</v>
      </c>
      <c r="D28" s="83">
        <v>15.994</v>
      </c>
      <c r="E28" s="83">
        <v>11.958</v>
      </c>
      <c r="F28" s="83">
        <v>2.6970000000000001</v>
      </c>
      <c r="G28" s="83">
        <v>1.339</v>
      </c>
      <c r="H28" s="83">
        <v>4.0359999999999996</v>
      </c>
      <c r="I28" s="83">
        <v>12.541</v>
      </c>
      <c r="J28" s="84"/>
      <c r="K28" s="85" t="s">
        <v>114</v>
      </c>
      <c r="L28" s="86">
        <v>0.95699999999999996</v>
      </c>
      <c r="M28" s="86">
        <v>-1.74</v>
      </c>
      <c r="N28" s="86">
        <v>0.38</v>
      </c>
      <c r="O28" s="85" t="s">
        <v>114</v>
      </c>
      <c r="P28" s="86"/>
      <c r="Q28" s="85" t="s">
        <v>114</v>
      </c>
      <c r="R28" s="85" t="s">
        <v>114</v>
      </c>
      <c r="S28" s="84"/>
      <c r="T28" s="84">
        <v>0.74299999999999999</v>
      </c>
      <c r="U28" s="84">
        <v>1.1659999999999999</v>
      </c>
      <c r="V28" s="84">
        <v>1.115</v>
      </c>
      <c r="W28" s="83"/>
      <c r="X28" s="84">
        <v>3.2000000000000001E-2</v>
      </c>
      <c r="Y28" s="89" t="s">
        <v>114</v>
      </c>
      <c r="Z28" s="89" t="s">
        <v>114</v>
      </c>
      <c r="AA28" s="89" t="s">
        <v>114</v>
      </c>
      <c r="AB28" s="90"/>
      <c r="AC28" s="84">
        <v>39.954999999999998</v>
      </c>
      <c r="AD28" s="84">
        <v>41.155999999999999</v>
      </c>
      <c r="AE28" s="89" t="s">
        <v>114</v>
      </c>
      <c r="AF28" s="94">
        <v>5.1679586563307494</v>
      </c>
      <c r="AG28" s="72"/>
      <c r="AH28" s="97"/>
      <c r="AI28" s="74"/>
      <c r="AJ28" s="74"/>
      <c r="AK28" s="98"/>
      <c r="AL28" s="98"/>
      <c r="AM28" s="98"/>
      <c r="AN28" s="102"/>
      <c r="AO28" s="102"/>
      <c r="AP28" s="102"/>
      <c r="AQ28" s="102"/>
      <c r="AR28" s="100"/>
      <c r="AS28" s="74"/>
      <c r="AT28" s="74"/>
      <c r="AU28" s="74"/>
      <c r="AV28" s="101"/>
      <c r="AW28" s="101"/>
    </row>
    <row r="29" spans="1:49" s="95" customFormat="1" ht="15.75" customHeight="1">
      <c r="B29" s="96" t="s">
        <v>11</v>
      </c>
      <c r="C29" s="83">
        <v>16.614999999999998</v>
      </c>
      <c r="D29" s="83">
        <v>18.251999999999999</v>
      </c>
      <c r="E29" s="83">
        <v>13.419</v>
      </c>
      <c r="F29" s="83">
        <v>3.3860000000000001</v>
      </c>
      <c r="G29" s="83">
        <v>1.4470000000000001</v>
      </c>
      <c r="H29" s="83">
        <v>4.8330000000000002</v>
      </c>
      <c r="I29" s="83">
        <v>13.861000000000001</v>
      </c>
      <c r="J29" s="84"/>
      <c r="K29" s="85" t="s">
        <v>114</v>
      </c>
      <c r="L29" s="86">
        <v>1.637</v>
      </c>
      <c r="M29" s="86">
        <v>-1.7490000000000001</v>
      </c>
      <c r="N29" s="86">
        <v>-7.8E-2</v>
      </c>
      <c r="O29" s="85" t="s">
        <v>114</v>
      </c>
      <c r="P29" s="86"/>
      <c r="Q29" s="85" t="s">
        <v>114</v>
      </c>
      <c r="R29" s="85" t="s">
        <v>114</v>
      </c>
      <c r="S29" s="84"/>
      <c r="T29" s="84">
        <v>1.3740000000000001</v>
      </c>
      <c r="U29" s="84">
        <v>2.0209999999999999</v>
      </c>
      <c r="V29" s="84">
        <v>1.224</v>
      </c>
      <c r="W29" s="83"/>
      <c r="X29" s="84">
        <v>0.63100000000000001</v>
      </c>
      <c r="Y29" s="89" t="s">
        <v>114</v>
      </c>
      <c r="Z29" s="89" t="s">
        <v>114</v>
      </c>
      <c r="AA29" s="89" t="s">
        <v>114</v>
      </c>
      <c r="AB29" s="90"/>
      <c r="AC29" s="84">
        <v>42.518000000000001</v>
      </c>
      <c r="AD29" s="84">
        <v>44.4</v>
      </c>
      <c r="AE29" s="89" t="s">
        <v>114</v>
      </c>
      <c r="AF29" s="94">
        <v>5.3089029833215866</v>
      </c>
      <c r="AG29" s="72"/>
      <c r="AH29" s="97"/>
      <c r="AI29" s="74"/>
      <c r="AJ29" s="74"/>
      <c r="AK29" s="98"/>
      <c r="AL29" s="98"/>
      <c r="AM29" s="98"/>
      <c r="AN29" s="102"/>
      <c r="AO29" s="102"/>
      <c r="AP29" s="102"/>
      <c r="AQ29" s="102"/>
      <c r="AR29" s="100"/>
      <c r="AS29" s="74"/>
      <c r="AT29" s="74"/>
      <c r="AU29" s="74"/>
      <c r="AV29" s="101"/>
      <c r="AW29" s="101"/>
    </row>
    <row r="30" spans="1:49" s="95" customFormat="1" ht="15.75" customHeight="1">
      <c r="B30" s="96" t="s">
        <v>12</v>
      </c>
      <c r="C30" s="83">
        <v>19.082999999999998</v>
      </c>
      <c r="D30" s="83">
        <v>19.353000000000002</v>
      </c>
      <c r="E30" s="83">
        <v>14.465</v>
      </c>
      <c r="F30" s="83">
        <v>3.2320000000000002</v>
      </c>
      <c r="G30" s="83">
        <v>1.6559999999999999</v>
      </c>
      <c r="H30" s="83">
        <v>4.8879999999999999</v>
      </c>
      <c r="I30" s="83">
        <v>15.814</v>
      </c>
      <c r="J30" s="84"/>
      <c r="K30" s="85" t="s">
        <v>114</v>
      </c>
      <c r="L30" s="86">
        <v>0.27</v>
      </c>
      <c r="M30" s="86">
        <v>-2.9620000000000002</v>
      </c>
      <c r="N30" s="86">
        <v>1.3879999999999999</v>
      </c>
      <c r="O30" s="85" t="s">
        <v>114</v>
      </c>
      <c r="P30" s="86"/>
      <c r="Q30" s="85" t="s">
        <v>114</v>
      </c>
      <c r="R30" s="85" t="s">
        <v>114</v>
      </c>
      <c r="S30" s="84"/>
      <c r="T30" s="84">
        <v>-0.29199999999999998</v>
      </c>
      <c r="U30" s="84">
        <v>0.376</v>
      </c>
      <c r="V30" s="84">
        <v>1.302</v>
      </c>
      <c r="W30" s="83"/>
      <c r="X30" s="84">
        <v>-0.313</v>
      </c>
      <c r="Y30" s="89" t="s">
        <v>114</v>
      </c>
      <c r="Z30" s="89" t="s">
        <v>114</v>
      </c>
      <c r="AA30" s="89" t="s">
        <v>114</v>
      </c>
      <c r="AB30" s="90"/>
      <c r="AC30" s="84">
        <v>46.777999999999999</v>
      </c>
      <c r="AD30" s="84">
        <v>48.713999999999999</v>
      </c>
      <c r="AE30" s="89" t="s">
        <v>114</v>
      </c>
      <c r="AF30" s="94">
        <v>5.5907916373032638</v>
      </c>
      <c r="AG30" s="72"/>
      <c r="AH30" s="97"/>
      <c r="AI30" s="74"/>
      <c r="AJ30" s="74"/>
      <c r="AK30" s="98"/>
      <c r="AL30" s="98"/>
      <c r="AM30" s="98"/>
      <c r="AN30" s="102"/>
      <c r="AO30" s="102"/>
      <c r="AP30" s="102"/>
      <c r="AQ30" s="102"/>
      <c r="AR30" s="100"/>
      <c r="AS30" s="74"/>
      <c r="AT30" s="74"/>
      <c r="AU30" s="74"/>
      <c r="AV30" s="101"/>
      <c r="AW30" s="101"/>
    </row>
    <row r="31" spans="1:49" s="95" customFormat="1" ht="15.75" customHeight="1">
      <c r="B31" s="96" t="s">
        <v>13</v>
      </c>
      <c r="C31" s="83">
        <v>21.279</v>
      </c>
      <c r="D31" s="83">
        <v>20.407</v>
      </c>
      <c r="E31" s="83">
        <v>15.404999999999999</v>
      </c>
      <c r="F31" s="83">
        <v>3.137</v>
      </c>
      <c r="G31" s="83">
        <v>1.865</v>
      </c>
      <c r="H31" s="83">
        <v>5.0019999999999998</v>
      </c>
      <c r="I31" s="83">
        <v>17.863</v>
      </c>
      <c r="J31" s="84"/>
      <c r="K31" s="85" t="s">
        <v>114</v>
      </c>
      <c r="L31" s="86">
        <v>-0.872</v>
      </c>
      <c r="M31" s="86">
        <v>-4.0090000000000003</v>
      </c>
      <c r="N31" s="86">
        <v>2.6139999999999999</v>
      </c>
      <c r="O31" s="85" t="s">
        <v>114</v>
      </c>
      <c r="P31" s="86"/>
      <c r="Q31" s="85" t="s">
        <v>114</v>
      </c>
      <c r="R31" s="85" t="s">
        <v>114</v>
      </c>
      <c r="S31" s="84"/>
      <c r="T31" s="84">
        <v>-1.081</v>
      </c>
      <c r="U31" s="84">
        <v>-0.76800000000000002</v>
      </c>
      <c r="V31" s="84">
        <v>1.3140000000000001</v>
      </c>
      <c r="W31" s="83"/>
      <c r="X31" s="84">
        <v>-0.189</v>
      </c>
      <c r="Y31" s="89" t="s">
        <v>114</v>
      </c>
      <c r="Z31" s="89" t="s">
        <v>114</v>
      </c>
      <c r="AA31" s="89" t="s">
        <v>114</v>
      </c>
      <c r="AB31" s="90"/>
      <c r="AC31" s="84">
        <v>50.863</v>
      </c>
      <c r="AD31" s="84">
        <v>54.113</v>
      </c>
      <c r="AE31" s="89" t="s">
        <v>114</v>
      </c>
      <c r="AF31" s="94">
        <v>5.990133897110641</v>
      </c>
      <c r="AG31" s="72"/>
      <c r="AH31" s="97"/>
      <c r="AI31" s="74"/>
      <c r="AJ31" s="74"/>
      <c r="AK31" s="98"/>
      <c r="AL31" s="98"/>
      <c r="AM31" s="98"/>
      <c r="AN31" s="102"/>
      <c r="AO31" s="102"/>
      <c r="AP31" s="102"/>
      <c r="AQ31" s="102"/>
      <c r="AR31" s="100"/>
      <c r="AS31" s="74"/>
      <c r="AT31" s="74"/>
      <c r="AU31" s="74"/>
      <c r="AV31" s="101"/>
      <c r="AW31" s="101"/>
    </row>
    <row r="32" spans="1:49">
      <c r="A32" s="103"/>
      <c r="B32" s="104" t="s">
        <v>14</v>
      </c>
      <c r="C32" s="83">
        <v>23.117000000000001</v>
      </c>
      <c r="D32" s="83">
        <v>22.794</v>
      </c>
      <c r="E32" s="83">
        <v>17.05</v>
      </c>
      <c r="F32" s="83">
        <v>3.6240000000000001</v>
      </c>
      <c r="G32" s="83">
        <v>2.12</v>
      </c>
      <c r="H32" s="83">
        <v>5.7439999999999998</v>
      </c>
      <c r="I32" s="83">
        <v>19.457000000000001</v>
      </c>
      <c r="J32" s="105"/>
      <c r="K32" s="85" t="s">
        <v>114</v>
      </c>
      <c r="L32" s="86">
        <v>-0.32300000000000001</v>
      </c>
      <c r="M32" s="86">
        <v>-3.9470000000000001</v>
      </c>
      <c r="N32" s="86">
        <v>2.1080000000000001</v>
      </c>
      <c r="O32" s="85" t="s">
        <v>114</v>
      </c>
      <c r="P32" s="86"/>
      <c r="Q32" s="85" t="s">
        <v>114</v>
      </c>
      <c r="R32" s="85" t="s">
        <v>114</v>
      </c>
      <c r="S32" s="106"/>
      <c r="T32" s="84">
        <v>-0.13300000000000001</v>
      </c>
      <c r="U32" s="84">
        <v>0.65500000000000003</v>
      </c>
      <c r="V32" s="84">
        <v>1.3440000000000001</v>
      </c>
      <c r="W32" s="107"/>
      <c r="X32" s="84">
        <v>-1.1080000000000001</v>
      </c>
      <c r="Y32" s="89" t="s">
        <v>114</v>
      </c>
      <c r="Z32" s="89" t="s">
        <v>114</v>
      </c>
      <c r="AA32" s="89" t="s">
        <v>114</v>
      </c>
      <c r="AB32" s="90"/>
      <c r="AC32" s="84">
        <v>57.741999999999997</v>
      </c>
      <c r="AD32" s="84">
        <v>61.18</v>
      </c>
      <c r="AE32" s="89" t="s">
        <v>114</v>
      </c>
      <c r="AF32" s="94">
        <v>6.5539112050739954</v>
      </c>
      <c r="AH32" s="97"/>
      <c r="AI32" s="38"/>
      <c r="AJ32" s="38"/>
      <c r="AK32" s="98"/>
      <c r="AL32" s="98"/>
      <c r="AM32" s="98"/>
      <c r="AN32" s="102"/>
      <c r="AO32" s="102"/>
      <c r="AP32" s="102"/>
      <c r="AQ32" s="102"/>
      <c r="AR32" s="100"/>
      <c r="AS32" s="38"/>
      <c r="AT32" s="38"/>
      <c r="AU32" s="38"/>
      <c r="AV32" s="38"/>
      <c r="AW32" s="38"/>
    </row>
    <row r="33" spans="1:49">
      <c r="A33" s="103"/>
      <c r="B33" s="104" t="s">
        <v>15</v>
      </c>
      <c r="C33" s="83">
        <v>24.78</v>
      </c>
      <c r="D33" s="83">
        <v>25.414000000000001</v>
      </c>
      <c r="E33" s="83">
        <v>19.495000000000001</v>
      </c>
      <c r="F33" s="83">
        <v>3.47</v>
      </c>
      <c r="G33" s="83">
        <v>2.4489999999999998</v>
      </c>
      <c r="H33" s="83">
        <v>5.9189999999999996</v>
      </c>
      <c r="I33" s="83">
        <v>20.707999999999998</v>
      </c>
      <c r="J33" s="105"/>
      <c r="K33" s="85" t="s">
        <v>114</v>
      </c>
      <c r="L33" s="86">
        <v>0.63400000000000001</v>
      </c>
      <c r="M33" s="86">
        <v>-2.8359999999999999</v>
      </c>
      <c r="N33" s="86">
        <v>1.276</v>
      </c>
      <c r="O33" s="85" t="s">
        <v>114</v>
      </c>
      <c r="P33" s="86"/>
      <c r="Q33" s="85" t="s">
        <v>114</v>
      </c>
      <c r="R33" s="85" t="s">
        <v>114</v>
      </c>
      <c r="S33" s="86"/>
      <c r="T33" s="84">
        <v>0.48799999999999999</v>
      </c>
      <c r="U33" s="84">
        <v>0.85</v>
      </c>
      <c r="V33" s="84">
        <v>1.544</v>
      </c>
      <c r="W33" s="107"/>
      <c r="X33" s="84">
        <v>-0.40699999999999997</v>
      </c>
      <c r="Y33" s="89" t="s">
        <v>114</v>
      </c>
      <c r="Z33" s="89" t="s">
        <v>114</v>
      </c>
      <c r="AA33" s="89" t="s">
        <v>114</v>
      </c>
      <c r="AB33" s="90"/>
      <c r="AC33" s="84">
        <v>64.593000000000004</v>
      </c>
      <c r="AD33" s="84">
        <v>68.143000000000001</v>
      </c>
      <c r="AE33" s="89" t="s">
        <v>114</v>
      </c>
      <c r="AF33" s="94">
        <v>7.0472163495419293</v>
      </c>
      <c r="AH33" s="97"/>
      <c r="AI33" s="38"/>
      <c r="AJ33" s="38"/>
      <c r="AK33" s="98"/>
      <c r="AL33" s="98"/>
      <c r="AM33" s="98"/>
      <c r="AN33" s="102"/>
      <c r="AO33" s="102"/>
      <c r="AP33" s="102"/>
      <c r="AQ33" s="102"/>
      <c r="AR33" s="100"/>
      <c r="AS33" s="38"/>
      <c r="AT33" s="38"/>
      <c r="AU33" s="38"/>
      <c r="AV33" s="38"/>
      <c r="AW33" s="38"/>
    </row>
    <row r="34" spans="1:49">
      <c r="A34" s="103"/>
      <c r="B34" s="104" t="s">
        <v>16</v>
      </c>
      <c r="C34" s="83">
        <v>26.524000000000001</v>
      </c>
      <c r="D34" s="83">
        <v>28.437000000000001</v>
      </c>
      <c r="E34" s="83">
        <v>22.036000000000001</v>
      </c>
      <c r="F34" s="83">
        <v>3.6339999999999999</v>
      </c>
      <c r="G34" s="83">
        <v>2.7669999999999999</v>
      </c>
      <c r="H34" s="83">
        <v>6.4009999999999998</v>
      </c>
      <c r="I34" s="83">
        <v>22.053000000000001</v>
      </c>
      <c r="J34" s="105"/>
      <c r="K34" s="85" t="s">
        <v>114</v>
      </c>
      <c r="L34" s="86">
        <v>1.913</v>
      </c>
      <c r="M34" s="86">
        <v>-1.7210000000000001</v>
      </c>
      <c r="N34" s="86">
        <v>0.11</v>
      </c>
      <c r="O34" s="85" t="s">
        <v>114</v>
      </c>
      <c r="P34" s="86"/>
      <c r="Q34" s="85" t="s">
        <v>114</v>
      </c>
      <c r="R34" s="85" t="s">
        <v>114</v>
      </c>
      <c r="S34" s="86"/>
      <c r="T34" s="84">
        <v>1.9079999999999999</v>
      </c>
      <c r="U34" s="84">
        <v>2.4489999999999998</v>
      </c>
      <c r="V34" s="84">
        <v>1.726</v>
      </c>
      <c r="W34" s="107"/>
      <c r="X34" s="84">
        <v>1.4530000000000001</v>
      </c>
      <c r="Y34" s="89" t="s">
        <v>114</v>
      </c>
      <c r="Z34" s="89" t="s">
        <v>114</v>
      </c>
      <c r="AA34" s="89" t="s">
        <v>114</v>
      </c>
      <c r="AB34" s="90"/>
      <c r="AC34" s="84">
        <v>73.936999999999998</v>
      </c>
      <c r="AD34" s="84">
        <v>79.227999999999994</v>
      </c>
      <c r="AE34" s="105">
        <v>2.5587480165039409</v>
      </c>
      <c r="AF34" s="94">
        <v>7.6344843786704235</v>
      </c>
      <c r="AG34" s="108"/>
      <c r="AH34" s="97"/>
      <c r="AI34" s="38"/>
      <c r="AJ34" s="38"/>
      <c r="AK34" s="98"/>
      <c r="AL34" s="98"/>
      <c r="AM34" s="98"/>
      <c r="AN34" s="102"/>
      <c r="AO34" s="102"/>
      <c r="AP34" s="102"/>
      <c r="AQ34" s="102"/>
      <c r="AR34" s="100"/>
      <c r="AS34" s="38"/>
      <c r="AT34" s="38"/>
      <c r="AU34" s="38"/>
      <c r="AV34" s="38"/>
      <c r="AW34" s="38"/>
    </row>
    <row r="35" spans="1:49">
      <c r="A35" s="103"/>
      <c r="B35" s="104" t="s">
        <v>17</v>
      </c>
      <c r="C35" s="83">
        <v>29.974</v>
      </c>
      <c r="D35" s="83">
        <v>33.356999999999999</v>
      </c>
      <c r="E35" s="83">
        <v>25.684000000000001</v>
      </c>
      <c r="F35" s="83">
        <v>4.3449999999999998</v>
      </c>
      <c r="G35" s="83">
        <v>3.3279999999999998</v>
      </c>
      <c r="H35" s="83">
        <v>7.673</v>
      </c>
      <c r="I35" s="83">
        <v>24.687999999999999</v>
      </c>
      <c r="J35" s="105"/>
      <c r="K35" s="85" t="s">
        <v>114</v>
      </c>
      <c r="L35" s="86">
        <v>3.383</v>
      </c>
      <c r="M35" s="86">
        <v>-0.96199999999999997</v>
      </c>
      <c r="N35" s="86">
        <v>-0.871</v>
      </c>
      <c r="O35" s="85" t="s">
        <v>114</v>
      </c>
      <c r="P35" s="86"/>
      <c r="Q35" s="85" t="s">
        <v>114</v>
      </c>
      <c r="R35" s="85" t="s">
        <v>114</v>
      </c>
      <c r="S35" s="86"/>
      <c r="T35" s="84">
        <v>2.1349999999999998</v>
      </c>
      <c r="U35" s="84">
        <v>4.3710000000000004</v>
      </c>
      <c r="V35" s="84">
        <v>2.0169999999999999</v>
      </c>
      <c r="W35" s="107"/>
      <c r="X35" s="84">
        <v>3.0339999999999998</v>
      </c>
      <c r="Y35" s="89" t="s">
        <v>114</v>
      </c>
      <c r="Z35" s="89" t="s">
        <v>114</v>
      </c>
      <c r="AA35" s="89" t="s">
        <v>114</v>
      </c>
      <c r="AB35" s="90"/>
      <c r="AC35" s="84">
        <v>82.863</v>
      </c>
      <c r="AD35" s="84">
        <v>88.834999999999994</v>
      </c>
      <c r="AE35" s="105">
        <v>6.5398237226014544</v>
      </c>
      <c r="AF35" s="94">
        <v>8.3392060136246169</v>
      </c>
      <c r="AG35" s="108"/>
      <c r="AH35" s="97"/>
      <c r="AI35" s="38"/>
      <c r="AJ35" s="38"/>
      <c r="AK35" s="98"/>
      <c r="AL35" s="98"/>
      <c r="AM35" s="98"/>
      <c r="AN35" s="102"/>
      <c r="AO35" s="102"/>
      <c r="AP35" s="102"/>
      <c r="AQ35" s="102"/>
      <c r="AR35" s="100"/>
      <c r="AS35" s="38"/>
      <c r="AT35" s="38"/>
      <c r="AU35" s="38"/>
      <c r="AV35" s="38"/>
      <c r="AW35" s="38"/>
    </row>
    <row r="36" spans="1:49">
      <c r="B36" s="104" t="s">
        <v>18</v>
      </c>
      <c r="C36" s="83">
        <v>38.302999999999997</v>
      </c>
      <c r="D36" s="83">
        <v>43.895000000000003</v>
      </c>
      <c r="E36" s="83">
        <v>34.139000000000003</v>
      </c>
      <c r="F36" s="83">
        <v>5.4260000000000002</v>
      </c>
      <c r="G36" s="83">
        <v>4.33</v>
      </c>
      <c r="H36" s="83">
        <v>9.7560000000000002</v>
      </c>
      <c r="I36" s="83">
        <v>31.902000000000001</v>
      </c>
      <c r="J36" s="105"/>
      <c r="K36" s="85" t="s">
        <v>114</v>
      </c>
      <c r="L36" s="86">
        <v>5.5919999999999996</v>
      </c>
      <c r="M36" s="86">
        <v>0.16600000000000001</v>
      </c>
      <c r="N36" s="86">
        <v>-2.2549999999999999</v>
      </c>
      <c r="O36" s="85" t="s">
        <v>114</v>
      </c>
      <c r="P36" s="109"/>
      <c r="Q36" s="85" t="s">
        <v>114</v>
      </c>
      <c r="R36" s="86">
        <v>52.1</v>
      </c>
      <c r="S36" s="109"/>
      <c r="T36" s="84">
        <v>5.0940000000000003</v>
      </c>
      <c r="U36" s="84">
        <v>7.9870000000000001</v>
      </c>
      <c r="V36" s="84">
        <v>2.3719999999999999</v>
      </c>
      <c r="W36" s="107"/>
      <c r="X36" s="84">
        <v>3.371</v>
      </c>
      <c r="Y36" s="89" t="s">
        <v>114</v>
      </c>
      <c r="Z36" s="105">
        <v>53.67</v>
      </c>
      <c r="AA36" s="89" t="s">
        <v>114</v>
      </c>
      <c r="AB36" s="90"/>
      <c r="AC36" s="84">
        <v>98.19</v>
      </c>
      <c r="AD36" s="84">
        <v>109.12</v>
      </c>
      <c r="AE36" s="105">
        <v>3.0701742048566132</v>
      </c>
      <c r="AF36" s="94">
        <v>10.030537937514682</v>
      </c>
      <c r="AG36" s="108"/>
      <c r="AH36" s="97"/>
      <c r="AI36" s="38"/>
      <c r="AJ36" s="38"/>
      <c r="AK36" s="98"/>
      <c r="AL36" s="98"/>
      <c r="AM36" s="98"/>
      <c r="AN36" s="102"/>
      <c r="AO36" s="102"/>
      <c r="AP36" s="102"/>
      <c r="AQ36" s="102"/>
      <c r="AR36" s="100"/>
      <c r="AS36" s="38"/>
      <c r="AT36" s="38"/>
      <c r="AU36" s="38"/>
      <c r="AV36" s="38"/>
      <c r="AW36" s="38"/>
    </row>
    <row r="37" spans="1:49">
      <c r="B37" s="104" t="s">
        <v>19</v>
      </c>
      <c r="C37" s="83">
        <v>48.481999999999999</v>
      </c>
      <c r="D37" s="83">
        <v>56.133000000000003</v>
      </c>
      <c r="E37" s="83">
        <v>43.92</v>
      </c>
      <c r="F37" s="83">
        <v>6.72</v>
      </c>
      <c r="G37" s="83">
        <v>5.4930000000000003</v>
      </c>
      <c r="H37" s="83">
        <v>12.212999999999999</v>
      </c>
      <c r="I37" s="83">
        <v>40.305999999999997</v>
      </c>
      <c r="J37" s="105"/>
      <c r="K37" s="86">
        <v>0.62020692439579628</v>
      </c>
      <c r="L37" s="86">
        <v>7.6509999999999998</v>
      </c>
      <c r="M37" s="86">
        <v>0.93100000000000005</v>
      </c>
      <c r="N37" s="86">
        <v>-3.6219999999999999</v>
      </c>
      <c r="O37" s="86">
        <v>-3.3112069243957958</v>
      </c>
      <c r="P37" s="109"/>
      <c r="Q37" s="86">
        <v>7.3402069243957966</v>
      </c>
      <c r="R37" s="86">
        <v>64.7</v>
      </c>
      <c r="S37" s="109"/>
      <c r="T37" s="84">
        <v>8.7530000000000001</v>
      </c>
      <c r="U37" s="84">
        <v>10.281000000000001</v>
      </c>
      <c r="V37" s="84">
        <v>3.109</v>
      </c>
      <c r="X37" s="84">
        <v>5.09</v>
      </c>
      <c r="Y37" s="105">
        <v>4.7792069243957966</v>
      </c>
      <c r="Z37" s="105">
        <v>65.638000000000005</v>
      </c>
      <c r="AA37" s="89" t="s">
        <v>114</v>
      </c>
      <c r="AB37" s="90"/>
      <c r="AC37" s="84">
        <v>120.851</v>
      </c>
      <c r="AD37" s="84">
        <v>131.16499999999999</v>
      </c>
      <c r="AE37" s="105">
        <v>-1.7424106068902319</v>
      </c>
      <c r="AF37" s="94">
        <v>12.473572938689216</v>
      </c>
      <c r="AG37" s="108"/>
      <c r="AH37" s="97"/>
      <c r="AI37" s="38"/>
      <c r="AJ37" s="38"/>
      <c r="AK37" s="98"/>
      <c r="AL37" s="98"/>
      <c r="AM37" s="98"/>
      <c r="AN37" s="102"/>
      <c r="AO37" s="102"/>
      <c r="AP37" s="102"/>
      <c r="AQ37" s="102"/>
      <c r="AR37" s="100"/>
      <c r="AS37" s="38"/>
      <c r="AT37" s="38"/>
      <c r="AU37" s="38"/>
      <c r="AV37" s="38"/>
      <c r="AW37" s="38"/>
    </row>
    <row r="38" spans="1:49">
      <c r="B38" s="104" t="s">
        <v>20</v>
      </c>
      <c r="C38" s="83">
        <v>57.128</v>
      </c>
      <c r="D38" s="83">
        <v>64.132000000000005</v>
      </c>
      <c r="E38" s="83">
        <v>51.265999999999998</v>
      </c>
      <c r="F38" s="83">
        <v>6.399</v>
      </c>
      <c r="G38" s="83">
        <v>6.4669999999999996</v>
      </c>
      <c r="H38" s="83">
        <v>12.866</v>
      </c>
      <c r="I38" s="83">
        <v>46.542999999999999</v>
      </c>
      <c r="J38" s="105"/>
      <c r="K38" s="86">
        <v>-0.33336248072429231</v>
      </c>
      <c r="L38" s="86">
        <v>7.0039999999999996</v>
      </c>
      <c r="M38" s="86">
        <v>0.60499999999999998</v>
      </c>
      <c r="N38" s="86">
        <v>-1.857</v>
      </c>
      <c r="O38" s="86">
        <v>-0.91863751927570758</v>
      </c>
      <c r="P38" s="86"/>
      <c r="Q38" s="86">
        <v>6.0656375192757075</v>
      </c>
      <c r="R38" s="86">
        <v>73.599999999999994</v>
      </c>
      <c r="S38" s="86"/>
      <c r="T38" s="84">
        <v>5.8390000000000004</v>
      </c>
      <c r="U38" s="84">
        <v>8.2460000000000004</v>
      </c>
      <c r="V38" s="84">
        <v>4.0789999999999997</v>
      </c>
      <c r="W38" s="107"/>
      <c r="X38" s="84">
        <v>5.14</v>
      </c>
      <c r="Y38" s="105">
        <v>4.2016375192757076</v>
      </c>
      <c r="Z38" s="105">
        <v>75.991</v>
      </c>
      <c r="AA38" s="89" t="s">
        <v>114</v>
      </c>
      <c r="AB38" s="90"/>
      <c r="AC38" s="84">
        <v>142.08799999999999</v>
      </c>
      <c r="AD38" s="84">
        <v>154.02699999999999</v>
      </c>
      <c r="AE38" s="105">
        <v>-0.62385451846834883</v>
      </c>
      <c r="AF38" s="94">
        <v>14.211886304909561</v>
      </c>
      <c r="AG38" s="108"/>
      <c r="AH38" s="97"/>
      <c r="AI38" s="38"/>
      <c r="AJ38" s="38"/>
      <c r="AK38" s="98"/>
      <c r="AL38" s="98"/>
      <c r="AM38" s="98"/>
      <c r="AN38" s="102"/>
      <c r="AO38" s="102"/>
      <c r="AP38" s="102"/>
      <c r="AQ38" s="102"/>
      <c r="AR38" s="100"/>
      <c r="AS38" s="38"/>
      <c r="AT38" s="38"/>
      <c r="AU38" s="38"/>
      <c r="AV38" s="38"/>
      <c r="AW38" s="38"/>
    </row>
    <row r="39" spans="1:49">
      <c r="B39" s="104" t="s">
        <v>21</v>
      </c>
      <c r="C39" s="83">
        <v>63.759</v>
      </c>
      <c r="D39" s="83">
        <v>70.183000000000007</v>
      </c>
      <c r="E39" s="83">
        <v>57.555</v>
      </c>
      <c r="F39" s="83">
        <v>5.2329999999999997</v>
      </c>
      <c r="G39" s="83">
        <v>7.3949999999999996</v>
      </c>
      <c r="H39" s="83">
        <v>12.628</v>
      </c>
      <c r="I39" s="83">
        <v>52.515999999999998</v>
      </c>
      <c r="J39" s="105"/>
      <c r="K39" s="86">
        <v>0.59462225574360072</v>
      </c>
      <c r="L39" s="86">
        <v>6.4240000000000004</v>
      </c>
      <c r="M39" s="86">
        <v>1.1910000000000001</v>
      </c>
      <c r="N39" s="86">
        <v>-0.53600000000000003</v>
      </c>
      <c r="O39" s="86">
        <v>6.0377744256399322E-2</v>
      </c>
      <c r="P39" s="86"/>
      <c r="Q39" s="86">
        <v>5.8276222557436004</v>
      </c>
      <c r="R39" s="86">
        <v>79.5</v>
      </c>
      <c r="S39" s="86"/>
      <c r="T39" s="84">
        <v>4.6779999999999999</v>
      </c>
      <c r="U39" s="84">
        <v>5.5679999999999996</v>
      </c>
      <c r="V39" s="84">
        <v>4.907</v>
      </c>
      <c r="W39" s="107"/>
      <c r="X39" s="84">
        <v>5.3490000000000002</v>
      </c>
      <c r="Y39" s="105">
        <v>4.7526222557436002</v>
      </c>
      <c r="Z39" s="105">
        <v>86.356999999999999</v>
      </c>
      <c r="AA39" s="89" t="s">
        <v>114</v>
      </c>
      <c r="AB39" s="90"/>
      <c r="AC39" s="84">
        <v>166.12700000000001</v>
      </c>
      <c r="AD39" s="84">
        <v>179.40700000000001</v>
      </c>
      <c r="AE39" s="105">
        <v>-0.46843629882826576</v>
      </c>
      <c r="AF39" s="94">
        <v>16.185106882781302</v>
      </c>
      <c r="AG39" s="108"/>
      <c r="AH39" s="97"/>
      <c r="AI39" s="38"/>
      <c r="AJ39" s="38"/>
      <c r="AK39" s="98"/>
      <c r="AL39" s="98"/>
      <c r="AM39" s="98"/>
      <c r="AN39" s="102"/>
      <c r="AO39" s="102"/>
      <c r="AP39" s="102"/>
      <c r="AQ39" s="102"/>
      <c r="AR39" s="100"/>
      <c r="AS39" s="38"/>
      <c r="AT39" s="38"/>
      <c r="AU39" s="38"/>
      <c r="AV39" s="38"/>
      <c r="AW39" s="38"/>
    </row>
    <row r="40" spans="1:49">
      <c r="B40" s="104" t="s">
        <v>22</v>
      </c>
      <c r="C40" s="83">
        <v>70.983999999999995</v>
      </c>
      <c r="D40" s="83">
        <v>79.668999999999997</v>
      </c>
      <c r="E40" s="83">
        <v>66.070999999999998</v>
      </c>
      <c r="F40" s="83">
        <v>5.2430000000000003</v>
      </c>
      <c r="G40" s="83">
        <v>8.3550000000000004</v>
      </c>
      <c r="H40" s="83">
        <v>13.598000000000001</v>
      </c>
      <c r="I40" s="83">
        <v>58.432000000000002</v>
      </c>
      <c r="J40" s="105"/>
      <c r="K40" s="86">
        <v>4.7635684700933885</v>
      </c>
      <c r="L40" s="86">
        <v>8.6850000000000005</v>
      </c>
      <c r="M40" s="86">
        <v>3.4420000000000002</v>
      </c>
      <c r="N40" s="86">
        <v>-2.0270000000000001</v>
      </c>
      <c r="O40" s="86">
        <v>-3.3485684700933884</v>
      </c>
      <c r="P40" s="86"/>
      <c r="Q40" s="86">
        <v>10.006568470093388</v>
      </c>
      <c r="R40" s="86">
        <v>88.6</v>
      </c>
      <c r="S40" s="86"/>
      <c r="T40" s="84">
        <v>7.7549999999999999</v>
      </c>
      <c r="U40" s="84">
        <v>9.0289999999999999</v>
      </c>
      <c r="V40" s="84">
        <v>5.8559999999999999</v>
      </c>
      <c r="W40" s="107"/>
      <c r="X40" s="84">
        <v>7.24</v>
      </c>
      <c r="Y40" s="105">
        <v>8.5615684700933912</v>
      </c>
      <c r="Z40" s="105">
        <v>96.730999999999995</v>
      </c>
      <c r="AA40" s="89" t="s">
        <v>114</v>
      </c>
      <c r="AB40" s="90"/>
      <c r="AC40" s="84">
        <v>192.4</v>
      </c>
      <c r="AD40" s="84">
        <v>210.10599999999999</v>
      </c>
      <c r="AE40" s="105">
        <v>1.5611463179651821</v>
      </c>
      <c r="AF40" s="94">
        <v>18.0173831336622</v>
      </c>
      <c r="AG40" s="108"/>
      <c r="AH40" s="97"/>
      <c r="AI40" s="38"/>
      <c r="AJ40" s="38"/>
      <c r="AK40" s="98"/>
      <c r="AL40" s="98"/>
      <c r="AM40" s="98"/>
      <c r="AN40" s="102"/>
      <c r="AO40" s="102"/>
      <c r="AP40" s="102"/>
      <c r="AQ40" s="102"/>
      <c r="AR40" s="100"/>
      <c r="AS40" s="38"/>
      <c r="AT40" s="38"/>
      <c r="AU40" s="38"/>
      <c r="AV40" s="38"/>
      <c r="AW40" s="38"/>
    </row>
    <row r="41" spans="1:49">
      <c r="B41" s="104" t="s">
        <v>23</v>
      </c>
      <c r="C41" s="83">
        <v>86.677000000000007</v>
      </c>
      <c r="D41" s="83">
        <v>95.222999999999999</v>
      </c>
      <c r="E41" s="83">
        <v>79.491</v>
      </c>
      <c r="F41" s="83">
        <v>5.8760000000000003</v>
      </c>
      <c r="G41" s="83">
        <v>9.8559999999999999</v>
      </c>
      <c r="H41" s="83">
        <v>15.731999999999999</v>
      </c>
      <c r="I41" s="83">
        <v>72.543000000000006</v>
      </c>
      <c r="J41" s="105"/>
      <c r="K41" s="86">
        <v>3.2761459627017961</v>
      </c>
      <c r="L41" s="86">
        <v>8.5459999999999994</v>
      </c>
      <c r="M41" s="86">
        <v>2.67</v>
      </c>
      <c r="N41" s="86">
        <v>-0.16200000000000001</v>
      </c>
      <c r="O41" s="86">
        <v>-0.76814596270179603</v>
      </c>
      <c r="P41" s="86"/>
      <c r="Q41" s="86">
        <v>9.1521459627017965</v>
      </c>
      <c r="R41" s="86">
        <v>98.2</v>
      </c>
      <c r="S41" s="86"/>
      <c r="T41" s="84">
        <v>8.0640000000000001</v>
      </c>
      <c r="U41" s="84">
        <v>9.7230000000000008</v>
      </c>
      <c r="V41" s="84">
        <v>7.5869999999999997</v>
      </c>
      <c r="W41" s="107"/>
      <c r="X41" s="84">
        <v>6.0720000000000001</v>
      </c>
      <c r="Y41" s="105">
        <v>6.6781459627017954</v>
      </c>
      <c r="Z41" s="105">
        <v>107.499</v>
      </c>
      <c r="AA41" s="89" t="s">
        <v>114</v>
      </c>
      <c r="AB41" s="90"/>
      <c r="AC41" s="84">
        <v>232.65100000000001</v>
      </c>
      <c r="AD41" s="84">
        <v>251.37200000000001</v>
      </c>
      <c r="AE41" s="105">
        <v>-0.10338106549298232</v>
      </c>
      <c r="AF41" s="94">
        <v>21.094667606295513</v>
      </c>
      <c r="AG41" s="108"/>
      <c r="AH41" s="97"/>
      <c r="AI41" s="38"/>
      <c r="AJ41" s="38"/>
      <c r="AK41" s="98"/>
      <c r="AL41" s="98"/>
      <c r="AM41" s="98"/>
      <c r="AN41" s="102"/>
      <c r="AO41" s="102"/>
      <c r="AP41" s="102"/>
      <c r="AQ41" s="102"/>
      <c r="AR41" s="100"/>
      <c r="AS41" s="38"/>
      <c r="AT41" s="38"/>
      <c r="AU41" s="38"/>
      <c r="AV41" s="38"/>
      <c r="AW41" s="38"/>
    </row>
    <row r="42" spans="1:49">
      <c r="B42" s="104" t="s">
        <v>24</v>
      </c>
      <c r="C42" s="83">
        <v>102.98399999999999</v>
      </c>
      <c r="D42" s="83">
        <v>114.521</v>
      </c>
      <c r="E42" s="83">
        <v>96.635999999999996</v>
      </c>
      <c r="F42" s="83">
        <v>6.0179999999999998</v>
      </c>
      <c r="G42" s="83">
        <v>11.867000000000001</v>
      </c>
      <c r="H42" s="83">
        <v>17.885000000000002</v>
      </c>
      <c r="I42" s="83">
        <v>85.908000000000001</v>
      </c>
      <c r="J42" s="105"/>
      <c r="K42" s="86">
        <v>1.6980537644102061</v>
      </c>
      <c r="L42" s="86">
        <v>11.537000000000001</v>
      </c>
      <c r="M42" s="86">
        <v>5.5190000000000001</v>
      </c>
      <c r="N42" s="86">
        <v>-1.4890000000000001</v>
      </c>
      <c r="O42" s="86">
        <v>2.3319462355897942</v>
      </c>
      <c r="P42" s="86"/>
      <c r="Q42" s="86">
        <v>7.7160537644102059</v>
      </c>
      <c r="R42" s="86">
        <v>113.8</v>
      </c>
      <c r="S42" s="86"/>
      <c r="T42" s="84">
        <v>12.497</v>
      </c>
      <c r="U42" s="84">
        <v>12.266999999999999</v>
      </c>
      <c r="V42" s="84">
        <v>9.1630000000000003</v>
      </c>
      <c r="W42" s="107"/>
      <c r="X42" s="84">
        <v>8.9529999999999994</v>
      </c>
      <c r="Y42" s="105">
        <v>5.1320537644102044</v>
      </c>
      <c r="Z42" s="105">
        <v>126.22199999999999</v>
      </c>
      <c r="AA42" s="89" t="s">
        <v>114</v>
      </c>
      <c r="AB42" s="90"/>
      <c r="AC42" s="84">
        <v>267.589</v>
      </c>
      <c r="AD42" s="84">
        <v>282.24200000000002</v>
      </c>
      <c r="AE42" s="105">
        <v>-2.8144796413315873</v>
      </c>
      <c r="AF42" s="94">
        <v>25.182053089029832</v>
      </c>
      <c r="AG42" s="108"/>
      <c r="AH42" s="97"/>
      <c r="AI42" s="38"/>
      <c r="AJ42" s="38"/>
      <c r="AK42" s="98"/>
      <c r="AL42" s="98"/>
      <c r="AM42" s="98"/>
      <c r="AN42" s="102"/>
      <c r="AO42" s="102"/>
      <c r="AP42" s="102"/>
      <c r="AQ42" s="102"/>
      <c r="AR42" s="100"/>
      <c r="AS42" s="38"/>
      <c r="AT42" s="38"/>
      <c r="AU42" s="38"/>
      <c r="AV42" s="38"/>
      <c r="AW42" s="38"/>
    </row>
    <row r="43" spans="1:49">
      <c r="B43" s="104" t="s">
        <v>25</v>
      </c>
      <c r="C43" s="83">
        <v>121.922</v>
      </c>
      <c r="D43" s="83">
        <v>127.92100000000001</v>
      </c>
      <c r="E43" s="83">
        <v>110.587</v>
      </c>
      <c r="F43" s="83">
        <v>4.3680000000000003</v>
      </c>
      <c r="G43" s="83">
        <v>12.965999999999999</v>
      </c>
      <c r="H43" s="83">
        <v>17.334</v>
      </c>
      <c r="I43" s="83">
        <v>101.48</v>
      </c>
      <c r="J43" s="105"/>
      <c r="K43" s="86">
        <v>-4.7667419694673789</v>
      </c>
      <c r="L43" s="86">
        <v>5.9989999999999997</v>
      </c>
      <c r="M43" s="86">
        <v>1.631</v>
      </c>
      <c r="N43" s="86">
        <v>5.7460000000000004</v>
      </c>
      <c r="O43" s="86">
        <v>12.143741969467381</v>
      </c>
      <c r="P43" s="86"/>
      <c r="Q43" s="86">
        <v>-0.398741969467379</v>
      </c>
      <c r="R43" s="86">
        <v>125.2</v>
      </c>
      <c r="S43" s="86"/>
      <c r="T43" s="84">
        <v>7.6349999999999998</v>
      </c>
      <c r="U43" s="84">
        <v>8.6720000000000006</v>
      </c>
      <c r="V43" s="84">
        <v>11.231999999999999</v>
      </c>
      <c r="W43" s="107"/>
      <c r="X43" s="84">
        <v>8.3179999999999996</v>
      </c>
      <c r="Y43" s="105">
        <v>1.9202580305326205</v>
      </c>
      <c r="Z43" s="105">
        <v>133.648</v>
      </c>
      <c r="AA43" s="89" t="s">
        <v>114</v>
      </c>
      <c r="AB43" s="90"/>
      <c r="AC43" s="84">
        <v>298.33999999999997</v>
      </c>
      <c r="AD43" s="84">
        <v>312.91500000000002</v>
      </c>
      <c r="AE43" s="105">
        <v>-3.163101332089326</v>
      </c>
      <c r="AF43" s="94">
        <v>27.906976744186039</v>
      </c>
      <c r="AG43" s="108"/>
      <c r="AH43" s="97"/>
      <c r="AI43" s="38"/>
      <c r="AJ43" s="38"/>
      <c r="AK43" s="98"/>
      <c r="AL43" s="98"/>
      <c r="AM43" s="98"/>
      <c r="AN43" s="102"/>
      <c r="AO43" s="102"/>
      <c r="AP43" s="102"/>
      <c r="AQ43" s="102"/>
      <c r="AR43" s="100"/>
      <c r="AS43" s="38"/>
      <c r="AT43" s="38"/>
      <c r="AU43" s="38"/>
      <c r="AV43" s="38"/>
      <c r="AW43" s="38"/>
    </row>
    <row r="44" spans="1:49">
      <c r="B44" s="104" t="s">
        <v>26</v>
      </c>
      <c r="C44" s="83">
        <v>132.87899999999999</v>
      </c>
      <c r="D44" s="83">
        <v>141.42099999999999</v>
      </c>
      <c r="E44" s="83">
        <v>121.43600000000001</v>
      </c>
      <c r="F44" s="83">
        <v>6.3369999999999997</v>
      </c>
      <c r="G44" s="83">
        <v>13.648</v>
      </c>
      <c r="H44" s="83">
        <v>19.984999999999999</v>
      </c>
      <c r="I44" s="83">
        <v>110.42100000000001</v>
      </c>
      <c r="J44" s="105"/>
      <c r="K44" s="86">
        <v>-4.3057504319455422</v>
      </c>
      <c r="L44" s="86">
        <v>8.5419999999999998</v>
      </c>
      <c r="M44" s="86">
        <v>2.2050000000000001</v>
      </c>
      <c r="N44" s="86">
        <v>3.3660000000000001</v>
      </c>
      <c r="O44" s="86">
        <v>9.8767504319455419</v>
      </c>
      <c r="P44" s="86"/>
      <c r="Q44" s="86">
        <v>2.0312495680544576</v>
      </c>
      <c r="R44" s="86">
        <v>132.5</v>
      </c>
      <c r="S44" s="86"/>
      <c r="T44" s="84">
        <v>12.819000000000001</v>
      </c>
      <c r="U44" s="84">
        <v>8.9979999999999993</v>
      </c>
      <c r="V44" s="84">
        <v>12.087</v>
      </c>
      <c r="W44" s="107"/>
      <c r="X44" s="84">
        <v>8.7050000000000001</v>
      </c>
      <c r="Y44" s="105">
        <v>2.1942495680544578</v>
      </c>
      <c r="Z44" s="105">
        <v>142.88900000000001</v>
      </c>
      <c r="AA44" s="89" t="s">
        <v>114</v>
      </c>
      <c r="AB44" s="90"/>
      <c r="AC44" s="84">
        <v>327.51799999999997</v>
      </c>
      <c r="AD44" s="84">
        <v>342.78100000000001</v>
      </c>
      <c r="AE44" s="105">
        <v>-2.7105717473721</v>
      </c>
      <c r="AF44" s="94">
        <v>30.021141649048623</v>
      </c>
      <c r="AG44" s="108"/>
      <c r="AH44" s="97"/>
      <c r="AI44" s="38"/>
      <c r="AJ44" s="38"/>
      <c r="AK44" s="98"/>
      <c r="AL44" s="98"/>
      <c r="AM44" s="98"/>
      <c r="AN44" s="102"/>
      <c r="AO44" s="102"/>
      <c r="AP44" s="102"/>
      <c r="AQ44" s="102"/>
      <c r="AR44" s="100"/>
      <c r="AS44" s="38"/>
      <c r="AT44" s="38"/>
      <c r="AU44" s="38"/>
      <c r="AV44" s="38"/>
      <c r="AW44" s="38"/>
    </row>
    <row r="45" spans="1:49">
      <c r="B45" s="104" t="s">
        <v>27</v>
      </c>
      <c r="C45" s="83">
        <v>141.36099999999999</v>
      </c>
      <c r="D45" s="83">
        <v>153.16300000000001</v>
      </c>
      <c r="E45" s="83">
        <v>131.02699999999999</v>
      </c>
      <c r="F45" s="83">
        <v>7.83</v>
      </c>
      <c r="G45" s="83">
        <v>14.305999999999999</v>
      </c>
      <c r="H45" s="83">
        <v>22.135999999999999</v>
      </c>
      <c r="I45" s="83">
        <v>118.31</v>
      </c>
      <c r="J45" s="105"/>
      <c r="K45" s="86">
        <v>-0.63067189356618192</v>
      </c>
      <c r="L45" s="86">
        <v>11.802</v>
      </c>
      <c r="M45" s="86">
        <v>3.972</v>
      </c>
      <c r="N45" s="86">
        <v>0.58099999999999996</v>
      </c>
      <c r="O45" s="86">
        <v>5.1836718935661823</v>
      </c>
      <c r="P45" s="86"/>
      <c r="Q45" s="86">
        <v>7.199328106433815</v>
      </c>
      <c r="R45" s="86">
        <v>143.6</v>
      </c>
      <c r="S45" s="86"/>
      <c r="T45" s="84">
        <v>12.288</v>
      </c>
      <c r="U45" s="84">
        <v>9.7949999999999999</v>
      </c>
      <c r="V45" s="84">
        <v>13.225</v>
      </c>
      <c r="W45" s="107"/>
      <c r="X45" s="84">
        <v>11.76</v>
      </c>
      <c r="Y45" s="105">
        <v>7.1573281064338188</v>
      </c>
      <c r="Z45" s="105">
        <v>155.148</v>
      </c>
      <c r="AA45" s="89" t="s">
        <v>114</v>
      </c>
      <c r="AB45" s="90"/>
      <c r="AC45" s="84">
        <v>358.11599999999999</v>
      </c>
      <c r="AD45" s="84">
        <v>369.93400000000003</v>
      </c>
      <c r="AE45" s="105">
        <v>-1.4862634843471767</v>
      </c>
      <c r="AF45" s="94">
        <v>31.57152924594785</v>
      </c>
      <c r="AG45" s="108"/>
      <c r="AH45" s="97"/>
      <c r="AI45" s="38"/>
      <c r="AJ45" s="38"/>
      <c r="AK45" s="98"/>
      <c r="AL45" s="98"/>
      <c r="AM45" s="98"/>
      <c r="AN45" s="102"/>
      <c r="AO45" s="102"/>
      <c r="AP45" s="102"/>
      <c r="AQ45" s="102"/>
      <c r="AR45" s="100"/>
      <c r="AS45" s="38"/>
      <c r="AT45" s="38"/>
      <c r="AU45" s="38"/>
      <c r="AV45" s="38"/>
      <c r="AW45" s="38"/>
    </row>
    <row r="46" spans="1:49">
      <c r="B46" s="104" t="s">
        <v>28</v>
      </c>
      <c r="C46" s="83">
        <v>151.36500000000001</v>
      </c>
      <c r="D46" s="83">
        <v>163.9</v>
      </c>
      <c r="E46" s="83">
        <v>141.81899999999999</v>
      </c>
      <c r="F46" s="83">
        <v>7.468</v>
      </c>
      <c r="G46" s="83">
        <v>14.613</v>
      </c>
      <c r="H46" s="83">
        <v>22.081</v>
      </c>
      <c r="I46" s="83">
        <v>129.74700000000001</v>
      </c>
      <c r="J46" s="105"/>
      <c r="K46" s="86">
        <v>3.2051450759164797</v>
      </c>
      <c r="L46" s="86">
        <v>12.535</v>
      </c>
      <c r="M46" s="86">
        <v>5.0670000000000002</v>
      </c>
      <c r="N46" s="86">
        <v>1.42</v>
      </c>
      <c r="O46" s="86">
        <v>3.2818549240835209</v>
      </c>
      <c r="P46" s="86"/>
      <c r="Q46" s="86">
        <v>10.67314507591648</v>
      </c>
      <c r="R46" s="86">
        <v>157</v>
      </c>
      <c r="S46" s="86"/>
      <c r="T46" s="84">
        <v>10.273999999999999</v>
      </c>
      <c r="U46" s="84">
        <v>10.259</v>
      </c>
      <c r="V46" s="84">
        <v>14.72</v>
      </c>
      <c r="W46" s="107"/>
      <c r="X46" s="84">
        <v>11.057</v>
      </c>
      <c r="Y46" s="105">
        <v>9.1951450759164786</v>
      </c>
      <c r="Z46" s="105">
        <v>166.482</v>
      </c>
      <c r="AA46" s="89" t="s">
        <v>114</v>
      </c>
      <c r="AB46" s="90"/>
      <c r="AC46" s="84">
        <v>386.01799999999997</v>
      </c>
      <c r="AD46" s="84">
        <v>405.82299999999998</v>
      </c>
      <c r="AE46" s="105">
        <v>-0.37014129324646206</v>
      </c>
      <c r="AF46" s="94">
        <v>33.45078693915903</v>
      </c>
      <c r="AG46" s="108"/>
      <c r="AH46" s="97"/>
      <c r="AI46" s="38"/>
      <c r="AJ46" s="38"/>
      <c r="AK46" s="98"/>
      <c r="AL46" s="98"/>
      <c r="AM46" s="98"/>
      <c r="AN46" s="102"/>
      <c r="AO46" s="102"/>
      <c r="AP46" s="102"/>
      <c r="AQ46" s="102"/>
      <c r="AR46" s="100"/>
      <c r="AS46" s="38"/>
      <c r="AT46" s="38"/>
      <c r="AU46" s="38"/>
      <c r="AV46" s="38"/>
      <c r="AW46" s="38"/>
    </row>
    <row r="47" spans="1:49">
      <c r="B47" s="104" t="s">
        <v>29</v>
      </c>
      <c r="C47" s="83">
        <v>162.245</v>
      </c>
      <c r="D47" s="83">
        <v>171.279</v>
      </c>
      <c r="E47" s="83">
        <v>150.56100000000001</v>
      </c>
      <c r="F47" s="83">
        <v>6.3310000000000004</v>
      </c>
      <c r="G47" s="83">
        <v>14.387</v>
      </c>
      <c r="H47" s="83">
        <v>20.718</v>
      </c>
      <c r="I47" s="83">
        <v>138.577</v>
      </c>
      <c r="J47" s="105"/>
      <c r="K47" s="86">
        <v>2.6327404105036973</v>
      </c>
      <c r="L47" s="86">
        <v>9.0340000000000007</v>
      </c>
      <c r="M47" s="86">
        <v>2.7029999999999998</v>
      </c>
      <c r="N47" s="86">
        <v>5.5510000000000002</v>
      </c>
      <c r="O47" s="86">
        <v>5.6212595894963018</v>
      </c>
      <c r="P47" s="86"/>
      <c r="Q47" s="86">
        <v>8.9637404105036964</v>
      </c>
      <c r="R47" s="86">
        <v>162.5</v>
      </c>
      <c r="S47" s="86"/>
      <c r="T47" s="84">
        <v>11.114000000000001</v>
      </c>
      <c r="U47" s="84">
        <v>5.7389999999999999</v>
      </c>
      <c r="V47" s="84">
        <v>16.600999999999999</v>
      </c>
      <c r="W47" s="107"/>
      <c r="X47" s="84">
        <v>9.6489999999999991</v>
      </c>
      <c r="Y47" s="105">
        <v>9.5787404105036966</v>
      </c>
      <c r="Z47" s="105">
        <v>179.28299999999999</v>
      </c>
      <c r="AA47" s="89" t="s">
        <v>114</v>
      </c>
      <c r="AB47" s="90"/>
      <c r="AC47" s="84">
        <v>423.77699999999999</v>
      </c>
      <c r="AD47" s="84">
        <v>438.30500000000001</v>
      </c>
      <c r="AE47" s="105">
        <v>0.11489776186999734</v>
      </c>
      <c r="AF47" s="94">
        <v>35.447498238195912</v>
      </c>
      <c r="AG47" s="108"/>
      <c r="AH47" s="97"/>
      <c r="AI47" s="38"/>
      <c r="AJ47" s="38"/>
      <c r="AK47" s="98"/>
      <c r="AL47" s="98"/>
      <c r="AM47" s="98"/>
      <c r="AN47" s="102"/>
      <c r="AO47" s="102"/>
      <c r="AP47" s="102"/>
      <c r="AQ47" s="102"/>
      <c r="AR47" s="100"/>
      <c r="AS47" s="38"/>
      <c r="AT47" s="38"/>
      <c r="AU47" s="38"/>
      <c r="AV47" s="38"/>
      <c r="AW47" s="38"/>
    </row>
    <row r="48" spans="1:49">
      <c r="B48" s="104" t="s">
        <v>30</v>
      </c>
      <c r="C48" s="83">
        <v>170.27600000000001</v>
      </c>
      <c r="D48" s="83">
        <v>179.01599999999999</v>
      </c>
      <c r="E48" s="83">
        <v>158.90899999999999</v>
      </c>
      <c r="F48" s="83">
        <v>4.2279999999999998</v>
      </c>
      <c r="G48" s="83">
        <v>15.879</v>
      </c>
      <c r="H48" s="83">
        <v>20.106999999999999</v>
      </c>
      <c r="I48" s="83">
        <v>147.97900000000001</v>
      </c>
      <c r="J48" s="105"/>
      <c r="K48" s="86">
        <v>5.2113179580045434</v>
      </c>
      <c r="L48" s="86">
        <v>8.74</v>
      </c>
      <c r="M48" s="86">
        <v>4.5119999999999996</v>
      </c>
      <c r="N48" s="86">
        <v>6.1790000000000003</v>
      </c>
      <c r="O48" s="86">
        <v>5.4796820419954564</v>
      </c>
      <c r="P48" s="86"/>
      <c r="Q48" s="86">
        <v>9.4393179580045441</v>
      </c>
      <c r="R48" s="86">
        <v>167.8</v>
      </c>
      <c r="S48" s="86"/>
      <c r="T48" s="84">
        <v>10.433</v>
      </c>
      <c r="U48" s="84">
        <v>3.6869999999999998</v>
      </c>
      <c r="V48" s="84">
        <v>17.36</v>
      </c>
      <c r="W48" s="107"/>
      <c r="X48" s="84">
        <v>9.7140000000000004</v>
      </c>
      <c r="Y48" s="105">
        <v>10.413317958004543</v>
      </c>
      <c r="Z48" s="105">
        <v>190.684</v>
      </c>
      <c r="AA48" s="89" t="s">
        <v>114</v>
      </c>
      <c r="AB48" s="90"/>
      <c r="AC48" s="84">
        <v>455.59500000000003</v>
      </c>
      <c r="AD48" s="84">
        <v>482.00799999999998</v>
      </c>
      <c r="AE48" s="105">
        <v>0.26103195441838523</v>
      </c>
      <c r="AF48" s="94">
        <v>37.138830162085974</v>
      </c>
      <c r="AG48" s="108"/>
      <c r="AH48" s="97"/>
      <c r="AI48" s="38"/>
      <c r="AJ48" s="38"/>
      <c r="AK48" s="98"/>
      <c r="AL48" s="98"/>
      <c r="AM48" s="98"/>
      <c r="AN48" s="102"/>
      <c r="AO48" s="102"/>
      <c r="AP48" s="102"/>
      <c r="AQ48" s="102"/>
      <c r="AR48" s="100"/>
      <c r="AS48" s="38"/>
      <c r="AT48" s="38"/>
      <c r="AU48" s="38"/>
      <c r="AV48" s="38"/>
      <c r="AW48" s="38"/>
    </row>
    <row r="49" spans="2:49">
      <c r="B49" s="104" t="s">
        <v>31</v>
      </c>
      <c r="C49" s="83">
        <v>185.15799999999999</v>
      </c>
      <c r="D49" s="83">
        <v>190.232</v>
      </c>
      <c r="E49" s="83">
        <v>170.249</v>
      </c>
      <c r="F49" s="83">
        <v>1.407</v>
      </c>
      <c r="G49" s="83">
        <v>18.576000000000001</v>
      </c>
      <c r="H49" s="83">
        <v>19.983000000000001</v>
      </c>
      <c r="I49" s="83">
        <v>161.99700000000001</v>
      </c>
      <c r="J49" s="105"/>
      <c r="K49" s="86">
        <v>9.6158798583959761</v>
      </c>
      <c r="L49" s="86">
        <v>5.0739999999999998</v>
      </c>
      <c r="M49" s="86">
        <v>3.6669999999999998</v>
      </c>
      <c r="N49" s="86">
        <v>10.189</v>
      </c>
      <c r="O49" s="86">
        <v>4.2401201416040246</v>
      </c>
      <c r="P49" s="86"/>
      <c r="Q49" s="86">
        <v>11.022879858395976</v>
      </c>
      <c r="R49" s="86">
        <v>167.4</v>
      </c>
      <c r="S49" s="86"/>
      <c r="T49" s="84">
        <v>1.1990000000000001</v>
      </c>
      <c r="U49" s="84">
        <v>-3.2309999999999999</v>
      </c>
      <c r="V49" s="84">
        <v>18.605</v>
      </c>
      <c r="W49" s="107"/>
      <c r="X49" s="84">
        <v>6.2880000000000003</v>
      </c>
      <c r="Y49" s="105">
        <v>12.236879858395975</v>
      </c>
      <c r="Z49" s="105">
        <v>200.91499999999999</v>
      </c>
      <c r="AA49" s="89" t="s">
        <v>114</v>
      </c>
      <c r="AB49" s="90"/>
      <c r="AC49" s="84">
        <v>511.86200000000002</v>
      </c>
      <c r="AD49" s="84">
        <v>541.09699999999998</v>
      </c>
      <c r="AE49" s="105">
        <v>2.2199949134301704</v>
      </c>
      <c r="AF49" s="94">
        <v>39.299976509278835</v>
      </c>
      <c r="AG49" s="108"/>
      <c r="AH49" s="97"/>
      <c r="AI49" s="38"/>
      <c r="AJ49" s="38"/>
      <c r="AK49" s="98"/>
      <c r="AL49" s="98"/>
      <c r="AM49" s="98"/>
      <c r="AN49" s="102"/>
      <c r="AO49" s="102"/>
      <c r="AP49" s="102"/>
      <c r="AQ49" s="102"/>
      <c r="AR49" s="100"/>
      <c r="AS49" s="38"/>
      <c r="AT49" s="38"/>
      <c r="AU49" s="38"/>
      <c r="AV49" s="38"/>
      <c r="AW49" s="38"/>
    </row>
    <row r="50" spans="2:49">
      <c r="B50" s="104" t="s">
        <v>32</v>
      </c>
      <c r="C50" s="83">
        <v>202.79400000000001</v>
      </c>
      <c r="D50" s="83">
        <v>197.26400000000001</v>
      </c>
      <c r="E50" s="83">
        <v>177.16</v>
      </c>
      <c r="F50" s="83">
        <v>0.20599999999999999</v>
      </c>
      <c r="G50" s="83">
        <v>19.898</v>
      </c>
      <c r="H50" s="83">
        <v>20.103999999999999</v>
      </c>
      <c r="I50" s="83">
        <v>177.70099999999999</v>
      </c>
      <c r="J50" s="105"/>
      <c r="K50" s="86">
        <v>6.1239817729233383</v>
      </c>
      <c r="L50" s="86">
        <v>-5.53</v>
      </c>
      <c r="M50" s="86">
        <v>-5.7359999999999998</v>
      </c>
      <c r="N50" s="86">
        <v>20.646999999999998</v>
      </c>
      <c r="O50" s="86">
        <v>8.7870182270766666</v>
      </c>
      <c r="P50" s="86"/>
      <c r="Q50" s="86">
        <v>6.3299817729233379</v>
      </c>
      <c r="R50" s="86">
        <v>153.69999999999999</v>
      </c>
      <c r="S50" s="86"/>
      <c r="T50" s="84">
        <v>-6.9589999999999996</v>
      </c>
      <c r="U50" s="84">
        <v>-14.504</v>
      </c>
      <c r="V50" s="84">
        <v>19.170000000000002</v>
      </c>
      <c r="W50" s="107"/>
      <c r="X50" s="84">
        <v>-3.3730000000000002</v>
      </c>
      <c r="Y50" s="105">
        <v>8.4869817729233361</v>
      </c>
      <c r="Z50" s="105">
        <v>195.244</v>
      </c>
      <c r="AA50" s="89" t="s">
        <v>114</v>
      </c>
      <c r="AB50" s="90"/>
      <c r="AC50" s="84">
        <v>570.572</v>
      </c>
      <c r="AD50" s="84">
        <v>600.03200000000004</v>
      </c>
      <c r="AE50" s="105">
        <v>3.2692273358776731</v>
      </c>
      <c r="AF50" s="94">
        <v>42.095372327930455</v>
      </c>
      <c r="AG50" s="108"/>
      <c r="AH50" s="97"/>
      <c r="AI50" s="38"/>
      <c r="AJ50" s="38"/>
      <c r="AK50" s="98"/>
      <c r="AL50" s="98"/>
      <c r="AM50" s="98"/>
      <c r="AN50" s="102"/>
      <c r="AO50" s="102"/>
      <c r="AP50" s="102"/>
      <c r="AQ50" s="102"/>
      <c r="AR50" s="100"/>
      <c r="AS50" s="38"/>
      <c r="AT50" s="38"/>
      <c r="AU50" s="38"/>
      <c r="AV50" s="38"/>
      <c r="AW50" s="38"/>
    </row>
    <row r="51" spans="2:49" ht="15" customHeight="1">
      <c r="B51" s="104" t="s">
        <v>33</v>
      </c>
      <c r="C51" s="83">
        <v>218.76499999999999</v>
      </c>
      <c r="D51" s="83">
        <v>218.88900000000001</v>
      </c>
      <c r="E51" s="83">
        <v>192.358</v>
      </c>
      <c r="F51" s="83">
        <v>4.774</v>
      </c>
      <c r="G51" s="83">
        <v>21.757000000000001</v>
      </c>
      <c r="H51" s="83">
        <v>26.530999999999999</v>
      </c>
      <c r="I51" s="83">
        <v>193.24299999999999</v>
      </c>
      <c r="J51" s="105"/>
      <c r="K51" s="86">
        <v>3.9351087309840511</v>
      </c>
      <c r="L51" s="86">
        <v>0.124</v>
      </c>
      <c r="M51" s="86">
        <v>-4.6500000000000004</v>
      </c>
      <c r="N51" s="86">
        <v>14.349</v>
      </c>
      <c r="O51" s="86">
        <v>5.7638912690159492</v>
      </c>
      <c r="P51" s="86"/>
      <c r="Q51" s="86">
        <v>8.7091087309840489</v>
      </c>
      <c r="R51" s="86">
        <v>151.9</v>
      </c>
      <c r="S51" s="86"/>
      <c r="T51" s="84">
        <v>-4.5750000000000002</v>
      </c>
      <c r="U51" s="84">
        <v>-6.99</v>
      </c>
      <c r="V51" s="84">
        <v>20.021000000000001</v>
      </c>
      <c r="W51" s="107"/>
      <c r="X51" s="84">
        <v>2.9569999999999999</v>
      </c>
      <c r="Y51" s="105">
        <v>11.542108730984051</v>
      </c>
      <c r="Z51" s="105">
        <v>186.65799999999999</v>
      </c>
      <c r="AA51" s="89" t="s">
        <v>114</v>
      </c>
      <c r="AB51" s="90"/>
      <c r="AC51" s="84">
        <v>630.29100000000005</v>
      </c>
      <c r="AD51" s="84">
        <v>659.99400000000003</v>
      </c>
      <c r="AE51" s="105">
        <v>1.4164821003215025</v>
      </c>
      <c r="AF51" s="94">
        <v>45.548508339206009</v>
      </c>
      <c r="AG51" s="108"/>
      <c r="AH51" s="97"/>
      <c r="AI51" s="38"/>
      <c r="AJ51" s="38"/>
      <c r="AK51" s="98"/>
      <c r="AL51" s="98"/>
      <c r="AM51" s="98"/>
      <c r="AN51" s="102"/>
      <c r="AO51" s="102"/>
      <c r="AP51" s="102"/>
      <c r="AQ51" s="102"/>
      <c r="AR51" s="100"/>
      <c r="AS51" s="38"/>
      <c r="AT51" s="38"/>
      <c r="AU51" s="38"/>
      <c r="AV51" s="38"/>
      <c r="AW51" s="38"/>
    </row>
    <row r="52" spans="2:49">
      <c r="B52" s="104" t="s">
        <v>34</v>
      </c>
      <c r="C52" s="83">
        <v>230.536</v>
      </c>
      <c r="D52" s="83">
        <v>237.851</v>
      </c>
      <c r="E52" s="83">
        <v>209.74799999999999</v>
      </c>
      <c r="F52" s="83">
        <v>6.5149999999999997</v>
      </c>
      <c r="G52" s="83">
        <v>21.588000000000001</v>
      </c>
      <c r="H52" s="83">
        <v>28.103000000000002</v>
      </c>
      <c r="I52" s="83">
        <v>206.55799999999999</v>
      </c>
      <c r="J52" s="105"/>
      <c r="K52" s="86">
        <v>-0.74749286846086915</v>
      </c>
      <c r="L52" s="86">
        <v>7.3150000000000004</v>
      </c>
      <c r="M52" s="86">
        <v>0.8</v>
      </c>
      <c r="N52" s="86">
        <v>6.8419999999999996</v>
      </c>
      <c r="O52" s="86">
        <v>8.3894928684608701</v>
      </c>
      <c r="P52" s="86"/>
      <c r="Q52" s="86">
        <v>5.7675071315391309</v>
      </c>
      <c r="R52" s="86">
        <v>151.1</v>
      </c>
      <c r="S52" s="86"/>
      <c r="T52" s="84">
        <v>-2.6349999999999998</v>
      </c>
      <c r="U52" s="84">
        <v>-0.85099999999999998</v>
      </c>
      <c r="V52" s="84">
        <v>19.79</v>
      </c>
      <c r="W52" s="107"/>
      <c r="X52" s="84">
        <v>9.4380000000000006</v>
      </c>
      <c r="Y52" s="105">
        <v>7.8905071315391284</v>
      </c>
      <c r="Z52" s="105">
        <v>188.31899999999999</v>
      </c>
      <c r="AA52" s="89" t="s">
        <v>114</v>
      </c>
      <c r="AB52" s="90"/>
      <c r="AC52" s="84">
        <v>679.96</v>
      </c>
      <c r="AD52" s="84">
        <v>697.15099999999995</v>
      </c>
      <c r="AE52" s="105">
        <v>-1.0217645762486285</v>
      </c>
      <c r="AF52" s="94">
        <v>49.44796805261921</v>
      </c>
      <c r="AG52" s="108"/>
      <c r="AH52" s="97"/>
      <c r="AI52" s="38"/>
      <c r="AJ52" s="38"/>
      <c r="AK52" s="98"/>
      <c r="AL52" s="98"/>
      <c r="AM52" s="98"/>
      <c r="AN52" s="102"/>
      <c r="AO52" s="102"/>
      <c r="AP52" s="102"/>
      <c r="AQ52" s="102"/>
      <c r="AR52" s="100"/>
      <c r="AS52" s="38"/>
      <c r="AT52" s="38"/>
      <c r="AU52" s="38"/>
      <c r="AV52" s="38"/>
      <c r="AW52" s="38"/>
    </row>
    <row r="53" spans="2:49">
      <c r="B53" s="104" t="s">
        <v>35</v>
      </c>
      <c r="C53" s="83">
        <v>239.81100000000001</v>
      </c>
      <c r="D53" s="83">
        <v>263.57499999999999</v>
      </c>
      <c r="E53" s="83">
        <v>233.85300000000001</v>
      </c>
      <c r="F53" s="83">
        <v>8.8879999999999999</v>
      </c>
      <c r="G53" s="83">
        <v>20.834</v>
      </c>
      <c r="H53" s="83">
        <v>29.722000000000001</v>
      </c>
      <c r="I53" s="83">
        <v>216.75</v>
      </c>
      <c r="J53" s="105"/>
      <c r="K53" s="86">
        <v>4.9558792727706464</v>
      </c>
      <c r="L53" s="86">
        <v>23.763999999999999</v>
      </c>
      <c r="M53" s="86">
        <v>14.875999999999999</v>
      </c>
      <c r="N53" s="86">
        <v>-10.999000000000001</v>
      </c>
      <c r="O53" s="86">
        <v>-1.0788792727706473</v>
      </c>
      <c r="P53" s="86"/>
      <c r="Q53" s="86">
        <v>13.84387927277065</v>
      </c>
      <c r="R53" s="86">
        <v>165.8</v>
      </c>
      <c r="S53" s="86"/>
      <c r="T53" s="84">
        <v>13.02</v>
      </c>
      <c r="U53" s="84">
        <v>13.753</v>
      </c>
      <c r="V53" s="84">
        <v>17.954000000000001</v>
      </c>
      <c r="W53" s="107"/>
      <c r="X53" s="84">
        <v>23.641999999999999</v>
      </c>
      <c r="Y53" s="105">
        <v>13.721879272770646</v>
      </c>
      <c r="Z53" s="105">
        <v>204.68299999999999</v>
      </c>
      <c r="AA53" s="89" t="s">
        <v>114</v>
      </c>
      <c r="AB53" s="90"/>
      <c r="AC53" s="84">
        <v>716.10699999999997</v>
      </c>
      <c r="AD53" s="84">
        <v>726.30799999999999</v>
      </c>
      <c r="AE53" s="105">
        <v>-2.3618635752539774</v>
      </c>
      <c r="AF53" s="94">
        <v>52.548743246417665</v>
      </c>
      <c r="AG53" s="108"/>
      <c r="AH53" s="97"/>
      <c r="AI53" s="38"/>
      <c r="AJ53" s="38"/>
      <c r="AK53" s="98"/>
      <c r="AL53" s="98"/>
      <c r="AM53" s="98"/>
      <c r="AN53" s="102"/>
      <c r="AO53" s="102"/>
      <c r="AP53" s="102"/>
      <c r="AQ53" s="102"/>
      <c r="AR53" s="100"/>
      <c r="AS53" s="38"/>
      <c r="AT53" s="38"/>
      <c r="AU53" s="38"/>
      <c r="AV53" s="38"/>
      <c r="AW53" s="38"/>
    </row>
    <row r="54" spans="2:49">
      <c r="B54" s="104" t="s">
        <v>36</v>
      </c>
      <c r="C54" s="83">
        <v>237.1</v>
      </c>
      <c r="D54" s="83">
        <v>283.447</v>
      </c>
      <c r="E54" s="83">
        <v>254.779</v>
      </c>
      <c r="F54" s="83">
        <v>7.6239999999999997</v>
      </c>
      <c r="G54" s="83">
        <v>21.044</v>
      </c>
      <c r="H54" s="83">
        <v>28.667999999999999</v>
      </c>
      <c r="I54" s="83">
        <v>214.79599999999999</v>
      </c>
      <c r="J54" s="105"/>
      <c r="K54" s="86">
        <v>26.580062222612607</v>
      </c>
      <c r="L54" s="86">
        <v>46.347000000000001</v>
      </c>
      <c r="M54" s="86">
        <v>38.722999999999999</v>
      </c>
      <c r="N54" s="86">
        <v>-31.83</v>
      </c>
      <c r="O54" s="86">
        <v>-19.68706222261261</v>
      </c>
      <c r="P54" s="86"/>
      <c r="Q54" s="86">
        <v>34.204062222612613</v>
      </c>
      <c r="R54" s="86">
        <v>201.9</v>
      </c>
      <c r="S54" s="86"/>
      <c r="T54" s="84">
        <v>36.201000000000001</v>
      </c>
      <c r="U54" s="84">
        <v>36.152999999999999</v>
      </c>
      <c r="V54" s="84">
        <v>18.879000000000001</v>
      </c>
      <c r="W54" s="107"/>
      <c r="X54" s="84">
        <v>45.783000000000001</v>
      </c>
      <c r="Y54" s="105">
        <v>33.640062222612599</v>
      </c>
      <c r="Z54" s="105">
        <v>248.64599999999999</v>
      </c>
      <c r="AA54" s="89" t="s">
        <v>114</v>
      </c>
      <c r="AB54" s="90"/>
      <c r="AC54" s="84">
        <v>738.36400000000003</v>
      </c>
      <c r="AD54" s="84">
        <v>758.34900000000005</v>
      </c>
      <c r="AE54" s="105">
        <v>-2.3444013260748733</v>
      </c>
      <c r="AF54" s="94">
        <v>54.146112285647163</v>
      </c>
      <c r="AG54" s="108"/>
      <c r="AH54" s="97"/>
      <c r="AI54" s="38"/>
      <c r="AJ54" s="38"/>
      <c r="AK54" s="98"/>
      <c r="AL54" s="98"/>
      <c r="AM54" s="98"/>
      <c r="AN54" s="102"/>
      <c r="AO54" s="102"/>
      <c r="AP54" s="102"/>
      <c r="AQ54" s="102"/>
      <c r="AR54" s="100"/>
      <c r="AS54" s="38"/>
      <c r="AT54" s="38"/>
      <c r="AU54" s="38"/>
      <c r="AV54" s="38"/>
      <c r="AW54" s="38"/>
    </row>
    <row r="55" spans="2:49">
      <c r="B55" s="104" t="s">
        <v>37</v>
      </c>
      <c r="C55" s="83">
        <v>244.88300000000001</v>
      </c>
      <c r="D55" s="83">
        <v>296.22500000000002</v>
      </c>
      <c r="E55" s="83">
        <v>268.83499999999998</v>
      </c>
      <c r="F55" s="83">
        <v>5.9779999999999998</v>
      </c>
      <c r="G55" s="83">
        <v>21.411999999999999</v>
      </c>
      <c r="H55" s="83">
        <v>27.39</v>
      </c>
      <c r="I55" s="83">
        <v>221.792</v>
      </c>
      <c r="J55" s="105"/>
      <c r="K55" s="86">
        <v>35.510241113870251</v>
      </c>
      <c r="L55" s="86">
        <v>51.341999999999999</v>
      </c>
      <c r="M55" s="86">
        <v>45.363999999999997</v>
      </c>
      <c r="N55" s="86">
        <v>-34.418999999999997</v>
      </c>
      <c r="O55" s="86">
        <v>-24.565241113870254</v>
      </c>
      <c r="P55" s="86"/>
      <c r="Q55" s="86">
        <v>41.488241113870252</v>
      </c>
      <c r="R55" s="86">
        <v>249.8</v>
      </c>
      <c r="S55" s="86"/>
      <c r="T55" s="84">
        <v>49.62</v>
      </c>
      <c r="U55" s="84">
        <v>46.107999999999997</v>
      </c>
      <c r="V55" s="84">
        <v>20.562000000000001</v>
      </c>
      <c r="W55" s="107"/>
      <c r="X55" s="84">
        <v>51.267000000000003</v>
      </c>
      <c r="Y55" s="105">
        <v>41.413241113870257</v>
      </c>
      <c r="Z55" s="105">
        <v>298.71499999999997</v>
      </c>
      <c r="AA55" s="89" t="s">
        <v>114</v>
      </c>
      <c r="AB55" s="90"/>
      <c r="AC55" s="84">
        <v>782.76</v>
      </c>
      <c r="AD55" s="84">
        <v>803.08199999999999</v>
      </c>
      <c r="AE55" s="105">
        <v>-1.5799355414515333</v>
      </c>
      <c r="AF55" s="94">
        <v>55.673009161381245</v>
      </c>
      <c r="AG55" s="108"/>
      <c r="AH55" s="97"/>
      <c r="AI55" s="38"/>
      <c r="AJ55" s="38"/>
      <c r="AK55" s="98"/>
      <c r="AL55" s="98"/>
      <c r="AM55" s="98"/>
      <c r="AN55" s="102"/>
      <c r="AO55" s="102"/>
      <c r="AP55" s="102"/>
      <c r="AQ55" s="102"/>
      <c r="AR55" s="100"/>
      <c r="AS55" s="38"/>
      <c r="AT55" s="38"/>
      <c r="AU55" s="38"/>
      <c r="AV55" s="38"/>
      <c r="AW55" s="38"/>
    </row>
    <row r="56" spans="2:49" s="121" customFormat="1">
      <c r="B56" s="110" t="s">
        <v>38</v>
      </c>
      <c r="C56" s="83">
        <v>264.72699999999998</v>
      </c>
      <c r="D56" s="83">
        <v>308.65100000000001</v>
      </c>
      <c r="E56" s="83">
        <v>280.52999999999997</v>
      </c>
      <c r="F56" s="83">
        <v>6.5439999999999996</v>
      </c>
      <c r="G56" s="83">
        <v>21.577000000000002</v>
      </c>
      <c r="H56" s="83">
        <v>28.120999999999999</v>
      </c>
      <c r="I56" s="83">
        <v>240.98</v>
      </c>
      <c r="J56" s="111"/>
      <c r="K56" s="86">
        <v>30.586485061649327</v>
      </c>
      <c r="L56" s="86">
        <v>43.923999999999999</v>
      </c>
      <c r="M56" s="86">
        <v>37.380000000000003</v>
      </c>
      <c r="N56" s="86">
        <v>-24.140999999999998</v>
      </c>
      <c r="O56" s="86">
        <v>-17.347485061649319</v>
      </c>
      <c r="P56" s="112"/>
      <c r="Q56" s="86">
        <v>37.130485061649317</v>
      </c>
      <c r="R56" s="86">
        <v>290</v>
      </c>
      <c r="S56" s="112"/>
      <c r="T56" s="84">
        <v>39.026000000000003</v>
      </c>
      <c r="U56" s="84">
        <v>36.743000000000002</v>
      </c>
      <c r="V56" s="84">
        <v>23.177</v>
      </c>
      <c r="W56" s="113"/>
      <c r="X56" s="84">
        <v>45.823999999999998</v>
      </c>
      <c r="Y56" s="105">
        <v>39.030485061649323</v>
      </c>
      <c r="Z56" s="105">
        <v>339.93099999999998</v>
      </c>
      <c r="AA56" s="89" t="s">
        <v>114</v>
      </c>
      <c r="AB56" s="114"/>
      <c r="AC56" s="84">
        <v>821.49599999999998</v>
      </c>
      <c r="AD56" s="84">
        <v>841.42499999999995</v>
      </c>
      <c r="AE56" s="105">
        <v>-1.0219632191100487</v>
      </c>
      <c r="AF56" s="94">
        <v>56.636128729151977</v>
      </c>
      <c r="AG56" s="115"/>
      <c r="AH56" s="116"/>
      <c r="AI56" s="117"/>
      <c r="AJ56" s="117"/>
      <c r="AK56" s="118"/>
      <c r="AL56" s="118"/>
      <c r="AM56" s="118"/>
      <c r="AN56" s="119"/>
      <c r="AO56" s="119"/>
      <c r="AP56" s="119"/>
      <c r="AQ56" s="119"/>
      <c r="AR56" s="120"/>
      <c r="AS56" s="117"/>
      <c r="AT56" s="117"/>
      <c r="AU56" s="117"/>
      <c r="AV56" s="117"/>
      <c r="AW56" s="117"/>
    </row>
    <row r="57" spans="2:49" s="121" customFormat="1">
      <c r="B57" s="110" t="s">
        <v>39</v>
      </c>
      <c r="C57" s="83">
        <v>287.46800000000002</v>
      </c>
      <c r="D57" s="83">
        <v>323.00299999999999</v>
      </c>
      <c r="E57" s="83">
        <v>294.45699999999999</v>
      </c>
      <c r="F57" s="83">
        <v>6.44</v>
      </c>
      <c r="G57" s="83">
        <v>22.106000000000002</v>
      </c>
      <c r="H57" s="83">
        <v>28.545999999999999</v>
      </c>
      <c r="I57" s="83">
        <v>260.55799999999999</v>
      </c>
      <c r="J57" s="111"/>
      <c r="K57" s="86">
        <v>17.379069149355953</v>
      </c>
      <c r="L57" s="86">
        <v>35.534999999999997</v>
      </c>
      <c r="M57" s="86">
        <v>29.094999999999999</v>
      </c>
      <c r="N57" s="86">
        <v>-12.762</v>
      </c>
      <c r="O57" s="86">
        <v>-1.0460691493559544</v>
      </c>
      <c r="P57" s="112"/>
      <c r="Q57" s="86">
        <v>23.819069149355954</v>
      </c>
      <c r="R57" s="86">
        <v>322.10000000000002</v>
      </c>
      <c r="S57" s="112"/>
      <c r="T57" s="84">
        <v>35.338000000000001</v>
      </c>
      <c r="U57" s="84">
        <v>31.538</v>
      </c>
      <c r="V57" s="84">
        <v>26.530999999999999</v>
      </c>
      <c r="W57" s="113"/>
      <c r="X57" s="84">
        <v>37.363</v>
      </c>
      <c r="Y57" s="105">
        <v>25.647069149355953</v>
      </c>
      <c r="Z57" s="105">
        <v>377.35500000000002</v>
      </c>
      <c r="AA57" s="89" t="s">
        <v>114</v>
      </c>
      <c r="AB57" s="114"/>
      <c r="AC57" s="84">
        <v>866.221</v>
      </c>
      <c r="AD57" s="84">
        <v>895.88499999999999</v>
      </c>
      <c r="AE57" s="105">
        <v>-2.2962820913837447</v>
      </c>
      <c r="AF57" s="94">
        <v>58.632840028188859</v>
      </c>
      <c r="AG57" s="115"/>
      <c r="AH57" s="116"/>
      <c r="AI57" s="117"/>
      <c r="AJ57" s="117"/>
      <c r="AK57" s="118"/>
      <c r="AL57" s="118"/>
      <c r="AM57" s="118"/>
      <c r="AN57" s="119"/>
      <c r="AO57" s="119"/>
      <c r="AP57" s="119"/>
      <c r="AQ57" s="119"/>
      <c r="AR57" s="120"/>
      <c r="AS57" s="117"/>
      <c r="AT57" s="117"/>
      <c r="AU57" s="117"/>
      <c r="AV57" s="117"/>
      <c r="AW57" s="117"/>
    </row>
    <row r="58" spans="2:49" s="121" customFormat="1">
      <c r="B58" s="110" t="s">
        <v>40</v>
      </c>
      <c r="C58" s="83">
        <v>299.65199999999999</v>
      </c>
      <c r="D58" s="83">
        <v>328.57600000000002</v>
      </c>
      <c r="E58" s="83">
        <v>303.608</v>
      </c>
      <c r="F58" s="83">
        <v>3.1850000000000001</v>
      </c>
      <c r="G58" s="83">
        <v>21.783000000000001</v>
      </c>
      <c r="H58" s="83">
        <v>24.968</v>
      </c>
      <c r="I58" s="83">
        <v>273.89299999999997</v>
      </c>
      <c r="J58" s="111"/>
      <c r="K58" s="86">
        <v>21.502573282754842</v>
      </c>
      <c r="L58" s="86">
        <v>28.923999999999999</v>
      </c>
      <c r="M58" s="86">
        <v>25.739000000000001</v>
      </c>
      <c r="N58" s="86">
        <v>-4.718</v>
      </c>
      <c r="O58" s="86">
        <v>-0.48157328275484101</v>
      </c>
      <c r="P58" s="112"/>
      <c r="Q58" s="86">
        <v>24.687573282754844</v>
      </c>
      <c r="R58" s="86">
        <v>347</v>
      </c>
      <c r="S58" s="112"/>
      <c r="T58" s="84">
        <v>25.105</v>
      </c>
      <c r="U58" s="84">
        <v>22.620999999999999</v>
      </c>
      <c r="V58" s="84">
        <v>27.991</v>
      </c>
      <c r="W58" s="113"/>
      <c r="X58" s="84">
        <v>30.835000000000001</v>
      </c>
      <c r="Y58" s="105">
        <v>26.598573282754842</v>
      </c>
      <c r="Z58" s="105">
        <v>408.60899999999998</v>
      </c>
      <c r="AA58" s="89" t="s">
        <v>114</v>
      </c>
      <c r="AB58" s="114"/>
      <c r="AC58" s="84">
        <v>924.548</v>
      </c>
      <c r="AD58" s="84">
        <v>948.38199999999995</v>
      </c>
      <c r="AE58" s="105">
        <v>2.0808682305641923E-3</v>
      </c>
      <c r="AF58" s="94">
        <v>61.075875029363388</v>
      </c>
      <c r="AG58" s="115"/>
      <c r="AH58" s="116"/>
      <c r="AI58" s="117"/>
      <c r="AJ58" s="117"/>
      <c r="AK58" s="118"/>
      <c r="AL58" s="118"/>
      <c r="AM58" s="118"/>
      <c r="AN58" s="119"/>
      <c r="AO58" s="119"/>
      <c r="AP58" s="119"/>
      <c r="AQ58" s="119"/>
      <c r="AR58" s="120"/>
      <c r="AS58" s="117"/>
      <c r="AT58" s="117"/>
      <c r="AU58" s="117"/>
      <c r="AV58" s="117"/>
      <c r="AW58" s="117"/>
    </row>
    <row r="59" spans="2:49" s="121" customFormat="1">
      <c r="B59" s="110" t="s">
        <v>41</v>
      </c>
      <c r="C59" s="83">
        <v>334.19099999999997</v>
      </c>
      <c r="D59" s="83">
        <v>344.80700000000002</v>
      </c>
      <c r="E59" s="83">
        <v>317.58300000000003</v>
      </c>
      <c r="F59" s="83">
        <v>4.8029999999999999</v>
      </c>
      <c r="G59" s="83">
        <v>22.420999999999999</v>
      </c>
      <c r="H59" s="83">
        <v>27.224</v>
      </c>
      <c r="I59" s="83">
        <v>301.03899999999999</v>
      </c>
      <c r="J59" s="111"/>
      <c r="K59" s="86">
        <v>16.332263116127706</v>
      </c>
      <c r="L59" s="86">
        <v>10.616</v>
      </c>
      <c r="M59" s="86">
        <v>5.8129999999999997</v>
      </c>
      <c r="N59" s="86">
        <v>14.933999999999999</v>
      </c>
      <c r="O59" s="86">
        <v>4.4147368838722931</v>
      </c>
      <c r="P59" s="112"/>
      <c r="Q59" s="86">
        <v>21.13526311612771</v>
      </c>
      <c r="R59" s="86">
        <v>360.4</v>
      </c>
      <c r="S59" s="112"/>
      <c r="T59" s="84">
        <v>3.5430000000000001</v>
      </c>
      <c r="U59" s="84">
        <v>0.90100000000000002</v>
      </c>
      <c r="V59" s="84">
        <v>29.931000000000001</v>
      </c>
      <c r="W59" s="113"/>
      <c r="X59" s="84">
        <v>11.930999999999999</v>
      </c>
      <c r="Y59" s="105">
        <v>22.450263116127708</v>
      </c>
      <c r="Z59" s="105">
        <v>412.27699999999999</v>
      </c>
      <c r="AA59" s="105">
        <v>361.2</v>
      </c>
      <c r="AB59" s="114"/>
      <c r="AC59" s="84">
        <v>965.48199999999997</v>
      </c>
      <c r="AD59" s="84">
        <v>985.80200000000002</v>
      </c>
      <c r="AE59" s="105">
        <v>2.1782374056659251</v>
      </c>
      <c r="AF59" s="94">
        <v>61.099365750528548</v>
      </c>
      <c r="AG59" s="115"/>
      <c r="AH59" s="116"/>
      <c r="AI59" s="117"/>
      <c r="AJ59" s="117"/>
      <c r="AK59" s="118"/>
      <c r="AL59" s="118"/>
      <c r="AM59" s="118"/>
      <c r="AN59" s="119"/>
      <c r="AO59" s="119"/>
      <c r="AP59" s="119"/>
      <c r="AQ59" s="119"/>
      <c r="AR59" s="120"/>
      <c r="AS59" s="117"/>
      <c r="AT59" s="117"/>
      <c r="AU59" s="117"/>
      <c r="AV59" s="117"/>
      <c r="AW59" s="117"/>
    </row>
    <row r="60" spans="2:49" s="121" customFormat="1">
      <c r="B60" s="110" t="s">
        <v>42</v>
      </c>
      <c r="C60" s="83">
        <v>355.58499999999998</v>
      </c>
      <c r="D60" s="83">
        <v>355.51900000000001</v>
      </c>
      <c r="E60" s="83">
        <v>327.28699999999998</v>
      </c>
      <c r="F60" s="83">
        <v>5.17</v>
      </c>
      <c r="G60" s="83">
        <v>23.062000000000001</v>
      </c>
      <c r="H60" s="83">
        <v>28.231999999999999</v>
      </c>
      <c r="I60" s="83">
        <v>321.166</v>
      </c>
      <c r="J60" s="111"/>
      <c r="K60" s="86">
        <v>6.7783067518544504</v>
      </c>
      <c r="L60" s="86">
        <v>-6.6000000000000003E-2</v>
      </c>
      <c r="M60" s="86">
        <v>-5.2359999999999998</v>
      </c>
      <c r="N60" s="86">
        <v>24.838000000000001</v>
      </c>
      <c r="O60" s="86">
        <v>12.823693248145549</v>
      </c>
      <c r="P60" s="112"/>
      <c r="Q60" s="86">
        <v>11.948306751854453</v>
      </c>
      <c r="R60" s="86">
        <v>363.1</v>
      </c>
      <c r="S60" s="112"/>
      <c r="T60" s="84">
        <v>-4.5449999999999999</v>
      </c>
      <c r="U60" s="84">
        <v>-7.6879999999999997</v>
      </c>
      <c r="V60" s="84">
        <v>29.613</v>
      </c>
      <c r="W60" s="113"/>
      <c r="X60" s="84">
        <v>0.91300000000000003</v>
      </c>
      <c r="Y60" s="105">
        <v>12.92730675185445</v>
      </c>
      <c r="Z60" s="105">
        <v>415.12099999999998</v>
      </c>
      <c r="AA60" s="105">
        <v>364</v>
      </c>
      <c r="AB60" s="114"/>
      <c r="AC60" s="84">
        <v>1010.722</v>
      </c>
      <c r="AD60" s="84">
        <v>1032.9639999999999</v>
      </c>
      <c r="AE60" s="105">
        <v>1.5060762143488517</v>
      </c>
      <c r="AF60" s="94">
        <v>62.179938924124968</v>
      </c>
      <c r="AG60" s="115"/>
      <c r="AH60" s="116"/>
      <c r="AI60" s="117"/>
      <c r="AJ60" s="117"/>
      <c r="AK60" s="118"/>
      <c r="AL60" s="118"/>
      <c r="AM60" s="118"/>
      <c r="AN60" s="119"/>
      <c r="AO60" s="119"/>
      <c r="AP60" s="119"/>
      <c r="AQ60" s="119"/>
      <c r="AR60" s="120"/>
      <c r="AS60" s="117"/>
      <c r="AT60" s="117"/>
      <c r="AU60" s="117"/>
      <c r="AV60" s="117"/>
      <c r="AW60" s="117"/>
    </row>
    <row r="61" spans="2:49" s="121" customFormat="1">
      <c r="B61" s="110" t="s">
        <v>43</v>
      </c>
      <c r="C61" s="83">
        <v>379.75200000000001</v>
      </c>
      <c r="D61" s="83">
        <v>368.17099999999999</v>
      </c>
      <c r="E61" s="83">
        <v>338.94799999999998</v>
      </c>
      <c r="F61" s="83">
        <v>5.0190000000000001</v>
      </c>
      <c r="G61" s="83">
        <v>24.204000000000001</v>
      </c>
      <c r="H61" s="83">
        <v>29.222999999999999</v>
      </c>
      <c r="I61" s="83">
        <v>344.32299999999998</v>
      </c>
      <c r="J61" s="111"/>
      <c r="K61" s="86">
        <v>-4.212694448424438</v>
      </c>
      <c r="L61" s="86">
        <v>-11.581</v>
      </c>
      <c r="M61" s="86">
        <v>-16.600000000000001</v>
      </c>
      <c r="N61" s="86">
        <v>33.125999999999998</v>
      </c>
      <c r="O61" s="86">
        <v>20.738694448424436</v>
      </c>
      <c r="P61" s="112"/>
      <c r="Q61" s="86">
        <v>0.80630555157556183</v>
      </c>
      <c r="R61" s="86">
        <v>353.3</v>
      </c>
      <c r="S61" s="112"/>
      <c r="T61" s="84">
        <v>-9.1370000000000005</v>
      </c>
      <c r="U61" s="84">
        <v>-8.76</v>
      </c>
      <c r="V61" s="84">
        <v>26.068999999999999</v>
      </c>
      <c r="W61" s="113"/>
      <c r="X61" s="84">
        <v>-10.061</v>
      </c>
      <c r="Y61" s="105">
        <v>2.3263055515755626</v>
      </c>
      <c r="Z61" s="105">
        <v>408.327</v>
      </c>
      <c r="AA61" s="105">
        <v>354.4</v>
      </c>
      <c r="AB61" s="114"/>
      <c r="AC61" s="84">
        <v>1058.4939999999999</v>
      </c>
      <c r="AD61" s="84">
        <v>1088.366</v>
      </c>
      <c r="AE61" s="105">
        <v>1.7381223282727376</v>
      </c>
      <c r="AF61" s="94">
        <v>62.955132722574582</v>
      </c>
      <c r="AG61" s="115"/>
      <c r="AH61" s="116"/>
      <c r="AI61" s="117"/>
      <c r="AJ61" s="117"/>
      <c r="AK61" s="118"/>
      <c r="AL61" s="118"/>
      <c r="AM61" s="118"/>
      <c r="AN61" s="119"/>
      <c r="AO61" s="119"/>
      <c r="AP61" s="119"/>
      <c r="AQ61" s="119"/>
      <c r="AR61" s="120"/>
      <c r="AS61" s="117"/>
      <c r="AT61" s="117"/>
      <c r="AU61" s="117"/>
      <c r="AV61" s="117"/>
      <c r="AW61" s="117"/>
    </row>
    <row r="62" spans="2:49" s="121" customFormat="1">
      <c r="B62" s="110" t="s">
        <v>44</v>
      </c>
      <c r="C62" s="83">
        <v>406.43599999999998</v>
      </c>
      <c r="D62" s="83">
        <v>391.18900000000002</v>
      </c>
      <c r="E62" s="83">
        <v>361.37099999999998</v>
      </c>
      <c r="F62" s="83">
        <v>4.6849999999999996</v>
      </c>
      <c r="G62" s="83">
        <v>25.132999999999999</v>
      </c>
      <c r="H62" s="83">
        <v>29.818000000000001</v>
      </c>
      <c r="I62" s="83">
        <v>368.48399999999998</v>
      </c>
      <c r="J62" s="111"/>
      <c r="K62" s="86">
        <v>-9.7220454958696703</v>
      </c>
      <c r="L62" s="86">
        <v>-15.247</v>
      </c>
      <c r="M62" s="86">
        <v>-19.931999999999999</v>
      </c>
      <c r="N62" s="86">
        <v>37.161000000000001</v>
      </c>
      <c r="O62" s="86">
        <v>26.951045495869675</v>
      </c>
      <c r="P62" s="112"/>
      <c r="Q62" s="86">
        <v>-5.0370454958696698</v>
      </c>
      <c r="R62" s="86">
        <v>322</v>
      </c>
      <c r="S62" s="112"/>
      <c r="T62" s="84">
        <v>-35.569000000000003</v>
      </c>
      <c r="U62" s="84">
        <v>-38.027999999999999</v>
      </c>
      <c r="V62" s="84">
        <v>27.077999999999999</v>
      </c>
      <c r="W62" s="113"/>
      <c r="X62" s="84">
        <v>-14.978</v>
      </c>
      <c r="Y62" s="105">
        <v>-4.7680454958696705</v>
      </c>
      <c r="Z62" s="105">
        <v>398.36500000000001</v>
      </c>
      <c r="AA62" s="105">
        <v>323.2</v>
      </c>
      <c r="AB62" s="114"/>
      <c r="AC62" s="84">
        <v>1114.3409999999999</v>
      </c>
      <c r="AD62" s="84">
        <v>1137.1199999999999</v>
      </c>
      <c r="AE62" s="105">
        <v>1.1372160868730106</v>
      </c>
      <c r="AF62" s="94">
        <v>63.753817242189335</v>
      </c>
      <c r="AG62" s="115"/>
      <c r="AH62" s="116"/>
      <c r="AI62" s="117"/>
      <c r="AJ62" s="117"/>
      <c r="AK62" s="118"/>
      <c r="AL62" s="118"/>
      <c r="AM62" s="118"/>
      <c r="AN62" s="119"/>
      <c r="AO62" s="119"/>
      <c r="AP62" s="119"/>
      <c r="AQ62" s="119"/>
      <c r="AR62" s="120"/>
      <c r="AS62" s="117"/>
      <c r="AT62" s="117"/>
      <c r="AU62" s="117"/>
      <c r="AV62" s="117"/>
      <c r="AW62" s="117"/>
    </row>
    <row r="63" spans="2:49" s="121" customFormat="1">
      <c r="B63" s="110" t="s">
        <v>45</v>
      </c>
      <c r="C63" s="83">
        <v>412.209</v>
      </c>
      <c r="D63" s="83">
        <v>418.78800000000001</v>
      </c>
      <c r="E63" s="83">
        <v>379.97199999999998</v>
      </c>
      <c r="F63" s="83">
        <v>12.574</v>
      </c>
      <c r="G63" s="83">
        <v>26.242000000000001</v>
      </c>
      <c r="H63" s="83">
        <v>38.816000000000003</v>
      </c>
      <c r="I63" s="83">
        <v>374.52699999999999</v>
      </c>
      <c r="J63" s="111"/>
      <c r="K63" s="86">
        <v>-0.76195970214319875</v>
      </c>
      <c r="L63" s="86">
        <v>6.5789999999999997</v>
      </c>
      <c r="M63" s="86">
        <v>-5.9950000000000001</v>
      </c>
      <c r="N63" s="86">
        <v>13.742000000000001</v>
      </c>
      <c r="O63" s="86">
        <v>8.5089597021431977</v>
      </c>
      <c r="P63" s="112"/>
      <c r="Q63" s="86">
        <v>11.812040297856802</v>
      </c>
      <c r="R63" s="86">
        <v>330.6</v>
      </c>
      <c r="S63" s="112"/>
      <c r="T63" s="84">
        <v>2.7709999999999999</v>
      </c>
      <c r="U63" s="84">
        <v>3.9950000000000001</v>
      </c>
      <c r="V63" s="84">
        <v>23.215</v>
      </c>
      <c r="W63" s="113"/>
      <c r="X63" s="84">
        <v>5.3490000000000002</v>
      </c>
      <c r="Y63" s="105">
        <v>10.582040297856802</v>
      </c>
      <c r="Z63" s="105">
        <v>397.65499999999997</v>
      </c>
      <c r="AA63" s="105">
        <v>331.8</v>
      </c>
      <c r="AB63" s="114"/>
      <c r="AC63" s="84">
        <v>1152.999</v>
      </c>
      <c r="AD63" s="84">
        <v>1175.81</v>
      </c>
      <c r="AE63" s="105">
        <v>0.45284033654145617</v>
      </c>
      <c r="AF63" s="94">
        <v>65.092788348602284</v>
      </c>
      <c r="AG63" s="115"/>
      <c r="AH63" s="116"/>
      <c r="AI63" s="117"/>
      <c r="AJ63" s="117"/>
      <c r="AK63" s="118"/>
      <c r="AL63" s="118"/>
      <c r="AM63" s="118"/>
      <c r="AN63" s="119"/>
      <c r="AO63" s="119"/>
      <c r="AP63" s="119"/>
      <c r="AQ63" s="119"/>
      <c r="AR63" s="120"/>
      <c r="AS63" s="117"/>
      <c r="AT63" s="117"/>
      <c r="AU63" s="117"/>
      <c r="AV63" s="117"/>
      <c r="AW63" s="117"/>
    </row>
    <row r="64" spans="2:49" s="121" customFormat="1">
      <c r="B64" s="110" t="s">
        <v>46</v>
      </c>
      <c r="C64" s="83">
        <v>417.74200000000002</v>
      </c>
      <c r="D64" s="83">
        <v>454.14400000000001</v>
      </c>
      <c r="E64" s="83">
        <v>408.399</v>
      </c>
      <c r="F64" s="83">
        <v>17.661000000000001</v>
      </c>
      <c r="G64" s="83">
        <v>28.084</v>
      </c>
      <c r="H64" s="83">
        <v>45.744999999999997</v>
      </c>
      <c r="I64" s="83">
        <v>380.16399999999999</v>
      </c>
      <c r="J64" s="111"/>
      <c r="K64" s="86">
        <v>17.257526339893435</v>
      </c>
      <c r="L64" s="86">
        <v>36.402000000000001</v>
      </c>
      <c r="M64" s="86">
        <v>18.741</v>
      </c>
      <c r="N64" s="86">
        <v>-15.617000000000001</v>
      </c>
      <c r="O64" s="86">
        <v>-14.133526339893434</v>
      </c>
      <c r="P64" s="112"/>
      <c r="Q64" s="86">
        <v>34.918526339893432</v>
      </c>
      <c r="R64" s="86">
        <v>369.2</v>
      </c>
      <c r="S64" s="112"/>
      <c r="T64" s="84">
        <v>21.751000000000001</v>
      </c>
      <c r="U64" s="84">
        <v>23.382000000000001</v>
      </c>
      <c r="V64" s="84">
        <v>21.974</v>
      </c>
      <c r="W64" s="113"/>
      <c r="X64" s="84">
        <v>30.989000000000001</v>
      </c>
      <c r="Y64" s="105">
        <v>29.505526339893429</v>
      </c>
      <c r="Z64" s="105">
        <v>422.005</v>
      </c>
      <c r="AA64" s="105">
        <v>370.3</v>
      </c>
      <c r="AB64" s="114"/>
      <c r="AC64" s="84">
        <v>1209.047</v>
      </c>
      <c r="AD64" s="84">
        <v>1241.5219999999999</v>
      </c>
      <c r="AE64" s="105">
        <v>-0.42653166681782295</v>
      </c>
      <c r="AF64" s="94">
        <v>66.572703782006087</v>
      </c>
      <c r="AG64" s="115"/>
      <c r="AH64" s="116"/>
      <c r="AI64" s="117"/>
      <c r="AJ64" s="117"/>
      <c r="AK64" s="118"/>
      <c r="AL64" s="118"/>
      <c r="AM64" s="118"/>
      <c r="AN64" s="119"/>
      <c r="AO64" s="119"/>
      <c r="AP64" s="119"/>
      <c r="AQ64" s="119"/>
      <c r="AR64" s="120"/>
      <c r="AS64" s="117"/>
      <c r="AT64" s="117"/>
      <c r="AU64" s="117"/>
      <c r="AV64" s="117"/>
      <c r="AW64" s="117"/>
    </row>
    <row r="65" spans="1:49" s="121" customFormat="1">
      <c r="B65" s="110" t="s">
        <v>47</v>
      </c>
      <c r="C65" s="83">
        <v>452.01</v>
      </c>
      <c r="D65" s="83">
        <v>495.70499999999998</v>
      </c>
      <c r="E65" s="83">
        <v>445.64400000000001</v>
      </c>
      <c r="F65" s="83">
        <v>21.712</v>
      </c>
      <c r="G65" s="83">
        <v>28.349</v>
      </c>
      <c r="H65" s="83">
        <v>50.061</v>
      </c>
      <c r="I65" s="83">
        <v>411.702</v>
      </c>
      <c r="J65" s="111"/>
      <c r="K65" s="86">
        <v>23.90759106477886</v>
      </c>
      <c r="L65" s="86">
        <v>43.695</v>
      </c>
      <c r="M65" s="86">
        <v>21.983000000000001</v>
      </c>
      <c r="N65" s="86">
        <v>-21.93</v>
      </c>
      <c r="O65" s="86">
        <v>-23.854591064778859</v>
      </c>
      <c r="P65" s="112"/>
      <c r="Q65" s="86">
        <v>45.619591064778859</v>
      </c>
      <c r="R65" s="86">
        <v>404.5</v>
      </c>
      <c r="S65" s="112"/>
      <c r="T65" s="84">
        <v>39.390999999999998</v>
      </c>
      <c r="U65" s="84">
        <v>39.985999999999997</v>
      </c>
      <c r="V65" s="84">
        <v>23.468</v>
      </c>
      <c r="W65" s="113"/>
      <c r="X65" s="84">
        <v>38.098999999999997</v>
      </c>
      <c r="Y65" s="105">
        <v>40.023591064778863</v>
      </c>
      <c r="Z65" s="105">
        <v>467.67599999999999</v>
      </c>
      <c r="AA65" s="105">
        <v>405.9</v>
      </c>
      <c r="AB65" s="114"/>
      <c r="AC65" s="84">
        <v>1275.2940000000001</v>
      </c>
      <c r="AD65" s="84">
        <v>1308.4929999999999</v>
      </c>
      <c r="AE65" s="105">
        <v>0.47243970657501677</v>
      </c>
      <c r="AF65" s="94">
        <v>68.170072821235607</v>
      </c>
      <c r="AG65" s="115"/>
      <c r="AH65" s="116"/>
      <c r="AI65" s="117"/>
      <c r="AJ65" s="117"/>
      <c r="AK65" s="118"/>
      <c r="AL65" s="118"/>
      <c r="AM65" s="118"/>
      <c r="AN65" s="119"/>
      <c r="AO65" s="119"/>
      <c r="AP65" s="119"/>
      <c r="AQ65" s="119"/>
      <c r="AR65" s="120"/>
      <c r="AS65" s="117"/>
      <c r="AT65" s="117"/>
      <c r="AU65" s="117"/>
      <c r="AV65" s="117"/>
      <c r="AW65" s="117"/>
    </row>
    <row r="66" spans="1:49" s="121" customFormat="1">
      <c r="B66" s="110" t="s">
        <v>48</v>
      </c>
      <c r="C66" s="83">
        <v>484.32600000000002</v>
      </c>
      <c r="D66" s="83">
        <v>536.87400000000002</v>
      </c>
      <c r="E66" s="83">
        <v>479.01499999999999</v>
      </c>
      <c r="F66" s="83">
        <v>27.975999999999999</v>
      </c>
      <c r="G66" s="83">
        <v>29.882999999999999</v>
      </c>
      <c r="H66" s="83">
        <v>57.859000000000002</v>
      </c>
      <c r="I66" s="83">
        <v>442.16500000000002</v>
      </c>
      <c r="J66" s="111"/>
      <c r="K66" s="86">
        <v>31.36907425697963</v>
      </c>
      <c r="L66" s="86">
        <v>52.548000000000002</v>
      </c>
      <c r="M66" s="86">
        <v>24.571999999999999</v>
      </c>
      <c r="N66" s="86">
        <v>-28.893999999999998</v>
      </c>
      <c r="O66" s="86">
        <v>-35.691074256979633</v>
      </c>
      <c r="P66" s="112"/>
      <c r="Q66" s="86">
        <v>59.345074256979629</v>
      </c>
      <c r="R66" s="86">
        <v>460.9</v>
      </c>
      <c r="S66" s="112"/>
      <c r="T66" s="84">
        <v>41.110999999999997</v>
      </c>
      <c r="U66" s="84">
        <v>42.365000000000002</v>
      </c>
      <c r="V66" s="84">
        <v>26.149000000000001</v>
      </c>
      <c r="W66" s="113"/>
      <c r="X66" s="84">
        <v>45.3</v>
      </c>
      <c r="Y66" s="105">
        <v>52.097074256979624</v>
      </c>
      <c r="Z66" s="105">
        <v>525.61900000000003</v>
      </c>
      <c r="AA66" s="105">
        <v>462.4</v>
      </c>
      <c r="AB66" s="114"/>
      <c r="AC66" s="84">
        <v>1342.278</v>
      </c>
      <c r="AD66" s="84">
        <v>1378.6679999999999</v>
      </c>
      <c r="AE66" s="105">
        <v>0.82379110855656279</v>
      </c>
      <c r="AF66" s="94">
        <v>70.237256283767906</v>
      </c>
      <c r="AG66" s="115"/>
      <c r="AH66" s="116"/>
      <c r="AI66" s="117"/>
      <c r="AJ66" s="117"/>
      <c r="AK66" s="118"/>
      <c r="AL66" s="118"/>
      <c r="AM66" s="118"/>
      <c r="AN66" s="119"/>
      <c r="AO66" s="119"/>
      <c r="AP66" s="119"/>
      <c r="AQ66" s="119"/>
      <c r="AR66" s="120"/>
      <c r="AS66" s="117"/>
      <c r="AT66" s="117"/>
      <c r="AU66" s="117"/>
      <c r="AV66" s="117"/>
      <c r="AW66" s="117"/>
    </row>
    <row r="67" spans="1:49" s="121" customFormat="1">
      <c r="B67" s="110" t="s">
        <v>49</v>
      </c>
      <c r="C67" s="83">
        <v>521.51900000000001</v>
      </c>
      <c r="D67" s="83">
        <v>567.62900000000002</v>
      </c>
      <c r="E67" s="83">
        <v>508.39100000000002</v>
      </c>
      <c r="F67" s="83">
        <v>26.992000000000001</v>
      </c>
      <c r="G67" s="83">
        <v>32.246000000000002</v>
      </c>
      <c r="H67" s="83">
        <v>59.238</v>
      </c>
      <c r="I67" s="83">
        <v>473.17</v>
      </c>
      <c r="J67" s="111"/>
      <c r="K67" s="86">
        <v>24.13670122703504</v>
      </c>
      <c r="L67" s="86">
        <v>46.11</v>
      </c>
      <c r="M67" s="86">
        <v>19.117999999999999</v>
      </c>
      <c r="N67" s="86">
        <v>-21.738</v>
      </c>
      <c r="O67" s="86">
        <v>-26.756701227035041</v>
      </c>
      <c r="P67" s="112"/>
      <c r="Q67" s="86">
        <v>51.128701227035037</v>
      </c>
      <c r="R67" s="86">
        <v>499.4</v>
      </c>
      <c r="S67" s="112"/>
      <c r="T67" s="84">
        <v>43.04</v>
      </c>
      <c r="U67" s="84">
        <v>43.04</v>
      </c>
      <c r="V67" s="84">
        <v>28.077999999999999</v>
      </c>
      <c r="W67" s="111"/>
      <c r="X67" s="84">
        <v>42.911999999999999</v>
      </c>
      <c r="Y67" s="105">
        <v>47.930701227035037</v>
      </c>
      <c r="Z67" s="105">
        <v>574.74400000000003</v>
      </c>
      <c r="AA67" s="105">
        <v>501.6</v>
      </c>
      <c r="AB67" s="114"/>
      <c r="AC67" s="84">
        <v>1420.97</v>
      </c>
      <c r="AD67" s="84">
        <v>1456.5139999999999</v>
      </c>
      <c r="AE67" s="105">
        <v>0.37686035932972572</v>
      </c>
      <c r="AF67" s="94">
        <v>72.163495419309371</v>
      </c>
      <c r="AG67" s="115"/>
      <c r="AH67" s="116"/>
      <c r="AI67" s="117"/>
      <c r="AJ67" s="117"/>
      <c r="AK67" s="118"/>
      <c r="AL67" s="118"/>
      <c r="AM67" s="118"/>
      <c r="AN67" s="119"/>
      <c r="AO67" s="119"/>
      <c r="AP67" s="119"/>
      <c r="AQ67" s="119"/>
      <c r="AR67" s="120"/>
      <c r="AS67" s="117"/>
      <c r="AT67" s="117"/>
      <c r="AU67" s="117"/>
      <c r="AV67" s="117"/>
      <c r="AW67" s="117"/>
    </row>
    <row r="68" spans="1:49" s="121" customFormat="1">
      <c r="B68" s="110" t="s">
        <v>50</v>
      </c>
      <c r="C68" s="83">
        <v>552.16600000000005</v>
      </c>
      <c r="D68" s="83">
        <v>594.33799999999997</v>
      </c>
      <c r="E68" s="83">
        <v>532.51099999999997</v>
      </c>
      <c r="F68" s="83">
        <v>27.594000000000001</v>
      </c>
      <c r="G68" s="83">
        <v>34.232999999999997</v>
      </c>
      <c r="H68" s="83">
        <v>61.826999999999998</v>
      </c>
      <c r="I68" s="83">
        <v>502.32499999999999</v>
      </c>
      <c r="J68" s="111"/>
      <c r="K68" s="86">
        <v>18.613016726030182</v>
      </c>
      <c r="L68" s="86">
        <v>42.171999999999997</v>
      </c>
      <c r="M68" s="86">
        <v>14.577999999999999</v>
      </c>
      <c r="N68" s="86">
        <v>-14.68</v>
      </c>
      <c r="O68" s="86">
        <v>-18.715016726030186</v>
      </c>
      <c r="P68" s="112"/>
      <c r="Q68" s="86">
        <v>46.207016726030183</v>
      </c>
      <c r="R68" s="86">
        <v>535.20000000000005</v>
      </c>
      <c r="S68" s="112"/>
      <c r="T68" s="84">
        <v>37.442</v>
      </c>
      <c r="U68" s="84">
        <v>35.755000000000003</v>
      </c>
      <c r="V68" s="84">
        <v>30.445</v>
      </c>
      <c r="W68" s="111"/>
      <c r="X68" s="84">
        <v>39.406999999999996</v>
      </c>
      <c r="Y68" s="105">
        <v>43.442016726030175</v>
      </c>
      <c r="Z68" s="105">
        <v>618.02099999999996</v>
      </c>
      <c r="AA68" s="105">
        <v>537.20000000000005</v>
      </c>
      <c r="AB68" s="114"/>
      <c r="AC68" s="84">
        <v>1487.963</v>
      </c>
      <c r="AD68" s="84">
        <v>1526.479</v>
      </c>
      <c r="AE68" s="105">
        <v>0.39161030003185715</v>
      </c>
      <c r="AF68" s="94">
        <v>74.348132487667357</v>
      </c>
      <c r="AG68" s="115"/>
      <c r="AH68" s="116"/>
      <c r="AI68" s="117"/>
      <c r="AJ68" s="117"/>
      <c r="AK68" s="118"/>
      <c r="AL68" s="118"/>
      <c r="AM68" s="118"/>
      <c r="AN68" s="119"/>
      <c r="AO68" s="119"/>
      <c r="AP68" s="119"/>
      <c r="AQ68" s="119"/>
      <c r="AR68" s="120"/>
      <c r="AS68" s="117"/>
      <c r="AT68" s="117"/>
      <c r="AU68" s="117"/>
      <c r="AV68" s="117"/>
      <c r="AW68" s="117"/>
    </row>
    <row r="69" spans="1:49" s="121" customFormat="1">
      <c r="B69" s="110" t="s">
        <v>51</v>
      </c>
      <c r="C69" s="83">
        <v>583.85400000000004</v>
      </c>
      <c r="D69" s="83">
        <v>630.97900000000004</v>
      </c>
      <c r="E69" s="83">
        <v>566.04300000000001</v>
      </c>
      <c r="F69" s="83">
        <v>28.414000000000001</v>
      </c>
      <c r="G69" s="83">
        <v>36.521999999999998</v>
      </c>
      <c r="H69" s="83">
        <v>64.936000000000007</v>
      </c>
      <c r="I69" s="83">
        <v>528.84400000000005</v>
      </c>
      <c r="J69" s="111"/>
      <c r="K69" s="86">
        <v>31.687925911433041</v>
      </c>
      <c r="L69" s="86">
        <v>47.125</v>
      </c>
      <c r="M69" s="86">
        <v>18.710999999999999</v>
      </c>
      <c r="N69" s="86">
        <v>-18.585000000000001</v>
      </c>
      <c r="O69" s="86">
        <v>-31.561925911433029</v>
      </c>
      <c r="P69" s="112"/>
      <c r="Q69" s="86">
        <v>60.101925911433035</v>
      </c>
      <c r="R69" s="86">
        <v>567.20000000000005</v>
      </c>
      <c r="S69" s="112"/>
      <c r="T69" s="84">
        <v>33.262999999999998</v>
      </c>
      <c r="U69" s="84">
        <v>29.123000000000001</v>
      </c>
      <c r="V69" s="84">
        <v>33.203000000000003</v>
      </c>
      <c r="W69" s="111"/>
      <c r="X69" s="84">
        <v>46.298999999999999</v>
      </c>
      <c r="Y69" s="105">
        <v>59.275925911433035</v>
      </c>
      <c r="Z69" s="105">
        <v>661.92600000000004</v>
      </c>
      <c r="AA69" s="105">
        <v>569.29999999999995</v>
      </c>
      <c r="AB69" s="114"/>
      <c r="AC69" s="84">
        <v>1567.027</v>
      </c>
      <c r="AD69" s="84">
        <v>1592.423</v>
      </c>
      <c r="AE69" s="105">
        <v>1.4996037827270357</v>
      </c>
      <c r="AF69" s="94">
        <v>76.109936575052856</v>
      </c>
      <c r="AG69" s="115"/>
      <c r="AH69" s="116"/>
      <c r="AI69" s="117"/>
      <c r="AJ69" s="117"/>
      <c r="AK69" s="118"/>
      <c r="AL69" s="118"/>
      <c r="AM69" s="118"/>
      <c r="AN69" s="119"/>
      <c r="AO69" s="119"/>
      <c r="AP69" s="119"/>
      <c r="AQ69" s="119"/>
      <c r="AR69" s="120"/>
      <c r="AS69" s="117"/>
      <c r="AT69" s="117"/>
      <c r="AU69" s="117"/>
      <c r="AV69" s="117"/>
      <c r="AW69" s="117"/>
    </row>
    <row r="70" spans="1:49" s="121" customFormat="1">
      <c r="B70" s="110" t="s">
        <v>52</v>
      </c>
      <c r="C70" s="83">
        <v>569.09900000000005</v>
      </c>
      <c r="D70" s="83">
        <v>688.471</v>
      </c>
      <c r="E70" s="83">
        <v>600.70000000000005</v>
      </c>
      <c r="F70" s="83">
        <v>47.838999999999999</v>
      </c>
      <c r="G70" s="83">
        <v>39.932000000000002</v>
      </c>
      <c r="H70" s="83">
        <v>87.771000000000001</v>
      </c>
      <c r="I70" s="83">
        <v>510.197</v>
      </c>
      <c r="J70" s="112"/>
      <c r="K70" s="86">
        <v>66.2730498028059</v>
      </c>
      <c r="L70" s="86">
        <v>119.372</v>
      </c>
      <c r="M70" s="86">
        <v>71.533000000000001</v>
      </c>
      <c r="N70" s="86">
        <v>-87.06</v>
      </c>
      <c r="O70" s="86">
        <v>-81.800049802805887</v>
      </c>
      <c r="P70" s="112"/>
      <c r="Q70" s="86">
        <v>114.11204980280588</v>
      </c>
      <c r="R70" s="86">
        <v>787.2</v>
      </c>
      <c r="S70" s="112"/>
      <c r="T70" s="84">
        <v>163.82900000000001</v>
      </c>
      <c r="U70" s="84">
        <v>173.91</v>
      </c>
      <c r="V70" s="84">
        <v>33.588000000000001</v>
      </c>
      <c r="W70" s="111"/>
      <c r="X70" s="84">
        <v>108.578</v>
      </c>
      <c r="Y70" s="105">
        <v>103.31804980280589</v>
      </c>
      <c r="Z70" s="105">
        <v>847.40800000000002</v>
      </c>
      <c r="AA70" s="105">
        <v>787.7</v>
      </c>
      <c r="AB70" s="114"/>
      <c r="AC70" s="84">
        <v>1583.394</v>
      </c>
      <c r="AD70" s="84">
        <v>1558.2829999999999</v>
      </c>
      <c r="AE70" s="105">
        <v>-1.2642308182409039</v>
      </c>
      <c r="AF70" s="94">
        <v>78.858350951374206</v>
      </c>
      <c r="AG70" s="115"/>
      <c r="AH70" s="116"/>
      <c r="AI70" s="122"/>
      <c r="AJ70" s="117"/>
      <c r="AK70" s="118"/>
      <c r="AL70" s="118"/>
      <c r="AM70" s="118"/>
      <c r="AN70" s="119"/>
      <c r="AO70" s="119"/>
      <c r="AP70" s="119"/>
      <c r="AQ70" s="119"/>
      <c r="AR70" s="120"/>
      <c r="AS70" s="117"/>
      <c r="AT70" s="117"/>
      <c r="AU70" s="117"/>
      <c r="AV70" s="117"/>
      <c r="AW70" s="117"/>
    </row>
    <row r="71" spans="1:49" s="121" customFormat="1">
      <c r="B71" s="110" t="s">
        <v>53</v>
      </c>
      <c r="C71" s="83">
        <v>563.96699999999998</v>
      </c>
      <c r="D71" s="83">
        <v>723.87300000000005</v>
      </c>
      <c r="E71" s="83">
        <v>635.154</v>
      </c>
      <c r="F71" s="83">
        <v>46.9</v>
      </c>
      <c r="G71" s="83">
        <v>41.819000000000003</v>
      </c>
      <c r="H71" s="83">
        <v>88.718999999999994</v>
      </c>
      <c r="I71" s="83">
        <v>503.858</v>
      </c>
      <c r="J71" s="112"/>
      <c r="K71" s="86">
        <v>80.848912212700057</v>
      </c>
      <c r="L71" s="86">
        <v>159.90600000000001</v>
      </c>
      <c r="M71" s="86">
        <v>113.006</v>
      </c>
      <c r="N71" s="86">
        <v>-129.77600000000001</v>
      </c>
      <c r="O71" s="86">
        <v>-97.618912212700053</v>
      </c>
      <c r="P71" s="112"/>
      <c r="Q71" s="86">
        <v>127.74891221270006</v>
      </c>
      <c r="R71" s="86">
        <v>1027.9000000000001</v>
      </c>
      <c r="S71" s="112"/>
      <c r="T71" s="84">
        <v>198.59200000000001</v>
      </c>
      <c r="U71" s="84">
        <v>200.77699999999999</v>
      </c>
      <c r="V71" s="84">
        <v>28.238</v>
      </c>
      <c r="W71" s="111"/>
      <c r="X71" s="84">
        <v>157.43199999999999</v>
      </c>
      <c r="Y71" s="105">
        <v>125.27491221270006</v>
      </c>
      <c r="Z71" s="105">
        <v>1102.32</v>
      </c>
      <c r="AA71" s="105">
        <v>1015.4</v>
      </c>
      <c r="AB71" s="114"/>
      <c r="AC71" s="84">
        <v>1561.3309999999999</v>
      </c>
      <c r="AD71" s="84">
        <v>1594.09</v>
      </c>
      <c r="AE71" s="105">
        <v>-3.6134967219571195</v>
      </c>
      <c r="AF71" s="94">
        <v>79.891942682640348</v>
      </c>
      <c r="AG71" s="123"/>
      <c r="AH71" s="116"/>
      <c r="AI71" s="117"/>
      <c r="AJ71" s="117"/>
      <c r="AK71" s="118"/>
      <c r="AL71" s="118"/>
      <c r="AM71" s="118"/>
      <c r="AN71" s="119"/>
      <c r="AO71" s="119"/>
      <c r="AP71" s="119"/>
      <c r="AQ71" s="119"/>
      <c r="AR71" s="120"/>
      <c r="AS71" s="117"/>
      <c r="AT71" s="117"/>
      <c r="AU71" s="117"/>
      <c r="AV71" s="117"/>
      <c r="AW71" s="117"/>
    </row>
    <row r="72" spans="1:49" s="121" customFormat="1">
      <c r="B72" s="124" t="s">
        <v>54</v>
      </c>
      <c r="C72" s="125">
        <v>603.40899999999999</v>
      </c>
      <c r="D72" s="83">
        <v>745.19500000000005</v>
      </c>
      <c r="E72" s="83">
        <v>663.04899999999998</v>
      </c>
      <c r="F72" s="83">
        <v>39.795000000000002</v>
      </c>
      <c r="G72" s="83">
        <v>42.350999999999999</v>
      </c>
      <c r="H72" s="83">
        <v>82.146000000000001</v>
      </c>
      <c r="I72" s="83">
        <v>540.76800000000003</v>
      </c>
      <c r="J72" s="112"/>
      <c r="K72" s="86">
        <v>76.822383711421693</v>
      </c>
      <c r="L72" s="86">
        <v>141.786</v>
      </c>
      <c r="M72" s="86">
        <v>101.991</v>
      </c>
      <c r="N72" s="86">
        <v>-100.123</v>
      </c>
      <c r="O72" s="86">
        <v>-74.954383711421684</v>
      </c>
      <c r="P72" s="112"/>
      <c r="Q72" s="86">
        <v>116.61738371142168</v>
      </c>
      <c r="R72" s="86">
        <v>1168.7</v>
      </c>
      <c r="S72" s="112"/>
      <c r="T72" s="84">
        <v>134.01300000000001</v>
      </c>
      <c r="U72" s="84">
        <v>126.04300000000001</v>
      </c>
      <c r="V72" s="84">
        <v>41.152000000000001</v>
      </c>
      <c r="W72" s="111"/>
      <c r="X72" s="84">
        <v>143.23099999999999</v>
      </c>
      <c r="Y72" s="105">
        <v>118.06238371142169</v>
      </c>
      <c r="Z72" s="105">
        <v>1240.6379999999999</v>
      </c>
      <c r="AA72" s="105">
        <v>1164.0999999999999</v>
      </c>
      <c r="AB72" s="114"/>
      <c r="AC72" s="84">
        <v>1630.4739999999999</v>
      </c>
      <c r="AD72" s="84">
        <v>1651.191</v>
      </c>
      <c r="AE72" s="105">
        <v>-1.6418773166705734</v>
      </c>
      <c r="AF72" s="94">
        <v>81.230913789053318</v>
      </c>
      <c r="AG72" s="115"/>
      <c r="AH72" s="126"/>
      <c r="AI72" s="117"/>
      <c r="AJ72" s="117"/>
      <c r="AK72" s="118"/>
      <c r="AL72" s="118"/>
      <c r="AM72" s="118"/>
      <c r="AN72" s="119"/>
      <c r="AO72" s="119"/>
      <c r="AP72" s="119"/>
      <c r="AQ72" s="119"/>
      <c r="AR72" s="120"/>
      <c r="AS72" s="117"/>
      <c r="AT72" s="117"/>
      <c r="AU72" s="117"/>
      <c r="AV72" s="117"/>
      <c r="AW72" s="117"/>
    </row>
    <row r="73" spans="1:49" s="121" customFormat="1">
      <c r="B73" s="124" t="s">
        <v>55</v>
      </c>
      <c r="C73" s="125">
        <v>624.923</v>
      </c>
      <c r="D73" s="83">
        <v>746.21299999999997</v>
      </c>
      <c r="E73" s="83">
        <v>671.76900000000001</v>
      </c>
      <c r="F73" s="83">
        <v>30.692</v>
      </c>
      <c r="G73" s="83">
        <v>43.752000000000002</v>
      </c>
      <c r="H73" s="83">
        <v>74.444000000000003</v>
      </c>
      <c r="I73" s="83">
        <v>559.61800000000005</v>
      </c>
      <c r="J73" s="112"/>
      <c r="K73" s="86">
        <v>71.660968150554012</v>
      </c>
      <c r="L73" s="86">
        <v>121.29</v>
      </c>
      <c r="M73" s="86">
        <v>90.597999999999999</v>
      </c>
      <c r="N73" s="86">
        <v>-77.808999999999997</v>
      </c>
      <c r="O73" s="86">
        <v>-58.871968150553997</v>
      </c>
      <c r="P73" s="112"/>
      <c r="Q73" s="86">
        <v>102.35296815055401</v>
      </c>
      <c r="R73" s="86">
        <v>1261.2</v>
      </c>
      <c r="S73" s="112"/>
      <c r="T73" s="84">
        <v>117.672</v>
      </c>
      <c r="U73" s="84">
        <v>107.806</v>
      </c>
      <c r="V73" s="84">
        <v>43.634</v>
      </c>
      <c r="W73" s="111"/>
      <c r="X73" s="84">
        <v>123.99</v>
      </c>
      <c r="Y73" s="105">
        <v>105.05296815055398</v>
      </c>
      <c r="Z73" s="105">
        <v>1374.1220000000001</v>
      </c>
      <c r="AA73" s="105">
        <v>1266.5999999999999</v>
      </c>
      <c r="AB73" s="114"/>
      <c r="AC73" s="84">
        <v>1671.3520000000001</v>
      </c>
      <c r="AD73" s="84">
        <v>1698.6310000000001</v>
      </c>
      <c r="AE73" s="105">
        <v>-1.6093225096211938</v>
      </c>
      <c r="AF73" s="94">
        <v>82.68733850129199</v>
      </c>
      <c r="AG73" s="123"/>
      <c r="AH73" s="127"/>
      <c r="AI73" s="117"/>
      <c r="AJ73" s="117"/>
      <c r="AK73" s="128"/>
      <c r="AL73" s="128"/>
      <c r="AM73" s="128"/>
      <c r="AN73" s="129"/>
      <c r="AO73" s="129"/>
      <c r="AP73" s="129"/>
      <c r="AQ73" s="129"/>
      <c r="AR73" s="120"/>
      <c r="AS73" s="117"/>
      <c r="AT73" s="117"/>
      <c r="AU73" s="117"/>
      <c r="AV73" s="117"/>
      <c r="AW73" s="117"/>
    </row>
    <row r="74" spans="1:49" s="121" customFormat="1">
      <c r="A74" s="130"/>
      <c r="B74" s="124" t="s">
        <v>56</v>
      </c>
      <c r="C74" s="125">
        <v>636.79399999999998</v>
      </c>
      <c r="D74" s="83">
        <v>760.70500000000004</v>
      </c>
      <c r="E74" s="83">
        <v>683.46</v>
      </c>
      <c r="F74" s="83">
        <v>32.293999999999997</v>
      </c>
      <c r="G74" s="83">
        <v>44.951000000000001</v>
      </c>
      <c r="H74" s="83">
        <v>77.245000000000005</v>
      </c>
      <c r="I74" s="83">
        <v>565.75599999999997</v>
      </c>
      <c r="J74" s="112"/>
      <c r="K74" s="86">
        <v>72.3638176858408</v>
      </c>
      <c r="L74" s="86">
        <v>123.911</v>
      </c>
      <c r="M74" s="86">
        <v>91.617000000000004</v>
      </c>
      <c r="N74" s="86">
        <v>-85.326999999999998</v>
      </c>
      <c r="O74" s="86">
        <v>-66.073817685840794</v>
      </c>
      <c r="P74" s="131"/>
      <c r="Q74" s="86">
        <v>104.65781768584078</v>
      </c>
      <c r="R74" s="86">
        <v>1366.2</v>
      </c>
      <c r="S74" s="112"/>
      <c r="T74" s="84">
        <v>95.861999999999995</v>
      </c>
      <c r="U74" s="84">
        <v>86.884</v>
      </c>
      <c r="V74" s="84">
        <v>38.835999999999999</v>
      </c>
      <c r="W74" s="111"/>
      <c r="X74" s="84">
        <v>125.178</v>
      </c>
      <c r="Y74" s="105">
        <v>105.92481768584079</v>
      </c>
      <c r="Z74" s="105">
        <v>1448.047</v>
      </c>
      <c r="AA74" s="105">
        <v>1343.8</v>
      </c>
      <c r="AB74" s="132"/>
      <c r="AC74" s="84">
        <v>1726.9829999999999</v>
      </c>
      <c r="AD74" s="84">
        <v>1762.71</v>
      </c>
      <c r="AE74" s="105">
        <v>-1.5859608441881505</v>
      </c>
      <c r="AF74" s="94">
        <v>84.096781771200369</v>
      </c>
      <c r="AG74" s="123"/>
      <c r="AH74" s="133"/>
      <c r="AI74" s="117"/>
      <c r="AJ74" s="117"/>
      <c r="AK74" s="134"/>
      <c r="AL74" s="135"/>
      <c r="AM74" s="135"/>
      <c r="AN74" s="136"/>
      <c r="AO74" s="136"/>
      <c r="AP74" s="136"/>
      <c r="AQ74" s="136"/>
      <c r="AR74" s="123"/>
      <c r="AS74" s="117"/>
      <c r="AT74" s="117"/>
      <c r="AU74" s="117"/>
      <c r="AV74" s="117"/>
      <c r="AW74" s="117"/>
    </row>
    <row r="75" spans="1:49" s="121" customFormat="1">
      <c r="B75" s="124" t="s">
        <v>57</v>
      </c>
      <c r="C75" s="125">
        <v>663.82899999999995</v>
      </c>
      <c r="D75" s="83">
        <v>766.29399999999998</v>
      </c>
      <c r="E75" s="83">
        <v>694.05899999999997</v>
      </c>
      <c r="F75" s="83">
        <v>26.061</v>
      </c>
      <c r="G75" s="83">
        <v>46.173999999999999</v>
      </c>
      <c r="H75" s="83">
        <v>72.234999999999999</v>
      </c>
      <c r="I75" s="83">
        <v>589.649</v>
      </c>
      <c r="J75" s="112"/>
      <c r="K75" s="86">
        <v>57.353810428621564</v>
      </c>
      <c r="L75" s="86">
        <v>102.465</v>
      </c>
      <c r="M75" s="86">
        <v>76.403999999999996</v>
      </c>
      <c r="N75" s="86">
        <v>-65.063000000000002</v>
      </c>
      <c r="O75" s="86">
        <v>-46.012810428621556</v>
      </c>
      <c r="P75" s="112"/>
      <c r="Q75" s="86">
        <v>83.41481042862155</v>
      </c>
      <c r="R75" s="86">
        <v>1461.1</v>
      </c>
      <c r="S75" s="112"/>
      <c r="T75" s="84">
        <v>78.433000000000007</v>
      </c>
      <c r="U75" s="84">
        <v>64.603999999999999</v>
      </c>
      <c r="V75" s="84">
        <v>38.037999999999997</v>
      </c>
      <c r="W75" s="111"/>
      <c r="X75" s="84">
        <v>100.575</v>
      </c>
      <c r="Y75" s="105">
        <v>81.524810428621549</v>
      </c>
      <c r="Z75" s="105">
        <v>1539.787</v>
      </c>
      <c r="AA75" s="105">
        <v>1419.4</v>
      </c>
      <c r="AB75" s="137"/>
      <c r="AC75" s="84">
        <v>1806.096</v>
      </c>
      <c r="AD75" s="84">
        <v>1845.771</v>
      </c>
      <c r="AE75" s="105">
        <v>-1.4751590721300261</v>
      </c>
      <c r="AF75" s="94">
        <v>85.85858585858584</v>
      </c>
      <c r="AG75" s="115"/>
      <c r="AH75" s="133"/>
      <c r="AI75" s="117"/>
      <c r="AJ75" s="117"/>
      <c r="AK75" s="134"/>
      <c r="AL75" s="135"/>
      <c r="AM75" s="135"/>
      <c r="AN75" s="136"/>
      <c r="AO75" s="136"/>
      <c r="AP75" s="136"/>
      <c r="AQ75" s="136"/>
      <c r="AR75" s="123"/>
      <c r="AS75" s="117"/>
      <c r="AT75" s="117"/>
      <c r="AU75" s="117"/>
      <c r="AV75" s="117"/>
      <c r="AW75" s="117"/>
    </row>
    <row r="76" spans="1:49" s="121" customFormat="1">
      <c r="B76" s="124" t="s">
        <v>58</v>
      </c>
      <c r="C76" s="138">
        <v>690.62800000000004</v>
      </c>
      <c r="D76" s="86">
        <v>787.495</v>
      </c>
      <c r="E76" s="86">
        <v>704.64400000000001</v>
      </c>
      <c r="F76" s="83">
        <v>35.590000000000003</v>
      </c>
      <c r="G76" s="86">
        <v>47.261000000000003</v>
      </c>
      <c r="H76" s="86">
        <v>82.850999999999999</v>
      </c>
      <c r="I76" s="131">
        <v>611.68399999999997</v>
      </c>
      <c r="J76" s="131"/>
      <c r="K76" s="83">
        <v>50.608076081338993</v>
      </c>
      <c r="L76" s="83">
        <v>96.867000000000004</v>
      </c>
      <c r="M76" s="83">
        <v>61.277000000000001</v>
      </c>
      <c r="N76" s="131">
        <v>-63.265000000000001</v>
      </c>
      <c r="O76" s="131">
        <v>-52.596076081339</v>
      </c>
      <c r="P76" s="131"/>
      <c r="Q76" s="83">
        <v>86.198076081338996</v>
      </c>
      <c r="R76" s="83">
        <v>1554.2</v>
      </c>
      <c r="S76" s="112"/>
      <c r="T76" s="83">
        <v>84.54</v>
      </c>
      <c r="U76" s="83">
        <v>78.534999999999997</v>
      </c>
      <c r="V76" s="131">
        <v>34.423999999999999</v>
      </c>
      <c r="W76" s="111"/>
      <c r="X76" s="83">
        <v>94.21</v>
      </c>
      <c r="Y76" s="83">
        <v>83.541076081338986</v>
      </c>
      <c r="Z76" s="83">
        <v>1621.4090000000001</v>
      </c>
      <c r="AA76" s="139">
        <v>1506.5</v>
      </c>
      <c r="AB76" s="140"/>
      <c r="AC76" s="141">
        <v>1875.8969999999999</v>
      </c>
      <c r="AD76" s="112">
        <v>1905.355</v>
      </c>
      <c r="AE76" s="142">
        <v>-0.54741075472672662</v>
      </c>
      <c r="AF76" s="94">
        <v>86.821705426356573</v>
      </c>
      <c r="AG76" s="123"/>
      <c r="AH76" s="133"/>
      <c r="AI76" s="117"/>
      <c r="AJ76" s="117"/>
      <c r="AK76" s="134"/>
      <c r="AL76" s="135"/>
      <c r="AM76" s="135"/>
      <c r="AN76" s="136"/>
      <c r="AO76" s="136"/>
      <c r="AP76" s="136"/>
      <c r="AQ76" s="136"/>
      <c r="AR76" s="123"/>
      <c r="AS76" s="117"/>
      <c r="AT76" s="117"/>
      <c r="AU76" s="117"/>
      <c r="AV76" s="117"/>
      <c r="AW76" s="117"/>
    </row>
    <row r="77" spans="1:49" s="121" customFormat="1">
      <c r="B77" s="124" t="s">
        <v>59</v>
      </c>
      <c r="C77" s="138">
        <v>714.07799999999997</v>
      </c>
      <c r="D77" s="86">
        <v>795.59400000000005</v>
      </c>
      <c r="E77" s="86">
        <v>715.08399999999995</v>
      </c>
      <c r="F77" s="112">
        <v>32.261000000000003</v>
      </c>
      <c r="G77" s="86">
        <v>48.249000000000002</v>
      </c>
      <c r="H77" s="86">
        <v>80.510000000000005</v>
      </c>
      <c r="I77" s="131">
        <v>633.75199999999995</v>
      </c>
      <c r="J77" s="112"/>
      <c r="K77" s="112">
        <v>44.258512615049519</v>
      </c>
      <c r="L77" s="112">
        <v>81.516000000000005</v>
      </c>
      <c r="M77" s="112">
        <v>49.255000000000003</v>
      </c>
      <c r="N77" s="131">
        <v>-46.972000000000001</v>
      </c>
      <c r="O77" s="112">
        <v>-41.975512615049517</v>
      </c>
      <c r="P77" s="112"/>
      <c r="Q77" s="112">
        <v>76.519512615049535</v>
      </c>
      <c r="R77" s="112">
        <v>1596.6</v>
      </c>
      <c r="S77" s="112"/>
      <c r="T77" s="112">
        <v>60.747999999999998</v>
      </c>
      <c r="U77" s="112">
        <v>50.317999999999998</v>
      </c>
      <c r="V77" s="131">
        <v>34.871000000000002</v>
      </c>
      <c r="W77" s="111"/>
      <c r="X77" s="112">
        <v>83.625</v>
      </c>
      <c r="Y77" s="112">
        <v>78.628512615049516</v>
      </c>
      <c r="Z77" s="112">
        <v>1670.2360000000001</v>
      </c>
      <c r="AA77" s="139">
        <v>1551.9</v>
      </c>
      <c r="AB77" s="140"/>
      <c r="AC77" s="141">
        <v>1937.57</v>
      </c>
      <c r="AD77" s="111">
        <v>1973.425</v>
      </c>
      <c r="AE77" s="143">
        <v>-0.29678350437698953</v>
      </c>
      <c r="AF77" s="94">
        <v>87.479445618980492</v>
      </c>
      <c r="AG77" s="123"/>
      <c r="AH77" s="133"/>
      <c r="AI77" s="117"/>
      <c r="AJ77" s="117"/>
      <c r="AK77" s="134"/>
      <c r="AL77" s="135"/>
      <c r="AM77" s="135"/>
      <c r="AN77" s="136"/>
      <c r="AO77" s="136"/>
      <c r="AP77" s="136"/>
      <c r="AQ77" s="136"/>
      <c r="AR77" s="123"/>
      <c r="AS77" s="117"/>
      <c r="AT77" s="117"/>
      <c r="AU77" s="117"/>
      <c r="AV77" s="117"/>
      <c r="AW77" s="117"/>
    </row>
    <row r="78" spans="1:49" s="121" customFormat="1">
      <c r="B78" s="144" t="s">
        <v>60</v>
      </c>
      <c r="C78" s="138">
        <v>757.572</v>
      </c>
      <c r="D78" s="86">
        <v>812.37599999999998</v>
      </c>
      <c r="E78" s="86">
        <v>726.13599999999997</v>
      </c>
      <c r="F78" s="112">
        <v>36.466999999999999</v>
      </c>
      <c r="G78" s="86">
        <v>49.773000000000003</v>
      </c>
      <c r="H78" s="86">
        <v>86.24</v>
      </c>
      <c r="I78" s="131">
        <v>676.48199999999997</v>
      </c>
      <c r="J78" s="145"/>
      <c r="K78" s="112">
        <v>14.819271532431122</v>
      </c>
      <c r="L78" s="112">
        <v>54.804000000000002</v>
      </c>
      <c r="M78" s="112">
        <v>18.337</v>
      </c>
      <c r="N78" s="131">
        <v>-17.873999999999999</v>
      </c>
      <c r="O78" s="112">
        <v>-14.356271532431119</v>
      </c>
      <c r="P78" s="145"/>
      <c r="Q78" s="112">
        <v>51.286271532431122</v>
      </c>
      <c r="R78" s="112">
        <v>1711.9</v>
      </c>
      <c r="S78" s="112"/>
      <c r="T78" s="112">
        <v>66.960999999999999</v>
      </c>
      <c r="U78" s="112">
        <v>99.046999999999997</v>
      </c>
      <c r="V78" s="131">
        <v>37.087000000000003</v>
      </c>
      <c r="W78" s="111"/>
      <c r="X78" s="112">
        <v>53.930999999999997</v>
      </c>
      <c r="Y78" s="112">
        <v>50.413271532431118</v>
      </c>
      <c r="Z78" s="112">
        <v>1737.66</v>
      </c>
      <c r="AA78" s="139">
        <v>1592.9</v>
      </c>
      <c r="AB78" s="140"/>
      <c r="AC78" s="141">
        <v>2022.931</v>
      </c>
      <c r="AD78" s="111">
        <v>2064.6210000000001</v>
      </c>
      <c r="AE78" s="143">
        <v>-0.22907191248570768</v>
      </c>
      <c r="AF78" s="94">
        <v>89.264740427531137</v>
      </c>
      <c r="AG78" s="123"/>
      <c r="AH78" s="133"/>
      <c r="AI78" s="117"/>
      <c r="AJ78" s="117"/>
      <c r="AK78" s="134"/>
      <c r="AL78" s="135"/>
      <c r="AM78" s="135"/>
      <c r="AN78" s="136"/>
      <c r="AO78" s="136"/>
      <c r="AP78" s="136"/>
      <c r="AQ78" s="136"/>
      <c r="AR78" s="123"/>
      <c r="AS78" s="117"/>
      <c r="AT78" s="117"/>
      <c r="AU78" s="117"/>
      <c r="AV78" s="117"/>
      <c r="AW78" s="117"/>
    </row>
    <row r="79" spans="1:49" s="121" customFormat="1">
      <c r="B79" s="124" t="s">
        <v>61</v>
      </c>
      <c r="C79" s="138">
        <v>780.66</v>
      </c>
      <c r="D79" s="86">
        <v>839.57600000000002</v>
      </c>
      <c r="E79" s="86">
        <v>742.673</v>
      </c>
      <c r="F79" s="112">
        <v>46.402000000000001</v>
      </c>
      <c r="G79" s="86">
        <v>50.500999999999998</v>
      </c>
      <c r="H79" s="86">
        <v>96.903000000000006</v>
      </c>
      <c r="I79" s="131">
        <v>700.471</v>
      </c>
      <c r="J79" s="145"/>
      <c r="K79" s="112">
        <v>12.345666626488741</v>
      </c>
      <c r="L79" s="112">
        <v>58.915999999999997</v>
      </c>
      <c r="M79" s="112">
        <v>12.513999999999999</v>
      </c>
      <c r="N79" s="131">
        <v>-18.297000000000001</v>
      </c>
      <c r="O79" s="112">
        <v>-18.128666626488744</v>
      </c>
      <c r="P79" s="112"/>
      <c r="Q79" s="112">
        <v>58.747666626488744</v>
      </c>
      <c r="R79" s="112">
        <v>1760</v>
      </c>
      <c r="S79" s="112"/>
      <c r="T79" s="112">
        <v>38.615000000000002</v>
      </c>
      <c r="U79" s="112">
        <v>80.897000000000006</v>
      </c>
      <c r="V79" s="131">
        <v>43.197000000000003</v>
      </c>
      <c r="W79" s="111"/>
      <c r="X79" s="112">
        <v>58.87</v>
      </c>
      <c r="Y79" s="112">
        <v>58.701666626488745</v>
      </c>
      <c r="Z79" s="112">
        <v>1784.105</v>
      </c>
      <c r="AA79" s="139">
        <v>1574.9</v>
      </c>
      <c r="AB79" s="140"/>
      <c r="AC79" s="141">
        <v>2102.9250000000002</v>
      </c>
      <c r="AD79" s="111">
        <v>2141.0940000000001</v>
      </c>
      <c r="AE79" s="143">
        <v>7.5619314014204519E-2</v>
      </c>
      <c r="AF79" s="94">
        <v>90.768146582100044</v>
      </c>
      <c r="AG79" s="115"/>
      <c r="AH79" s="133"/>
      <c r="AI79" s="117"/>
      <c r="AJ79" s="117"/>
      <c r="AK79" s="134"/>
      <c r="AL79" s="135"/>
      <c r="AM79" s="135"/>
      <c r="AN79" s="136"/>
      <c r="AO79" s="136"/>
      <c r="AP79" s="136"/>
      <c r="AQ79" s="136"/>
      <c r="AR79" s="123"/>
      <c r="AS79" s="117"/>
      <c r="AT79" s="117"/>
      <c r="AU79" s="117"/>
      <c r="AV79" s="117"/>
      <c r="AW79" s="117"/>
    </row>
    <row r="80" spans="1:49" s="121" customFormat="1">
      <c r="B80" s="124" t="s">
        <v>164</v>
      </c>
      <c r="C80" s="138">
        <v>813.44799999999998</v>
      </c>
      <c r="D80" s="86">
        <v>857.71500000000003</v>
      </c>
      <c r="E80" s="86">
        <v>760.19799999999998</v>
      </c>
      <c r="F80" s="112">
        <v>46.368000000000002</v>
      </c>
      <c r="G80" s="86">
        <v>51.149000000000001</v>
      </c>
      <c r="H80" s="86">
        <v>97.516999999999996</v>
      </c>
      <c r="I80" s="131">
        <v>735.24</v>
      </c>
      <c r="J80" s="145"/>
      <c r="K80" s="112">
        <v>1.0337709921908103</v>
      </c>
      <c r="L80" s="112">
        <v>44.267000000000003</v>
      </c>
      <c r="M80" s="112">
        <v>-2.101</v>
      </c>
      <c r="N80" s="131">
        <v>-9.875</v>
      </c>
      <c r="O80" s="112">
        <v>-13.009770992190807</v>
      </c>
      <c r="P80" s="112"/>
      <c r="Q80" s="112">
        <v>47.401770992190812</v>
      </c>
      <c r="R80" s="112">
        <v>1779.1</v>
      </c>
      <c r="S80" s="112"/>
      <c r="T80" s="112">
        <v>34.814</v>
      </c>
      <c r="U80" s="112">
        <v>17.550999999999998</v>
      </c>
      <c r="V80" s="131">
        <v>39.405999999999999</v>
      </c>
      <c r="W80" s="111"/>
      <c r="X80" s="112">
        <v>40.01</v>
      </c>
      <c r="Y80" s="112">
        <v>43.144770992190807</v>
      </c>
      <c r="Z80" s="112">
        <v>1842.221</v>
      </c>
      <c r="AA80" s="139">
        <v>1600.5</v>
      </c>
      <c r="AB80" s="140"/>
      <c r="AC80" s="141">
        <v>2177.2220000000002</v>
      </c>
      <c r="AD80" s="111">
        <v>2214.4650000000001</v>
      </c>
      <c r="AE80" s="143">
        <v>0.25771289505595973</v>
      </c>
      <c r="AF80" s="94">
        <v>92.412497063659842</v>
      </c>
      <c r="AG80" s="146"/>
      <c r="AH80" s="133"/>
      <c r="AI80" s="117"/>
      <c r="AJ80" s="117"/>
      <c r="AK80" s="134"/>
      <c r="AL80" s="135"/>
      <c r="AM80" s="135"/>
      <c r="AN80" s="136"/>
      <c r="AO80" s="136"/>
      <c r="AP80" s="136"/>
      <c r="AQ80" s="136"/>
      <c r="AR80" s="123"/>
      <c r="AS80" s="117"/>
      <c r="AT80" s="117"/>
      <c r="AU80" s="117"/>
      <c r="AV80" s="117"/>
      <c r="AW80" s="117"/>
    </row>
    <row r="81" spans="1:49" s="121" customFormat="1">
      <c r="A81" s="147"/>
      <c r="B81" s="148" t="s">
        <v>175</v>
      </c>
      <c r="C81" s="86">
        <v>826.42</v>
      </c>
      <c r="D81" s="86">
        <v>887.69899999999996</v>
      </c>
      <c r="E81" s="86">
        <v>792.29100000000005</v>
      </c>
      <c r="F81" s="86">
        <v>42.66</v>
      </c>
      <c r="G81" s="86">
        <v>52.747999999999998</v>
      </c>
      <c r="H81" s="86">
        <v>95.408000000000001</v>
      </c>
      <c r="I81" s="86">
        <v>743.48599999999999</v>
      </c>
      <c r="J81" s="86"/>
      <c r="K81" s="112">
        <v>20.343438503071848</v>
      </c>
      <c r="L81" s="86">
        <v>61.279000000000003</v>
      </c>
      <c r="M81" s="86">
        <v>18.619</v>
      </c>
      <c r="N81" s="131">
        <v>-29.738</v>
      </c>
      <c r="O81" s="112">
        <v>-31.462438503071851</v>
      </c>
      <c r="P81" s="145"/>
      <c r="Q81" s="112">
        <v>63.003438503071855</v>
      </c>
      <c r="R81" s="86">
        <v>1819.6</v>
      </c>
      <c r="S81" s="112"/>
      <c r="T81" s="86">
        <v>56.076000000000001</v>
      </c>
      <c r="U81" s="149">
        <v>17.349</v>
      </c>
      <c r="V81" s="131">
        <v>38.637</v>
      </c>
      <c r="W81" s="111"/>
      <c r="X81" s="149">
        <v>65.552999999999997</v>
      </c>
      <c r="Y81" s="112">
        <v>67.277438503071849</v>
      </c>
      <c r="Z81" s="111">
        <v>1898.886</v>
      </c>
      <c r="AA81" s="139">
        <v>1643.3</v>
      </c>
      <c r="AB81" s="150"/>
      <c r="AC81" s="112">
        <v>2249.4229999999998</v>
      </c>
      <c r="AD81" s="111">
        <v>2139.511</v>
      </c>
      <c r="AE81" s="143">
        <v>5.0237583238100569E-2</v>
      </c>
      <c r="AF81" s="94">
        <v>94.8085506225041</v>
      </c>
      <c r="AH81" s="133"/>
      <c r="AI81" s="117"/>
      <c r="AJ81" s="117"/>
      <c r="AK81" s="134"/>
      <c r="AL81" s="135"/>
      <c r="AM81" s="135"/>
      <c r="AN81" s="136"/>
      <c r="AO81" s="136"/>
      <c r="AP81" s="136"/>
      <c r="AQ81" s="136"/>
      <c r="AR81" s="123"/>
      <c r="AS81" s="117"/>
      <c r="AT81" s="117"/>
      <c r="AU81" s="117"/>
      <c r="AV81" s="117"/>
      <c r="AW81" s="117"/>
    </row>
    <row r="82" spans="1:49" s="121" customFormat="1">
      <c r="A82" s="147"/>
      <c r="B82" s="151" t="s">
        <v>179</v>
      </c>
      <c r="C82" s="86">
        <v>793.39400000000001</v>
      </c>
      <c r="D82" s="86">
        <v>1106.0840000000001</v>
      </c>
      <c r="E82" s="86">
        <v>980.43499999999995</v>
      </c>
      <c r="F82" s="86">
        <v>71.944999999999993</v>
      </c>
      <c r="G82" s="86">
        <v>53.704000000000001</v>
      </c>
      <c r="H82" s="86">
        <v>125.649</v>
      </c>
      <c r="I82" s="86">
        <v>709.45799999999997</v>
      </c>
      <c r="J82" s="86"/>
      <c r="K82" s="112">
        <v>237.80062552532664</v>
      </c>
      <c r="L82" s="86">
        <v>312.69</v>
      </c>
      <c r="M82" s="86">
        <v>240.745</v>
      </c>
      <c r="N82" s="131">
        <v>-294.68400000000003</v>
      </c>
      <c r="O82" s="112">
        <v>-291.73962552532663</v>
      </c>
      <c r="P82" s="145"/>
      <c r="Q82" s="112">
        <v>309.74562552532666</v>
      </c>
      <c r="R82" s="86">
        <v>2162.1999999999998</v>
      </c>
      <c r="S82" s="112"/>
      <c r="T82" s="86">
        <v>337.983</v>
      </c>
      <c r="U82" s="149">
        <v>339.02499999999998</v>
      </c>
      <c r="V82" s="131">
        <v>25.241</v>
      </c>
      <c r="W82" s="111"/>
      <c r="X82" s="149">
        <v>319.71199999999999</v>
      </c>
      <c r="Y82" s="112">
        <v>316.76762552532659</v>
      </c>
      <c r="Z82" s="111">
        <v>2245.8560000000002</v>
      </c>
      <c r="AA82" s="139">
        <v>1931</v>
      </c>
      <c r="AB82" s="150"/>
      <c r="AC82" s="152">
        <v>2085.2040000000002</v>
      </c>
      <c r="AD82" s="111">
        <v>2216.5940000000001</v>
      </c>
      <c r="AE82" s="143">
        <v>-0.30250140453500762</v>
      </c>
      <c r="AF82" s="94">
        <v>100.75170307728447</v>
      </c>
      <c r="AG82" s="153"/>
      <c r="AH82" s="133"/>
      <c r="AI82" s="117"/>
      <c r="AJ82" s="117"/>
      <c r="AK82" s="134"/>
      <c r="AL82" s="135"/>
      <c r="AM82" s="135"/>
      <c r="AN82" s="136"/>
      <c r="AO82" s="136"/>
      <c r="AP82" s="136"/>
      <c r="AQ82" s="136"/>
      <c r="AR82" s="123"/>
      <c r="AS82" s="117"/>
      <c r="AT82" s="117"/>
      <c r="AU82" s="117"/>
      <c r="AV82" s="117"/>
      <c r="AW82" s="117"/>
    </row>
    <row r="83" spans="1:49" s="121" customFormat="1">
      <c r="A83" s="147"/>
      <c r="B83" s="154" t="s">
        <v>237</v>
      </c>
      <c r="C83" s="155">
        <v>917.7</v>
      </c>
      <c r="D83" s="155">
        <v>1040.0709999999999</v>
      </c>
      <c r="E83" s="155">
        <v>935.68399999999997</v>
      </c>
      <c r="F83" s="155">
        <v>49.274000000000001</v>
      </c>
      <c r="G83" s="155">
        <v>55.113</v>
      </c>
      <c r="H83" s="155">
        <v>104.387</v>
      </c>
      <c r="I83" s="155">
        <v>828.78099999999995</v>
      </c>
      <c r="J83" s="155"/>
      <c r="K83" s="156">
        <v>92.81866543960372</v>
      </c>
      <c r="L83" s="155">
        <v>122.371</v>
      </c>
      <c r="M83" s="155">
        <v>73.096999999999994</v>
      </c>
      <c r="N83" s="157">
        <v>-73.332999999999998</v>
      </c>
      <c r="O83" s="156">
        <v>-93.05466543960371</v>
      </c>
      <c r="P83" s="158"/>
      <c r="Q83" s="156">
        <v>142.09266543960371</v>
      </c>
      <c r="R83" s="155">
        <v>2372.6</v>
      </c>
      <c r="S83" s="156"/>
      <c r="T83" s="155">
        <v>128.81</v>
      </c>
      <c r="U83" s="159">
        <v>173.708</v>
      </c>
      <c r="V83" s="157">
        <v>57.052</v>
      </c>
      <c r="W83" s="160"/>
      <c r="X83" s="159">
        <v>140.666</v>
      </c>
      <c r="Y83" s="156">
        <v>160.38766543960369</v>
      </c>
      <c r="Z83" s="160">
        <v>2387.4059999999999</v>
      </c>
      <c r="AA83" s="161">
        <v>2054.1</v>
      </c>
      <c r="AB83" s="150"/>
      <c r="AC83" s="152">
        <v>2337.7570000000001</v>
      </c>
      <c r="AD83" s="162">
        <v>2448.4580000000001</v>
      </c>
      <c r="AE83" s="163">
        <v>1.8082302815499531</v>
      </c>
      <c r="AF83" s="94">
        <v>100</v>
      </c>
      <c r="AG83" s="153"/>
      <c r="AH83" s="133"/>
      <c r="AI83" s="117"/>
      <c r="AJ83" s="117"/>
      <c r="AK83" s="134"/>
      <c r="AL83" s="135"/>
      <c r="AM83" s="135"/>
      <c r="AN83" s="136"/>
      <c r="AO83" s="136"/>
      <c r="AP83" s="136"/>
      <c r="AQ83" s="136"/>
      <c r="AR83" s="123"/>
      <c r="AS83" s="117"/>
      <c r="AT83" s="117"/>
      <c r="AU83" s="117"/>
      <c r="AV83" s="117"/>
      <c r="AW83" s="117"/>
    </row>
    <row r="84" spans="1:49" s="121" customFormat="1">
      <c r="B84" s="164" t="s">
        <v>271</v>
      </c>
      <c r="C84" s="165">
        <v>1019.6507529397322</v>
      </c>
      <c r="D84" s="165">
        <v>1172.0231574309682</v>
      </c>
      <c r="E84" s="165">
        <v>1055.81318517451</v>
      </c>
      <c r="F84" s="165">
        <v>58.687988679815028</v>
      </c>
      <c r="G84" s="165">
        <v>57.521983576643443</v>
      </c>
      <c r="H84" s="165">
        <v>116.20997225645847</v>
      </c>
      <c r="I84" s="165">
        <v>922.11793853464201</v>
      </c>
      <c r="J84" s="145"/>
      <c r="K84" s="165">
        <v>110.40236666068768</v>
      </c>
      <c r="L84" s="165">
        <v>152.37240449123607</v>
      </c>
      <c r="M84" s="165">
        <v>93.684415811421047</v>
      </c>
      <c r="N84" s="165">
        <v>-49.252342168802421</v>
      </c>
      <c r="O84" s="165">
        <v>-65.970293018069057</v>
      </c>
      <c r="P84" s="145"/>
      <c r="Q84" s="165">
        <v>169.0903553405027</v>
      </c>
      <c r="R84" s="165">
        <v>2546.3856783349056</v>
      </c>
      <c r="S84" s="165"/>
      <c r="T84" s="166">
        <v>115.97252771818941</v>
      </c>
      <c r="U84" s="166">
        <v>99.52751539813687</v>
      </c>
      <c r="V84" s="166">
        <v>114.66959448290456</v>
      </c>
      <c r="W84" s="111"/>
      <c r="X84" s="166">
        <v>149.13046803365197</v>
      </c>
      <c r="Y84" s="167">
        <v>165.84841888291862</v>
      </c>
      <c r="Z84" s="167">
        <v>2574.1665941797769</v>
      </c>
      <c r="AA84" s="168">
        <v>2249.5684078342997</v>
      </c>
      <c r="AB84" s="140"/>
      <c r="AC84" s="169">
        <v>2504.4101409999998</v>
      </c>
      <c r="AD84" s="170">
        <v>2530.8331129999997</v>
      </c>
      <c r="AE84" s="171">
        <v>0.61178879729769164</v>
      </c>
      <c r="AF84" s="172">
        <v>105.68349211240822</v>
      </c>
      <c r="AG84" s="153"/>
      <c r="AH84" s="133"/>
      <c r="AI84" s="117"/>
      <c r="AJ84" s="117"/>
      <c r="AK84" s="134"/>
      <c r="AL84" s="135"/>
      <c r="AM84" s="135"/>
      <c r="AN84" s="136"/>
      <c r="AO84" s="136"/>
      <c r="AP84" s="136"/>
      <c r="AQ84" s="136"/>
      <c r="AR84" s="123"/>
      <c r="AS84" s="117"/>
      <c r="AT84" s="117"/>
      <c r="AU84" s="117"/>
      <c r="AV84" s="117"/>
      <c r="AW84" s="117"/>
    </row>
    <row r="85" spans="1:49">
      <c r="B85" s="164" t="s">
        <v>273</v>
      </c>
      <c r="C85" s="165">
        <v>1057.6043470602372</v>
      </c>
      <c r="D85" s="165">
        <v>1189.1700272371033</v>
      </c>
      <c r="E85" s="165">
        <v>1055.5829459251852</v>
      </c>
      <c r="F85" s="165">
        <v>73.64974735899861</v>
      </c>
      <c r="G85" s="165">
        <v>59.937333952919609</v>
      </c>
      <c r="H85" s="165">
        <v>133.58708131191821</v>
      </c>
      <c r="I85" s="165">
        <v>950.47061297922608</v>
      </c>
      <c r="J85" s="145"/>
      <c r="K85" s="165">
        <v>41.81743297266695</v>
      </c>
      <c r="L85" s="165">
        <v>131.56568017686641</v>
      </c>
      <c r="M85" s="165">
        <v>57.915932817867755</v>
      </c>
      <c r="N85" s="165">
        <v>-56.384023898550268</v>
      </c>
      <c r="O85" s="165">
        <v>-40.285524053349462</v>
      </c>
      <c r="P85" s="145"/>
      <c r="Q85" s="165">
        <v>115.46718033166559</v>
      </c>
      <c r="R85" s="165">
        <v>2702.0289110702965</v>
      </c>
      <c r="S85" s="165"/>
      <c r="T85" s="166">
        <v>159.70191116476778</v>
      </c>
      <c r="U85" s="166">
        <v>154.50449481436067</v>
      </c>
      <c r="V85" s="166">
        <v>93.978289732323233</v>
      </c>
      <c r="W85" s="111"/>
      <c r="X85" s="166">
        <v>141.7183224522029</v>
      </c>
      <c r="Y85" s="167">
        <v>125.61982260700209</v>
      </c>
      <c r="Z85" s="167">
        <v>2725.874161645012</v>
      </c>
      <c r="AA85" s="168">
        <v>2421.1122812080957</v>
      </c>
      <c r="AB85" s="140"/>
      <c r="AC85" s="173">
        <v>2573.2308119999998</v>
      </c>
      <c r="AD85" s="167">
        <v>2621.4717889999997</v>
      </c>
      <c r="AE85" s="174">
        <v>-1.4959441121822294</v>
      </c>
      <c r="AF85" s="168">
        <v>108.35162543197771</v>
      </c>
      <c r="AG85" s="153"/>
      <c r="AH85" s="133"/>
      <c r="AI85" s="117"/>
      <c r="AJ85" s="117"/>
      <c r="AK85" s="134"/>
    </row>
    <row r="86" spans="1:49">
      <c r="B86" s="164" t="s">
        <v>275</v>
      </c>
      <c r="C86" s="175">
        <v>1103.7421138620657</v>
      </c>
      <c r="D86" s="165">
        <v>1189.1400293920508</v>
      </c>
      <c r="E86" s="165">
        <v>1055.6576640726332</v>
      </c>
      <c r="F86" s="165">
        <v>70.947603627390265</v>
      </c>
      <c r="G86" s="165">
        <v>62.534761692027452</v>
      </c>
      <c r="H86" s="165">
        <v>133.48236531941771</v>
      </c>
      <c r="I86" s="165">
        <v>995.55763749297728</v>
      </c>
      <c r="J86" s="145"/>
      <c r="K86" s="165">
        <v>-7.1352042704545671</v>
      </c>
      <c r="L86" s="165">
        <v>85.397915529985355</v>
      </c>
      <c r="M86" s="165">
        <v>14.450311902595109</v>
      </c>
      <c r="N86" s="165">
        <v>-24.029148901579291</v>
      </c>
      <c r="O86" s="165">
        <v>-2.4436327285296162</v>
      </c>
      <c r="P86" s="145"/>
      <c r="Q86" s="165">
        <v>63.812399356935664</v>
      </c>
      <c r="R86" s="165">
        <v>2782.3137494331327</v>
      </c>
      <c r="S86" s="165"/>
      <c r="T86" s="166">
        <v>130.77384307494097</v>
      </c>
      <c r="U86" s="166">
        <v>97.819503054124013</v>
      </c>
      <c r="V86" s="166">
        <v>77.301285352754391</v>
      </c>
      <c r="W86" s="111"/>
      <c r="X86" s="166">
        <v>96.632152264414032</v>
      </c>
      <c r="Y86" s="167">
        <v>75.046636091364363</v>
      </c>
      <c r="Z86" s="167">
        <v>2851.663912532872</v>
      </c>
      <c r="AA86" s="168">
        <v>2545.4853315456235</v>
      </c>
      <c r="AB86" s="140"/>
      <c r="AC86" s="173">
        <v>2668.7148240000001</v>
      </c>
      <c r="AD86" s="167">
        <v>2716.6274539999999</v>
      </c>
      <c r="AE86" s="174">
        <v>-1.0192936011462876</v>
      </c>
      <c r="AF86" s="168">
        <v>110.05221290189084</v>
      </c>
      <c r="AG86" s="153"/>
      <c r="AH86" s="133"/>
      <c r="AI86" s="117"/>
      <c r="AJ86" s="117"/>
      <c r="AK86" s="134"/>
    </row>
    <row r="87" spans="1:49">
      <c r="B87" s="164" t="s">
        <v>301</v>
      </c>
      <c r="C87" s="175">
        <v>1136.93022905158</v>
      </c>
      <c r="D87" s="165">
        <v>1213.6145326908311</v>
      </c>
      <c r="E87" s="165">
        <v>1080.1808476938795</v>
      </c>
      <c r="F87" s="165">
        <v>68.659821959190452</v>
      </c>
      <c r="G87" s="165">
        <v>64.773863037760677</v>
      </c>
      <c r="H87" s="165">
        <v>133.43368499695111</v>
      </c>
      <c r="I87" s="165">
        <v>1029.6209258868971</v>
      </c>
      <c r="J87" s="145"/>
      <c r="K87" s="165">
        <v>-2.6804550149211939</v>
      </c>
      <c r="L87" s="165">
        <v>76.684303639250814</v>
      </c>
      <c r="M87" s="165">
        <v>8.0244816800603438</v>
      </c>
      <c r="N87" s="165">
        <v>-11.452824619019905</v>
      </c>
      <c r="O87" s="165">
        <v>-0.74788792403836968</v>
      </c>
      <c r="P87" s="145"/>
      <c r="Q87" s="165">
        <v>65.979366944269273</v>
      </c>
      <c r="R87" s="165">
        <v>2775.6288104413547</v>
      </c>
      <c r="S87" s="165"/>
      <c r="T87" s="166">
        <v>102.79214082193893</v>
      </c>
      <c r="U87" s="166">
        <v>-0.63794180617039087</v>
      </c>
      <c r="V87" s="166">
        <v>76.854478542550467</v>
      </c>
      <c r="W87" s="111"/>
      <c r="X87" s="166">
        <v>80.600013364062335</v>
      </c>
      <c r="Y87" s="167">
        <v>69.895076669080808</v>
      </c>
      <c r="Z87" s="167">
        <v>2957.2482591078851</v>
      </c>
      <c r="AA87" s="168">
        <v>2649.4584089999835</v>
      </c>
      <c r="AB87" s="140"/>
      <c r="AC87" s="173">
        <v>2759.2632949999997</v>
      </c>
      <c r="AD87" s="167">
        <v>2800.8412619999999</v>
      </c>
      <c r="AE87" s="174">
        <v>-0.36820972201124391</v>
      </c>
      <c r="AF87" s="168">
        <v>111.11274840964367</v>
      </c>
      <c r="AG87" s="153"/>
      <c r="AH87" s="133"/>
      <c r="AI87" s="117"/>
      <c r="AJ87" s="117"/>
      <c r="AK87" s="134"/>
    </row>
    <row r="88" spans="1:49">
      <c r="B88" s="164" t="s">
        <v>308</v>
      </c>
      <c r="C88" s="175">
        <v>1183.7057364822476</v>
      </c>
      <c r="D88" s="165">
        <v>1247.1652450520621</v>
      </c>
      <c r="E88" s="165">
        <v>1115.6445782410419</v>
      </c>
      <c r="F88" s="165">
        <v>64.459880524772487</v>
      </c>
      <c r="G88" s="165">
        <v>67.060786286247819</v>
      </c>
      <c r="H88" s="165">
        <v>131.52066681102031</v>
      </c>
      <c r="I88" s="165">
        <v>1073.2149779998106</v>
      </c>
      <c r="J88" s="145"/>
      <c r="K88" s="165">
        <v>-3.9848837678965383</v>
      </c>
      <c r="L88" s="165">
        <v>63.459508569814432</v>
      </c>
      <c r="M88" s="165">
        <v>-1.0003719549580274</v>
      </c>
      <c r="N88" s="165">
        <v>13.847108843627844</v>
      </c>
      <c r="O88" s="165">
        <v>16.831620656566358</v>
      </c>
      <c r="P88" s="145"/>
      <c r="Q88" s="165">
        <v>60.474996756875925</v>
      </c>
      <c r="R88" s="165">
        <v>2830.1668719833292</v>
      </c>
      <c r="S88" s="165"/>
      <c r="T88" s="166">
        <v>84.945867184793627</v>
      </c>
      <c r="U88" s="166">
        <v>49.55457051510119</v>
      </c>
      <c r="V88" s="166">
        <v>88.671628488350606</v>
      </c>
      <c r="W88" s="111"/>
      <c r="X88" s="166">
        <v>73.41604342586983</v>
      </c>
      <c r="Y88" s="167">
        <v>70.431531612931323</v>
      </c>
      <c r="Z88" s="167">
        <v>3059.1115052217651</v>
      </c>
      <c r="AA88" s="168">
        <v>2749.9039679274515</v>
      </c>
      <c r="AB88" s="176"/>
      <c r="AC88" s="173">
        <v>2849.6647749999997</v>
      </c>
      <c r="AD88" s="167">
        <v>2899.673628</v>
      </c>
      <c r="AE88" s="174">
        <v>-6.2180174415956913E-2</v>
      </c>
      <c r="AF88" s="168">
        <v>112.4430796756229</v>
      </c>
      <c r="AG88" s="153"/>
      <c r="AH88" s="133"/>
      <c r="AI88" s="117"/>
      <c r="AJ88" s="117"/>
      <c r="AK88" s="134"/>
    </row>
    <row r="89" spans="1:49" s="38" customFormat="1">
      <c r="B89" s="177" t="s">
        <v>316</v>
      </c>
      <c r="C89" s="178">
        <v>1230.281313457735</v>
      </c>
      <c r="D89" s="179">
        <v>1279.5395697580061</v>
      </c>
      <c r="E89" s="179">
        <v>1147.873601089138</v>
      </c>
      <c r="F89" s="179">
        <v>62.124344603730094</v>
      </c>
      <c r="G89" s="179">
        <v>69.541624065137924</v>
      </c>
      <c r="H89" s="179">
        <v>131.665968668868</v>
      </c>
      <c r="I89" s="179">
        <v>1113.4270996589305</v>
      </c>
      <c r="J89" s="180"/>
      <c r="K89" s="179">
        <v>-13.259787980464576</v>
      </c>
      <c r="L89" s="179">
        <v>49.258256300271199</v>
      </c>
      <c r="M89" s="179">
        <v>-12.866088303458891</v>
      </c>
      <c r="N89" s="179">
        <v>33.163314454095122</v>
      </c>
      <c r="O89" s="179">
        <v>33.557014131100814</v>
      </c>
      <c r="P89" s="180"/>
      <c r="Q89" s="179">
        <v>48.864556623265507</v>
      </c>
      <c r="R89" s="179">
        <v>2909.4814344545862</v>
      </c>
      <c r="S89" s="179"/>
      <c r="T89" s="181">
        <v>84.025130179673482</v>
      </c>
      <c r="U89" s="181">
        <v>83.056827072598722</v>
      </c>
      <c r="V89" s="181">
        <v>96.454479201764016</v>
      </c>
      <c r="W89" s="182"/>
      <c r="X89" s="181">
        <v>61.560540019759308</v>
      </c>
      <c r="Y89" s="183">
        <v>61.166840342753623</v>
      </c>
      <c r="Z89" s="183">
        <v>3150.7265495486586</v>
      </c>
      <c r="AA89" s="168">
        <v>2840.0342992318206</v>
      </c>
      <c r="AB89" s="176"/>
      <c r="AC89" s="184">
        <v>2949.7937160000001</v>
      </c>
      <c r="AD89" s="185">
        <v>3001.5597348026035</v>
      </c>
      <c r="AE89" s="186">
        <v>-1.8213003408362738E-3</v>
      </c>
      <c r="AF89" s="187">
        <v>114.30092013092977</v>
      </c>
      <c r="AG89" s="153"/>
      <c r="AH89" s="133"/>
      <c r="AI89" s="117"/>
      <c r="AJ89" s="117"/>
      <c r="AK89" s="134"/>
    </row>
    <row r="90" spans="1:49" s="117" customFormat="1">
      <c r="A90" s="121"/>
      <c r="B90" s="188" t="s">
        <v>125</v>
      </c>
      <c r="C90" s="382" t="s">
        <v>324</v>
      </c>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189"/>
      <c r="AB90" s="190"/>
      <c r="AC90" s="191"/>
      <c r="AD90" s="192"/>
      <c r="AE90" s="192"/>
      <c r="AF90" s="193"/>
      <c r="AG90" s="153"/>
      <c r="AH90" s="133"/>
      <c r="AK90" s="194"/>
      <c r="AL90" s="194"/>
      <c r="AM90" s="194"/>
      <c r="AN90" s="194"/>
      <c r="AO90" s="194"/>
      <c r="AP90" s="194"/>
      <c r="AQ90" s="194"/>
      <c r="AR90" s="123"/>
    </row>
    <row r="91" spans="1:49">
      <c r="B91" s="195"/>
      <c r="C91" s="379" t="s">
        <v>326</v>
      </c>
      <c r="D91" s="379"/>
      <c r="E91" s="379"/>
      <c r="F91" s="379"/>
      <c r="G91" s="379"/>
      <c r="H91" s="379"/>
      <c r="I91" s="379"/>
      <c r="J91" s="379"/>
      <c r="K91" s="379"/>
      <c r="L91" s="379"/>
      <c r="M91" s="379"/>
      <c r="N91" s="379"/>
      <c r="O91" s="379"/>
      <c r="P91" s="379"/>
      <c r="Q91" s="379"/>
      <c r="R91" s="379"/>
      <c r="S91" s="379"/>
      <c r="T91" s="379"/>
      <c r="U91" s="379"/>
      <c r="V91" s="379"/>
      <c r="W91" s="379"/>
      <c r="X91" s="379"/>
      <c r="Y91" s="379"/>
      <c r="Z91" s="379"/>
      <c r="AA91" s="196"/>
      <c r="AB91" s="33"/>
      <c r="AC91" s="38"/>
      <c r="AD91" s="38"/>
      <c r="AE91" s="38"/>
      <c r="AF91" s="197"/>
      <c r="AG91" s="153"/>
      <c r="AH91" s="133"/>
      <c r="AI91" s="38"/>
      <c r="AJ91" s="38"/>
      <c r="AK91" s="38"/>
      <c r="AL91" s="38"/>
      <c r="AM91" s="38"/>
      <c r="AN91" s="38"/>
      <c r="AO91" s="38"/>
      <c r="AP91" s="38"/>
      <c r="AQ91" s="38"/>
      <c r="AR91" s="38"/>
      <c r="AS91" s="38"/>
      <c r="AT91" s="38"/>
      <c r="AU91" s="38"/>
      <c r="AV91" s="38"/>
      <c r="AW91" s="38"/>
    </row>
    <row r="92" spans="1:49">
      <c r="B92" s="198"/>
      <c r="C92" s="199" t="s">
        <v>165</v>
      </c>
      <c r="D92" s="38"/>
      <c r="E92" s="38"/>
      <c r="F92" s="38"/>
      <c r="G92" s="38"/>
      <c r="H92" s="38"/>
      <c r="I92" s="38"/>
      <c r="J92" s="38"/>
      <c r="K92" s="38"/>
      <c r="L92" s="38"/>
      <c r="M92" s="38"/>
      <c r="N92" s="38"/>
      <c r="O92" s="38"/>
      <c r="P92" s="38"/>
      <c r="Q92" s="38"/>
      <c r="R92" s="38"/>
      <c r="S92" s="38"/>
      <c r="T92" s="38"/>
      <c r="U92" s="38"/>
      <c r="V92" s="38"/>
      <c r="W92" s="38"/>
      <c r="X92" s="38"/>
      <c r="Y92" s="38"/>
      <c r="Z92" s="38"/>
      <c r="AA92" s="200"/>
      <c r="AB92" s="33"/>
      <c r="AC92" s="38"/>
      <c r="AD92" s="38"/>
      <c r="AE92" s="38"/>
      <c r="AF92" s="200"/>
      <c r="AH92" s="38"/>
      <c r="AI92" s="38"/>
      <c r="AJ92" s="38"/>
      <c r="AK92" s="38"/>
      <c r="AL92" s="38"/>
      <c r="AM92" s="38"/>
      <c r="AN92" s="38"/>
      <c r="AO92" s="38"/>
      <c r="AP92" s="38"/>
      <c r="AQ92" s="38"/>
      <c r="AR92" s="38"/>
      <c r="AS92" s="38"/>
      <c r="AT92" s="38"/>
      <c r="AU92" s="38"/>
      <c r="AV92" s="38"/>
      <c r="AW92" s="38"/>
    </row>
    <row r="93" spans="1:49" ht="16" thickBot="1">
      <c r="B93" s="201"/>
      <c r="C93" s="202" t="s">
        <v>307</v>
      </c>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4"/>
      <c r="AB93" s="33"/>
      <c r="AC93" s="203"/>
      <c r="AD93" s="203"/>
      <c r="AE93" s="203"/>
      <c r="AF93" s="205"/>
      <c r="AH93" s="38"/>
      <c r="AI93" s="38"/>
      <c r="AJ93" s="38"/>
      <c r="AK93" s="38"/>
      <c r="AL93" s="38"/>
      <c r="AM93" s="38"/>
      <c r="AN93" s="38"/>
      <c r="AO93" s="38"/>
      <c r="AP93" s="38"/>
      <c r="AQ93" s="38"/>
      <c r="AR93" s="38"/>
      <c r="AS93" s="38"/>
      <c r="AT93" s="38"/>
      <c r="AU93" s="38"/>
      <c r="AV93" s="38"/>
      <c r="AW93" s="38"/>
    </row>
    <row r="94" spans="1:49">
      <c r="C94" s="206"/>
      <c r="D94" s="206"/>
      <c r="E94" s="206"/>
      <c r="F94" s="206"/>
      <c r="G94" s="206"/>
      <c r="H94" s="206"/>
      <c r="I94" s="206"/>
      <c r="J94" s="206"/>
      <c r="K94" s="206"/>
      <c r="L94" s="206"/>
      <c r="M94" s="206"/>
      <c r="N94" s="206"/>
      <c r="AH94" s="38"/>
      <c r="AI94" s="38"/>
      <c r="AJ94" s="38"/>
      <c r="AK94" s="38"/>
      <c r="AL94" s="38"/>
      <c r="AM94" s="38"/>
      <c r="AN94" s="38"/>
      <c r="AO94" s="38"/>
      <c r="AP94" s="38"/>
      <c r="AQ94" s="38"/>
      <c r="AR94" s="38"/>
      <c r="AS94" s="38"/>
      <c r="AT94" s="38"/>
      <c r="AU94" s="38"/>
      <c r="AV94" s="38"/>
      <c r="AW94" s="38"/>
    </row>
    <row r="95" spans="1:49">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38"/>
      <c r="AQ95" s="38"/>
      <c r="AR95" s="38"/>
      <c r="AS95" s="38"/>
      <c r="AT95" s="38"/>
      <c r="AU95" s="38"/>
      <c r="AV95" s="38"/>
      <c r="AW95" s="38"/>
    </row>
    <row r="96" spans="1:49">
      <c r="AG96" s="206"/>
      <c r="AP96" s="38"/>
      <c r="AQ96" s="38"/>
      <c r="AR96" s="38"/>
      <c r="AS96" s="38"/>
      <c r="AT96" s="38"/>
      <c r="AU96" s="38"/>
      <c r="AV96" s="38"/>
      <c r="AW96" s="38"/>
    </row>
    <row r="97" spans="2:49">
      <c r="AG97" s="206"/>
      <c r="AI97" s="206"/>
      <c r="AJ97" s="206"/>
      <c r="AK97" s="38"/>
      <c r="AL97" s="38"/>
      <c r="AM97" s="38"/>
      <c r="AN97" s="38"/>
      <c r="AO97" s="38"/>
      <c r="AP97" s="38"/>
      <c r="AQ97" s="38"/>
      <c r="AR97" s="38"/>
      <c r="AS97" s="38"/>
      <c r="AT97" s="38"/>
      <c r="AU97" s="38"/>
      <c r="AV97" s="38"/>
      <c r="AW97" s="38"/>
    </row>
    <row r="98" spans="2:49">
      <c r="B98" s="206"/>
      <c r="C98" s="206"/>
      <c r="D98" s="206"/>
      <c r="E98" s="206"/>
      <c r="F98" s="206"/>
      <c r="H98" s="206"/>
      <c r="I98" s="206"/>
      <c r="J98" s="206"/>
      <c r="K98" s="206"/>
      <c r="L98" s="206"/>
      <c r="M98" s="206"/>
      <c r="N98" s="206"/>
      <c r="O98" s="206"/>
      <c r="P98" s="206"/>
      <c r="Q98" s="206"/>
      <c r="R98" s="206"/>
      <c r="S98" s="206"/>
      <c r="T98" s="206"/>
      <c r="U98" s="206"/>
      <c r="V98" s="206"/>
      <c r="W98" s="206"/>
      <c r="X98" s="206"/>
      <c r="Y98" s="206"/>
      <c r="Z98" s="206"/>
      <c r="AA98" s="206"/>
      <c r="AB98" s="206"/>
      <c r="AC98" s="206"/>
      <c r="AD98" s="206"/>
      <c r="AE98" s="206"/>
      <c r="AF98" s="206"/>
      <c r="AG98" s="206"/>
      <c r="AH98" s="38"/>
      <c r="AI98" s="38"/>
      <c r="AJ98" s="38"/>
      <c r="AK98" s="38"/>
      <c r="AL98" s="38"/>
      <c r="AM98" s="38"/>
      <c r="AN98" s="38"/>
      <c r="AO98" s="38"/>
      <c r="AP98" s="38"/>
      <c r="AQ98" s="38"/>
      <c r="AR98" s="38"/>
      <c r="AS98" s="38"/>
      <c r="AT98" s="38"/>
      <c r="AU98" s="38"/>
      <c r="AV98" s="38"/>
      <c r="AW98" s="38"/>
    </row>
    <row r="99" spans="2:49">
      <c r="B99" s="206"/>
      <c r="C99" s="206"/>
      <c r="G99" s="206"/>
      <c r="AG99" s="206"/>
      <c r="AH99" s="38"/>
      <c r="AI99" s="38"/>
      <c r="AJ99" s="38"/>
      <c r="AK99" s="38"/>
      <c r="AL99" s="38"/>
      <c r="AM99" s="38"/>
      <c r="AN99" s="38"/>
      <c r="AO99" s="38"/>
      <c r="AP99" s="38"/>
      <c r="AQ99" s="38"/>
      <c r="AR99" s="38"/>
      <c r="AS99" s="38"/>
      <c r="AT99" s="38"/>
      <c r="AU99" s="38"/>
      <c r="AV99" s="38"/>
      <c r="AW99" s="38"/>
    </row>
    <row r="100" spans="2:49">
      <c r="C100" s="206"/>
      <c r="AG100" s="206"/>
      <c r="AH100" s="38"/>
      <c r="AI100" s="38"/>
      <c r="AJ100" s="38"/>
      <c r="AK100" s="38"/>
      <c r="AL100" s="38"/>
      <c r="AM100" s="38"/>
      <c r="AN100" s="38"/>
      <c r="AO100" s="38"/>
      <c r="AP100" s="38"/>
      <c r="AQ100" s="38"/>
      <c r="AR100" s="38"/>
      <c r="AS100" s="38"/>
      <c r="AT100" s="38"/>
      <c r="AU100" s="38"/>
      <c r="AV100" s="38"/>
      <c r="AW100" s="38"/>
    </row>
    <row r="101" spans="2:49">
      <c r="AG101" s="206"/>
      <c r="AH101" s="38"/>
      <c r="AI101" s="38"/>
      <c r="AJ101" s="38"/>
      <c r="AK101" s="38"/>
      <c r="AL101" s="38"/>
      <c r="AM101" s="38"/>
      <c r="AN101" s="38"/>
      <c r="AO101" s="38"/>
      <c r="AP101" s="38"/>
      <c r="AQ101" s="38"/>
      <c r="AR101" s="38"/>
      <c r="AS101" s="38"/>
      <c r="AT101" s="38"/>
      <c r="AU101" s="38"/>
      <c r="AV101" s="38"/>
      <c r="AW101" s="38"/>
    </row>
    <row r="102" spans="2:49">
      <c r="AH102" s="38"/>
      <c r="AI102" s="38"/>
      <c r="AJ102" s="38"/>
      <c r="AK102" s="38"/>
      <c r="AL102" s="38"/>
      <c r="AM102" s="38"/>
      <c r="AN102" s="38"/>
      <c r="AO102" s="38"/>
      <c r="AP102" s="38"/>
      <c r="AQ102" s="38"/>
      <c r="AR102" s="38"/>
      <c r="AS102" s="38"/>
      <c r="AT102" s="38"/>
      <c r="AU102" s="38"/>
      <c r="AV102" s="38"/>
      <c r="AW102" s="38"/>
    </row>
    <row r="103" spans="2:49">
      <c r="AH103" s="38"/>
      <c r="AI103" s="38"/>
      <c r="AJ103" s="38"/>
      <c r="AK103" s="38"/>
      <c r="AL103" s="38"/>
      <c r="AM103" s="38"/>
      <c r="AN103" s="38"/>
      <c r="AO103" s="38"/>
      <c r="AP103" s="38"/>
      <c r="AQ103" s="38"/>
      <c r="AR103" s="38"/>
      <c r="AS103" s="38"/>
      <c r="AT103" s="38"/>
      <c r="AU103" s="38"/>
      <c r="AV103" s="38"/>
      <c r="AW103" s="38"/>
    </row>
    <row r="104" spans="2:49">
      <c r="AH104" s="38"/>
      <c r="AI104" s="38"/>
      <c r="AJ104" s="38"/>
      <c r="AK104" s="38"/>
      <c r="AL104" s="38"/>
      <c r="AM104" s="38"/>
      <c r="AN104" s="38"/>
      <c r="AO104" s="38"/>
      <c r="AP104" s="38"/>
      <c r="AQ104" s="38"/>
      <c r="AR104" s="38"/>
      <c r="AS104" s="38"/>
      <c r="AT104" s="38"/>
      <c r="AU104" s="38"/>
      <c r="AV104" s="38"/>
      <c r="AW104" s="38"/>
    </row>
    <row r="105" spans="2:49">
      <c r="AH105" s="38"/>
      <c r="AI105" s="38"/>
      <c r="AJ105" s="38"/>
      <c r="AK105" s="38"/>
      <c r="AL105" s="38"/>
      <c r="AM105" s="38"/>
      <c r="AN105" s="38"/>
      <c r="AO105" s="38"/>
      <c r="AP105" s="38"/>
      <c r="AQ105" s="38"/>
      <c r="AR105" s="38"/>
      <c r="AS105" s="38"/>
      <c r="AT105" s="38"/>
      <c r="AU105" s="38"/>
      <c r="AV105" s="38"/>
      <c r="AW105" s="38"/>
    </row>
    <row r="106" spans="2:49">
      <c r="AH106" s="38"/>
      <c r="AI106" s="38"/>
      <c r="AJ106" s="38"/>
      <c r="AK106" s="38"/>
      <c r="AL106" s="38"/>
      <c r="AM106" s="38"/>
      <c r="AN106" s="38"/>
      <c r="AO106" s="38"/>
      <c r="AP106" s="38"/>
      <c r="AQ106" s="38"/>
      <c r="AR106" s="38"/>
      <c r="AS106" s="38"/>
      <c r="AT106" s="38"/>
      <c r="AU106" s="38"/>
      <c r="AV106" s="38"/>
      <c r="AW106" s="38"/>
    </row>
    <row r="107" spans="2:49">
      <c r="AH107" s="38"/>
      <c r="AI107" s="38"/>
      <c r="AJ107" s="38"/>
      <c r="AK107" s="38"/>
      <c r="AL107" s="38"/>
      <c r="AM107" s="38"/>
      <c r="AN107" s="38"/>
      <c r="AO107" s="38"/>
      <c r="AP107" s="38"/>
      <c r="AQ107" s="38"/>
      <c r="AR107" s="38"/>
      <c r="AS107" s="38"/>
      <c r="AT107" s="38"/>
      <c r="AU107" s="38"/>
      <c r="AV107" s="38"/>
      <c r="AW107" s="38"/>
    </row>
    <row r="108" spans="2:49">
      <c r="AH108" s="38"/>
      <c r="AI108" s="38"/>
      <c r="AJ108" s="38"/>
      <c r="AK108" s="38"/>
      <c r="AL108" s="38"/>
      <c r="AM108" s="38"/>
      <c r="AN108" s="38"/>
      <c r="AO108" s="38"/>
      <c r="AP108" s="38"/>
      <c r="AQ108" s="38"/>
      <c r="AR108" s="38"/>
      <c r="AS108" s="38"/>
      <c r="AT108" s="38"/>
      <c r="AU108" s="38"/>
      <c r="AV108" s="38"/>
      <c r="AW108" s="38"/>
    </row>
    <row r="109" spans="2:49">
      <c r="AH109" s="38"/>
      <c r="AI109" s="38"/>
      <c r="AJ109" s="38"/>
      <c r="AK109" s="38"/>
      <c r="AL109" s="38"/>
      <c r="AM109" s="38"/>
      <c r="AN109" s="38"/>
      <c r="AO109" s="38"/>
      <c r="AP109" s="38"/>
      <c r="AQ109" s="38"/>
      <c r="AR109" s="38"/>
      <c r="AS109" s="38"/>
      <c r="AT109" s="38"/>
      <c r="AU109" s="38"/>
      <c r="AV109" s="38"/>
      <c r="AW109" s="38"/>
    </row>
    <row r="110" spans="2:49">
      <c r="AH110" s="38"/>
      <c r="AI110" s="38"/>
      <c r="AJ110" s="38"/>
      <c r="AK110" s="38"/>
      <c r="AL110" s="38"/>
      <c r="AM110" s="38"/>
      <c r="AN110" s="38"/>
      <c r="AO110" s="38"/>
      <c r="AP110" s="38"/>
      <c r="AQ110" s="38"/>
      <c r="AR110" s="38"/>
      <c r="AS110" s="38"/>
      <c r="AT110" s="38"/>
      <c r="AU110" s="38"/>
      <c r="AV110" s="38"/>
      <c r="AW110" s="38"/>
    </row>
    <row r="111" spans="2:49">
      <c r="AH111" s="38"/>
      <c r="AI111" s="38"/>
      <c r="AJ111" s="38"/>
      <c r="AK111" s="38"/>
      <c r="AL111" s="38"/>
      <c r="AM111" s="38"/>
      <c r="AN111" s="38"/>
      <c r="AO111" s="38"/>
      <c r="AP111" s="38"/>
      <c r="AQ111" s="38"/>
      <c r="AR111" s="38"/>
      <c r="AS111" s="38"/>
      <c r="AT111" s="38"/>
      <c r="AU111" s="38"/>
      <c r="AV111" s="38"/>
      <c r="AW111" s="38"/>
    </row>
    <row r="112" spans="2:49">
      <c r="AH112" s="38"/>
      <c r="AI112" s="38"/>
      <c r="AJ112" s="38"/>
      <c r="AK112" s="38"/>
      <c r="AL112" s="38"/>
      <c r="AM112" s="38"/>
      <c r="AN112" s="38"/>
      <c r="AO112" s="38"/>
      <c r="AP112" s="38"/>
      <c r="AQ112" s="38"/>
      <c r="AR112" s="38"/>
      <c r="AS112" s="38"/>
      <c r="AT112" s="38"/>
      <c r="AU112" s="38"/>
      <c r="AV112" s="38"/>
      <c r="AW112" s="38"/>
    </row>
    <row r="113" spans="34:49">
      <c r="AH113" s="38"/>
      <c r="AI113" s="38"/>
      <c r="AJ113" s="38"/>
      <c r="AK113" s="38"/>
      <c r="AL113" s="38"/>
      <c r="AM113" s="38"/>
      <c r="AN113" s="38"/>
      <c r="AO113" s="38"/>
      <c r="AP113" s="38"/>
      <c r="AQ113" s="38"/>
      <c r="AR113" s="38"/>
      <c r="AS113" s="38"/>
      <c r="AT113" s="38"/>
      <c r="AU113" s="38"/>
      <c r="AV113" s="38"/>
      <c r="AW113" s="38"/>
    </row>
    <row r="114" spans="34:49">
      <c r="AH114" s="38"/>
      <c r="AI114" s="38"/>
      <c r="AJ114" s="38"/>
      <c r="AK114" s="38"/>
      <c r="AL114" s="38"/>
      <c r="AM114" s="38"/>
      <c r="AN114" s="38"/>
      <c r="AO114" s="38"/>
      <c r="AP114" s="38"/>
      <c r="AQ114" s="38"/>
      <c r="AR114" s="38"/>
      <c r="AS114" s="38"/>
      <c r="AT114" s="38"/>
      <c r="AU114" s="38"/>
      <c r="AV114" s="38"/>
      <c r="AW114" s="38"/>
    </row>
    <row r="115" spans="34:49">
      <c r="AH115" s="38"/>
      <c r="AI115" s="38"/>
      <c r="AJ115" s="38"/>
      <c r="AK115" s="38"/>
      <c r="AL115" s="38"/>
      <c r="AM115" s="38"/>
      <c r="AN115" s="38"/>
      <c r="AO115" s="38"/>
      <c r="AP115" s="38"/>
      <c r="AQ115" s="38"/>
      <c r="AR115" s="38"/>
      <c r="AS115" s="38"/>
      <c r="AT115" s="38"/>
      <c r="AU115" s="38"/>
      <c r="AV115" s="38"/>
      <c r="AW115" s="38"/>
    </row>
    <row r="116" spans="34:49">
      <c r="AH116" s="38"/>
      <c r="AI116" s="38"/>
      <c r="AJ116" s="38"/>
      <c r="AK116" s="38"/>
      <c r="AL116" s="38"/>
      <c r="AM116" s="38"/>
      <c r="AN116" s="38"/>
      <c r="AO116" s="38"/>
      <c r="AP116" s="38"/>
      <c r="AQ116" s="38"/>
      <c r="AR116" s="38"/>
      <c r="AS116" s="38"/>
      <c r="AT116" s="38"/>
      <c r="AU116" s="38"/>
      <c r="AV116" s="38"/>
      <c r="AW116" s="38"/>
    </row>
    <row r="117" spans="34:49">
      <c r="AH117" s="38"/>
      <c r="AI117" s="38"/>
      <c r="AJ117" s="38"/>
      <c r="AK117" s="38"/>
      <c r="AL117" s="38"/>
      <c r="AM117" s="38"/>
      <c r="AN117" s="38"/>
      <c r="AO117" s="38"/>
      <c r="AP117" s="38"/>
      <c r="AQ117" s="38"/>
      <c r="AR117" s="38"/>
      <c r="AS117" s="38"/>
      <c r="AT117" s="38"/>
      <c r="AU117" s="38"/>
      <c r="AV117" s="38"/>
      <c r="AW117" s="38"/>
    </row>
    <row r="118" spans="34:49">
      <c r="AH118" s="38"/>
      <c r="AI118" s="38"/>
      <c r="AJ118" s="38"/>
      <c r="AK118" s="38"/>
      <c r="AL118" s="38"/>
      <c r="AM118" s="38"/>
      <c r="AN118" s="38"/>
      <c r="AO118" s="38"/>
      <c r="AP118" s="38"/>
      <c r="AQ118" s="38"/>
      <c r="AR118" s="38"/>
      <c r="AS118" s="38"/>
      <c r="AT118" s="38"/>
      <c r="AU118" s="38"/>
      <c r="AV118" s="38"/>
      <c r="AW118" s="38"/>
    </row>
    <row r="119" spans="34:49">
      <c r="AH119" s="38"/>
      <c r="AI119" s="38"/>
      <c r="AJ119" s="38"/>
      <c r="AK119" s="38"/>
      <c r="AL119" s="38"/>
      <c r="AM119" s="38"/>
      <c r="AN119" s="38"/>
      <c r="AO119" s="38"/>
      <c r="AP119" s="38"/>
      <c r="AQ119" s="38"/>
      <c r="AR119" s="38"/>
      <c r="AS119" s="38"/>
      <c r="AT119" s="38"/>
      <c r="AU119" s="38"/>
      <c r="AV119" s="38"/>
      <c r="AW119" s="38"/>
    </row>
    <row r="120" spans="34:49">
      <c r="AH120" s="38"/>
      <c r="AI120" s="38"/>
      <c r="AJ120" s="38"/>
      <c r="AK120" s="38"/>
      <c r="AL120" s="38"/>
      <c r="AM120" s="38"/>
      <c r="AN120" s="38"/>
      <c r="AO120" s="38"/>
      <c r="AP120" s="38"/>
      <c r="AQ120" s="38"/>
      <c r="AR120" s="38"/>
      <c r="AS120" s="38"/>
      <c r="AT120" s="38"/>
      <c r="AU120" s="38"/>
      <c r="AV120" s="38"/>
      <c r="AW120" s="38"/>
    </row>
    <row r="121" spans="34:49">
      <c r="AH121" s="38"/>
      <c r="AI121" s="38"/>
      <c r="AJ121" s="38"/>
      <c r="AK121" s="38"/>
      <c r="AL121" s="38"/>
      <c r="AM121" s="38"/>
      <c r="AN121" s="38"/>
      <c r="AO121" s="38"/>
      <c r="AP121" s="38"/>
      <c r="AQ121" s="38"/>
      <c r="AR121" s="38"/>
      <c r="AS121" s="38"/>
      <c r="AT121" s="38"/>
      <c r="AU121" s="38"/>
      <c r="AV121" s="38"/>
      <c r="AW121" s="38"/>
    </row>
    <row r="122" spans="34:49">
      <c r="AH122" s="38"/>
      <c r="AI122" s="38"/>
      <c r="AJ122" s="38"/>
      <c r="AK122" s="38"/>
      <c r="AL122" s="38"/>
      <c r="AM122" s="38"/>
      <c r="AN122" s="38"/>
      <c r="AO122" s="38"/>
      <c r="AP122" s="38"/>
      <c r="AQ122" s="38"/>
      <c r="AR122" s="38"/>
      <c r="AS122" s="38"/>
      <c r="AT122" s="38"/>
      <c r="AU122" s="38"/>
      <c r="AV122" s="38"/>
      <c r="AW122" s="38"/>
    </row>
    <row r="123" spans="34:49">
      <c r="AH123" s="38"/>
      <c r="AI123" s="38"/>
      <c r="AJ123" s="38"/>
      <c r="AK123" s="38"/>
      <c r="AL123" s="38"/>
      <c r="AM123" s="38"/>
      <c r="AN123" s="38"/>
      <c r="AO123" s="38"/>
      <c r="AP123" s="38"/>
      <c r="AQ123" s="38"/>
      <c r="AR123" s="38"/>
      <c r="AS123" s="38"/>
      <c r="AT123" s="38"/>
      <c r="AU123" s="38"/>
      <c r="AV123" s="38"/>
      <c r="AW123" s="38"/>
    </row>
    <row r="124" spans="34:49">
      <c r="AH124" s="38"/>
      <c r="AI124" s="38"/>
      <c r="AJ124" s="38"/>
      <c r="AK124" s="38"/>
      <c r="AL124" s="38"/>
      <c r="AM124" s="38"/>
      <c r="AN124" s="38"/>
      <c r="AO124" s="38"/>
      <c r="AP124" s="38"/>
      <c r="AQ124" s="38"/>
      <c r="AR124" s="38"/>
      <c r="AS124" s="38"/>
      <c r="AT124" s="38"/>
      <c r="AU124" s="38"/>
      <c r="AV124" s="38"/>
      <c r="AW124" s="38"/>
    </row>
    <row r="125" spans="34:49">
      <c r="AH125" s="38"/>
      <c r="AI125" s="38"/>
      <c r="AJ125" s="38"/>
      <c r="AK125" s="38"/>
      <c r="AL125" s="38"/>
      <c r="AM125" s="38"/>
      <c r="AN125" s="38"/>
      <c r="AO125" s="38"/>
      <c r="AP125" s="38"/>
      <c r="AQ125" s="38"/>
      <c r="AR125" s="38"/>
      <c r="AS125" s="38"/>
      <c r="AT125" s="38"/>
      <c r="AU125" s="38"/>
      <c r="AV125" s="38"/>
      <c r="AW125" s="38"/>
    </row>
    <row r="126" spans="34:49">
      <c r="AH126" s="38"/>
      <c r="AI126" s="38"/>
      <c r="AJ126" s="38"/>
      <c r="AK126" s="38"/>
      <c r="AL126" s="38"/>
      <c r="AM126" s="38"/>
      <c r="AN126" s="38"/>
      <c r="AO126" s="38"/>
      <c r="AP126" s="38"/>
      <c r="AQ126" s="38"/>
      <c r="AR126" s="38"/>
      <c r="AS126" s="38"/>
      <c r="AT126" s="38"/>
      <c r="AU126" s="38"/>
      <c r="AV126" s="38"/>
      <c r="AW126" s="38"/>
    </row>
    <row r="127" spans="34:49">
      <c r="AH127" s="38"/>
      <c r="AI127" s="38"/>
      <c r="AJ127" s="38"/>
      <c r="AK127" s="38"/>
      <c r="AL127" s="38"/>
      <c r="AM127" s="38"/>
      <c r="AN127" s="38"/>
      <c r="AO127" s="38"/>
      <c r="AP127" s="38"/>
      <c r="AQ127" s="38"/>
      <c r="AR127" s="38"/>
      <c r="AS127" s="38"/>
      <c r="AT127" s="38"/>
      <c r="AU127" s="38"/>
      <c r="AV127" s="38"/>
      <c r="AW127" s="38"/>
    </row>
    <row r="128" spans="34:49">
      <c r="AH128" s="38"/>
      <c r="AI128" s="38"/>
      <c r="AJ128" s="38"/>
      <c r="AK128" s="38"/>
      <c r="AL128" s="38"/>
      <c r="AM128" s="38"/>
      <c r="AN128" s="38"/>
      <c r="AO128" s="38"/>
      <c r="AP128" s="38"/>
      <c r="AQ128" s="38"/>
      <c r="AR128" s="38"/>
      <c r="AS128" s="38"/>
      <c r="AT128" s="38"/>
      <c r="AU128" s="38"/>
      <c r="AV128" s="38"/>
      <c r="AW128" s="38"/>
    </row>
    <row r="129" spans="34:49">
      <c r="AH129" s="38"/>
      <c r="AI129" s="38"/>
      <c r="AJ129" s="38"/>
      <c r="AK129" s="38"/>
      <c r="AL129" s="38"/>
      <c r="AM129" s="38"/>
      <c r="AN129" s="38"/>
      <c r="AO129" s="38"/>
      <c r="AP129" s="38"/>
      <c r="AQ129" s="38"/>
      <c r="AR129" s="38"/>
      <c r="AS129" s="38"/>
      <c r="AT129" s="38"/>
      <c r="AU129" s="38"/>
      <c r="AV129" s="38"/>
      <c r="AW129" s="38"/>
    </row>
    <row r="130" spans="34:49">
      <c r="AH130" s="38"/>
      <c r="AI130" s="38"/>
      <c r="AJ130" s="38"/>
      <c r="AK130" s="38"/>
      <c r="AL130" s="38"/>
      <c r="AM130" s="38"/>
      <c r="AN130" s="38"/>
      <c r="AO130" s="38"/>
      <c r="AP130" s="38"/>
      <c r="AQ130" s="38"/>
      <c r="AR130" s="38"/>
      <c r="AS130" s="38"/>
      <c r="AT130" s="38"/>
      <c r="AU130" s="38"/>
      <c r="AV130" s="38"/>
      <c r="AW130" s="38"/>
    </row>
    <row r="131" spans="34:49">
      <c r="AH131" s="38"/>
      <c r="AI131" s="38"/>
      <c r="AJ131" s="38"/>
      <c r="AK131" s="38"/>
      <c r="AL131" s="38"/>
      <c r="AM131" s="38"/>
      <c r="AN131" s="38"/>
      <c r="AO131" s="38"/>
      <c r="AP131" s="38"/>
      <c r="AQ131" s="38"/>
      <c r="AR131" s="38"/>
      <c r="AS131" s="38"/>
      <c r="AT131" s="38"/>
      <c r="AU131" s="38"/>
      <c r="AV131" s="38"/>
      <c r="AW131" s="38"/>
    </row>
    <row r="132" spans="34:49">
      <c r="AH132" s="38"/>
      <c r="AI132" s="38"/>
      <c r="AJ132" s="38"/>
      <c r="AK132" s="38"/>
      <c r="AL132" s="38"/>
      <c r="AM132" s="38"/>
      <c r="AN132" s="38"/>
      <c r="AO132" s="38"/>
      <c r="AP132" s="38"/>
      <c r="AQ132" s="38"/>
      <c r="AR132" s="38"/>
      <c r="AS132" s="38"/>
      <c r="AT132" s="38"/>
      <c r="AU132" s="38"/>
      <c r="AV132" s="38"/>
      <c r="AW132" s="38"/>
    </row>
    <row r="133" spans="34:49">
      <c r="AH133" s="38"/>
      <c r="AI133" s="38"/>
      <c r="AJ133" s="38"/>
      <c r="AK133" s="38"/>
      <c r="AL133" s="38"/>
      <c r="AM133" s="38"/>
      <c r="AN133" s="38"/>
      <c r="AO133" s="38"/>
      <c r="AP133" s="38"/>
      <c r="AQ133" s="38"/>
      <c r="AR133" s="38"/>
      <c r="AS133" s="38"/>
      <c r="AT133" s="38"/>
      <c r="AU133" s="38"/>
      <c r="AV133" s="38"/>
      <c r="AW133" s="38"/>
    </row>
    <row r="134" spans="34:49">
      <c r="AH134" s="38"/>
      <c r="AI134" s="38"/>
      <c r="AJ134" s="38"/>
      <c r="AK134" s="38"/>
      <c r="AL134" s="38"/>
      <c r="AM134" s="38"/>
      <c r="AN134" s="38"/>
      <c r="AO134" s="38"/>
      <c r="AP134" s="38"/>
      <c r="AQ134" s="38"/>
      <c r="AR134" s="38"/>
      <c r="AS134" s="38"/>
      <c r="AT134" s="38"/>
      <c r="AU134" s="38"/>
      <c r="AV134" s="38"/>
      <c r="AW134" s="38"/>
    </row>
    <row r="135" spans="34:49">
      <c r="AH135" s="38"/>
      <c r="AI135" s="38"/>
      <c r="AJ135" s="38"/>
      <c r="AK135" s="38"/>
      <c r="AL135" s="38"/>
      <c r="AM135" s="38"/>
      <c r="AN135" s="38"/>
      <c r="AO135" s="38"/>
      <c r="AP135" s="38"/>
      <c r="AQ135" s="38"/>
      <c r="AR135" s="38"/>
      <c r="AS135" s="38"/>
      <c r="AT135" s="38"/>
      <c r="AU135" s="38"/>
      <c r="AV135" s="38"/>
      <c r="AW135" s="38"/>
    </row>
    <row r="136" spans="34:49">
      <c r="AH136" s="38"/>
      <c r="AI136" s="38"/>
      <c r="AJ136" s="38"/>
      <c r="AK136" s="38"/>
      <c r="AL136" s="38"/>
      <c r="AM136" s="38"/>
      <c r="AN136" s="38"/>
      <c r="AO136" s="38"/>
      <c r="AP136" s="38"/>
      <c r="AQ136" s="38"/>
      <c r="AR136" s="38"/>
      <c r="AS136" s="38"/>
      <c r="AT136" s="38"/>
      <c r="AU136" s="38"/>
      <c r="AV136" s="38"/>
      <c r="AW136" s="38"/>
    </row>
    <row r="137" spans="34:49">
      <c r="AH137" s="38"/>
      <c r="AI137" s="38"/>
      <c r="AJ137" s="38"/>
      <c r="AK137" s="38"/>
      <c r="AL137" s="38"/>
      <c r="AM137" s="38"/>
      <c r="AN137" s="38"/>
      <c r="AO137" s="38"/>
      <c r="AP137" s="38"/>
      <c r="AQ137" s="38"/>
      <c r="AR137" s="38"/>
      <c r="AS137" s="38"/>
      <c r="AT137" s="38"/>
      <c r="AU137" s="38"/>
      <c r="AV137" s="38"/>
      <c r="AW137" s="38"/>
    </row>
    <row r="138" spans="34:49">
      <c r="AH138" s="38"/>
      <c r="AI138" s="38"/>
      <c r="AJ138" s="38"/>
      <c r="AK138" s="38"/>
      <c r="AL138" s="38"/>
      <c r="AM138" s="38"/>
      <c r="AN138" s="38"/>
      <c r="AO138" s="38"/>
      <c r="AP138" s="38"/>
      <c r="AQ138" s="38"/>
      <c r="AR138" s="38"/>
      <c r="AS138" s="38"/>
      <c r="AT138" s="38"/>
      <c r="AU138" s="38"/>
      <c r="AV138" s="38"/>
      <c r="AW138" s="38"/>
    </row>
    <row r="139" spans="34:49">
      <c r="AH139" s="38"/>
      <c r="AI139" s="38"/>
      <c r="AJ139" s="38"/>
      <c r="AK139" s="38"/>
      <c r="AL139" s="38"/>
      <c r="AM139" s="38"/>
      <c r="AN139" s="38"/>
      <c r="AO139" s="38"/>
      <c r="AP139" s="38"/>
      <c r="AQ139" s="38"/>
      <c r="AR139" s="38"/>
      <c r="AS139" s="38"/>
      <c r="AT139" s="38"/>
      <c r="AU139" s="38"/>
      <c r="AV139" s="38"/>
      <c r="AW139" s="38"/>
    </row>
    <row r="140" spans="34:49">
      <c r="AH140" s="38"/>
      <c r="AI140" s="38"/>
      <c r="AJ140" s="38"/>
      <c r="AK140" s="38"/>
      <c r="AL140" s="38"/>
      <c r="AM140" s="38"/>
      <c r="AN140" s="38"/>
      <c r="AO140" s="38"/>
      <c r="AP140" s="38"/>
      <c r="AQ140" s="38"/>
      <c r="AR140" s="38"/>
      <c r="AS140" s="38"/>
      <c r="AT140" s="38"/>
      <c r="AU140" s="38"/>
      <c r="AV140" s="38"/>
      <c r="AW140" s="38"/>
    </row>
    <row r="141" spans="34:49">
      <c r="AH141" s="38"/>
      <c r="AI141" s="38"/>
      <c r="AJ141" s="38"/>
      <c r="AK141" s="38"/>
      <c r="AL141" s="38"/>
      <c r="AM141" s="38"/>
      <c r="AN141" s="38"/>
      <c r="AO141" s="38"/>
      <c r="AP141" s="38"/>
      <c r="AQ141" s="38"/>
      <c r="AR141" s="38"/>
      <c r="AS141" s="38"/>
      <c r="AT141" s="38"/>
      <c r="AU141" s="38"/>
      <c r="AV141" s="38"/>
      <c r="AW141" s="38"/>
    </row>
    <row r="142" spans="34:49">
      <c r="AH142" s="38"/>
      <c r="AI142" s="38"/>
      <c r="AJ142" s="38"/>
      <c r="AK142" s="38"/>
      <c r="AL142" s="38"/>
      <c r="AM142" s="38"/>
      <c r="AN142" s="38"/>
      <c r="AO142" s="38"/>
      <c r="AP142" s="38"/>
      <c r="AQ142" s="38"/>
      <c r="AR142" s="38"/>
      <c r="AS142" s="38"/>
      <c r="AT142" s="38"/>
      <c r="AU142" s="38"/>
      <c r="AV142" s="38"/>
      <c r="AW142" s="38"/>
    </row>
    <row r="143" spans="34:49">
      <c r="AH143" s="38"/>
      <c r="AI143" s="38"/>
      <c r="AJ143" s="38"/>
      <c r="AK143" s="38"/>
      <c r="AL143" s="38"/>
      <c r="AM143" s="38"/>
      <c r="AN143" s="38"/>
      <c r="AO143" s="38"/>
      <c r="AP143" s="38"/>
      <c r="AQ143" s="38"/>
      <c r="AR143" s="38"/>
      <c r="AS143" s="38"/>
      <c r="AT143" s="38"/>
      <c r="AU143" s="38"/>
      <c r="AV143" s="38"/>
      <c r="AW143" s="38"/>
    </row>
    <row r="144" spans="34:49">
      <c r="AH144" s="38"/>
      <c r="AI144" s="38"/>
      <c r="AJ144" s="38"/>
      <c r="AK144" s="38"/>
      <c r="AL144" s="38"/>
      <c r="AM144" s="38"/>
      <c r="AN144" s="38"/>
      <c r="AO144" s="38"/>
      <c r="AP144" s="38"/>
      <c r="AQ144" s="38"/>
      <c r="AR144" s="38"/>
      <c r="AS144" s="38"/>
      <c r="AT144" s="38"/>
      <c r="AU144" s="38"/>
      <c r="AV144" s="38"/>
      <c r="AW144" s="38"/>
    </row>
    <row r="145" spans="34:49">
      <c r="AH145" s="38"/>
      <c r="AI145" s="38"/>
      <c r="AJ145" s="38"/>
      <c r="AK145" s="38"/>
      <c r="AL145" s="38"/>
      <c r="AM145" s="38"/>
      <c r="AN145" s="38"/>
      <c r="AO145" s="38"/>
      <c r="AP145" s="38"/>
      <c r="AQ145" s="38"/>
      <c r="AR145" s="38"/>
      <c r="AS145" s="38"/>
      <c r="AT145" s="38"/>
      <c r="AU145" s="38"/>
      <c r="AV145" s="38"/>
      <c r="AW145" s="38"/>
    </row>
    <row r="146" spans="34:49">
      <c r="AH146" s="38"/>
      <c r="AI146" s="38"/>
      <c r="AJ146" s="38"/>
      <c r="AK146" s="38"/>
      <c r="AL146" s="38"/>
      <c r="AM146" s="38"/>
      <c r="AN146" s="38"/>
      <c r="AO146" s="38"/>
      <c r="AP146" s="38"/>
      <c r="AQ146" s="38"/>
      <c r="AR146" s="38"/>
      <c r="AS146" s="38"/>
      <c r="AT146" s="38"/>
      <c r="AU146" s="38"/>
      <c r="AV146" s="38"/>
      <c r="AW146" s="38"/>
    </row>
    <row r="147" spans="34:49">
      <c r="AH147" s="38"/>
      <c r="AI147" s="38"/>
      <c r="AJ147" s="38"/>
      <c r="AK147" s="38"/>
      <c r="AL147" s="38"/>
      <c r="AM147" s="38"/>
      <c r="AN147" s="38"/>
      <c r="AO147" s="38"/>
      <c r="AP147" s="38"/>
      <c r="AQ147" s="38"/>
      <c r="AR147" s="38"/>
      <c r="AS147" s="38"/>
      <c r="AT147" s="38"/>
      <c r="AU147" s="38"/>
      <c r="AV147" s="38"/>
      <c r="AW147" s="38"/>
    </row>
    <row r="148" spans="34:49">
      <c r="AH148" s="38"/>
      <c r="AI148" s="38"/>
      <c r="AJ148" s="38"/>
      <c r="AK148" s="38"/>
      <c r="AL148" s="38"/>
      <c r="AM148" s="38"/>
      <c r="AN148" s="38"/>
      <c r="AO148" s="38"/>
      <c r="AP148" s="38"/>
      <c r="AQ148" s="38"/>
      <c r="AR148" s="38"/>
      <c r="AS148" s="38"/>
      <c r="AT148" s="38"/>
      <c r="AU148" s="38"/>
      <c r="AV148" s="38"/>
      <c r="AW148" s="38"/>
    </row>
    <row r="149" spans="34:49">
      <c r="AH149" s="38"/>
      <c r="AI149" s="38"/>
      <c r="AJ149" s="38"/>
      <c r="AK149" s="38"/>
      <c r="AL149" s="38"/>
      <c r="AM149" s="38"/>
      <c r="AN149" s="38"/>
      <c r="AO149" s="38"/>
      <c r="AP149" s="38"/>
      <c r="AQ149" s="38"/>
      <c r="AR149" s="38"/>
      <c r="AS149" s="38"/>
      <c r="AT149" s="38"/>
      <c r="AU149" s="38"/>
      <c r="AV149" s="38"/>
      <c r="AW149" s="38"/>
    </row>
    <row r="150" spans="34:49">
      <c r="AH150" s="38"/>
      <c r="AI150" s="38"/>
      <c r="AJ150" s="38"/>
      <c r="AK150" s="38"/>
      <c r="AL150" s="38"/>
      <c r="AM150" s="38"/>
      <c r="AN150" s="38"/>
      <c r="AO150" s="38"/>
      <c r="AP150" s="38"/>
      <c r="AQ150" s="38"/>
      <c r="AR150" s="38"/>
      <c r="AS150" s="38"/>
      <c r="AT150" s="38"/>
      <c r="AU150" s="38"/>
      <c r="AV150" s="38"/>
      <c r="AW150" s="38"/>
    </row>
    <row r="151" spans="34:49">
      <c r="AH151" s="38"/>
      <c r="AI151" s="38"/>
      <c r="AJ151" s="38"/>
      <c r="AK151" s="38"/>
      <c r="AL151" s="38"/>
      <c r="AM151" s="38"/>
      <c r="AN151" s="38"/>
      <c r="AO151" s="38"/>
      <c r="AP151" s="38"/>
      <c r="AQ151" s="38"/>
      <c r="AR151" s="38"/>
      <c r="AS151" s="38"/>
      <c r="AT151" s="38"/>
      <c r="AU151" s="38"/>
      <c r="AV151" s="38"/>
      <c r="AW151" s="38"/>
    </row>
    <row r="152" spans="34:49">
      <c r="AH152" s="38"/>
      <c r="AI152" s="38"/>
      <c r="AJ152" s="38"/>
      <c r="AK152" s="38"/>
      <c r="AL152" s="38"/>
      <c r="AM152" s="38"/>
      <c r="AN152" s="38"/>
      <c r="AO152" s="38"/>
      <c r="AP152" s="38"/>
      <c r="AQ152" s="38"/>
      <c r="AR152" s="38"/>
      <c r="AS152" s="38"/>
      <c r="AT152" s="38"/>
      <c r="AU152" s="38"/>
      <c r="AV152" s="38"/>
      <c r="AW152" s="38"/>
    </row>
    <row r="153" spans="34:49">
      <c r="AH153" s="38"/>
      <c r="AI153" s="38"/>
      <c r="AJ153" s="38"/>
      <c r="AK153" s="38"/>
      <c r="AL153" s="38"/>
      <c r="AM153" s="38"/>
      <c r="AN153" s="38"/>
      <c r="AO153" s="38"/>
      <c r="AP153" s="38"/>
      <c r="AQ153" s="38"/>
      <c r="AR153" s="38"/>
      <c r="AS153" s="38"/>
      <c r="AT153" s="38"/>
      <c r="AU153" s="38"/>
      <c r="AV153" s="38"/>
      <c r="AW153" s="38"/>
    </row>
    <row r="154" spans="34:49">
      <c r="AH154" s="38"/>
      <c r="AI154" s="38"/>
      <c r="AJ154" s="38"/>
      <c r="AK154" s="38"/>
      <c r="AL154" s="38"/>
      <c r="AM154" s="38"/>
      <c r="AN154" s="38"/>
      <c r="AO154" s="38"/>
      <c r="AP154" s="38"/>
      <c r="AQ154" s="38"/>
      <c r="AR154" s="38"/>
      <c r="AS154" s="38"/>
      <c r="AT154" s="38"/>
      <c r="AU154" s="38"/>
      <c r="AV154" s="38"/>
      <c r="AW154" s="38"/>
    </row>
    <row r="155" spans="34:49">
      <c r="AH155" s="38"/>
      <c r="AI155" s="38"/>
      <c r="AJ155" s="38"/>
      <c r="AK155" s="38"/>
      <c r="AL155" s="38"/>
      <c r="AM155" s="38"/>
      <c r="AN155" s="38"/>
      <c r="AO155" s="38"/>
      <c r="AP155" s="38"/>
      <c r="AQ155" s="38"/>
      <c r="AR155" s="38"/>
      <c r="AS155" s="38"/>
      <c r="AT155" s="38"/>
      <c r="AU155" s="38"/>
      <c r="AV155" s="38"/>
      <c r="AW155" s="38"/>
    </row>
    <row r="156" spans="34:49">
      <c r="AH156" s="38"/>
      <c r="AI156" s="38"/>
      <c r="AJ156" s="38"/>
      <c r="AK156" s="38"/>
      <c r="AL156" s="38"/>
      <c r="AM156" s="38"/>
      <c r="AN156" s="38"/>
      <c r="AO156" s="38"/>
      <c r="AP156" s="38"/>
      <c r="AQ156" s="38"/>
      <c r="AR156" s="38"/>
      <c r="AS156" s="38"/>
      <c r="AT156" s="38"/>
      <c r="AU156" s="38"/>
      <c r="AV156" s="38"/>
      <c r="AW156" s="38"/>
    </row>
    <row r="157" spans="34:49">
      <c r="AH157" s="38"/>
      <c r="AI157" s="38"/>
      <c r="AJ157" s="38"/>
      <c r="AK157" s="38"/>
      <c r="AL157" s="38"/>
      <c r="AM157" s="38"/>
      <c r="AN157" s="38"/>
      <c r="AO157" s="38"/>
      <c r="AP157" s="38"/>
      <c r="AQ157" s="38"/>
      <c r="AR157" s="38"/>
      <c r="AS157" s="38"/>
      <c r="AT157" s="38"/>
      <c r="AU157" s="38"/>
      <c r="AV157" s="38"/>
      <c r="AW157" s="38"/>
    </row>
    <row r="158" spans="34:49">
      <c r="AH158" s="38"/>
      <c r="AI158" s="38"/>
      <c r="AJ158" s="38"/>
      <c r="AK158" s="38"/>
      <c r="AL158" s="38"/>
      <c r="AM158" s="38"/>
      <c r="AN158" s="38"/>
      <c r="AO158" s="38"/>
      <c r="AP158" s="38"/>
      <c r="AQ158" s="38"/>
      <c r="AR158" s="38"/>
      <c r="AS158" s="38"/>
      <c r="AT158" s="38"/>
      <c r="AU158" s="38"/>
      <c r="AV158" s="38"/>
      <c r="AW158" s="38"/>
    </row>
    <row r="159" spans="34:49">
      <c r="AH159" s="38"/>
      <c r="AI159" s="38"/>
      <c r="AJ159" s="38"/>
      <c r="AK159" s="38"/>
      <c r="AL159" s="38"/>
      <c r="AM159" s="38"/>
      <c r="AN159" s="38"/>
      <c r="AO159" s="38"/>
      <c r="AP159" s="38"/>
      <c r="AQ159" s="38"/>
      <c r="AR159" s="38"/>
      <c r="AS159" s="38"/>
      <c r="AT159" s="38"/>
      <c r="AU159" s="38"/>
      <c r="AV159" s="38"/>
      <c r="AW159" s="38"/>
    </row>
    <row r="160" spans="34:49">
      <c r="AH160" s="38"/>
      <c r="AI160" s="38"/>
      <c r="AJ160" s="38"/>
      <c r="AK160" s="38"/>
      <c r="AL160" s="38"/>
      <c r="AM160" s="38"/>
      <c r="AN160" s="38"/>
      <c r="AO160" s="38"/>
      <c r="AP160" s="38"/>
      <c r="AQ160" s="38"/>
      <c r="AR160" s="38"/>
      <c r="AS160" s="38"/>
      <c r="AT160" s="38"/>
      <c r="AU160" s="38"/>
      <c r="AV160" s="38"/>
      <c r="AW160" s="38"/>
    </row>
    <row r="161" spans="34:49">
      <c r="AH161" s="38"/>
      <c r="AI161" s="38"/>
      <c r="AJ161" s="38"/>
      <c r="AK161" s="38"/>
      <c r="AL161" s="38"/>
      <c r="AM161" s="38"/>
      <c r="AN161" s="38"/>
      <c r="AO161" s="38"/>
      <c r="AP161" s="38"/>
      <c r="AQ161" s="38"/>
      <c r="AR161" s="38"/>
      <c r="AS161" s="38"/>
      <c r="AT161" s="38"/>
      <c r="AU161" s="38"/>
      <c r="AV161" s="38"/>
      <c r="AW161" s="38"/>
    </row>
    <row r="162" spans="34:49">
      <c r="AH162" s="38"/>
      <c r="AI162" s="38"/>
      <c r="AJ162" s="38"/>
      <c r="AK162" s="38"/>
      <c r="AL162" s="38"/>
      <c r="AM162" s="38"/>
      <c r="AN162" s="38"/>
      <c r="AO162" s="38"/>
      <c r="AP162" s="38"/>
      <c r="AQ162" s="38"/>
      <c r="AR162" s="38"/>
      <c r="AS162" s="38"/>
      <c r="AT162" s="38"/>
      <c r="AU162" s="38"/>
      <c r="AV162" s="38"/>
      <c r="AW162" s="38"/>
    </row>
    <row r="163" spans="34:49">
      <c r="AH163" s="38"/>
      <c r="AI163" s="38"/>
      <c r="AJ163" s="38"/>
      <c r="AK163" s="38"/>
      <c r="AL163" s="38"/>
      <c r="AM163" s="38"/>
      <c r="AN163" s="38"/>
      <c r="AO163" s="38"/>
      <c r="AP163" s="38"/>
      <c r="AQ163" s="38"/>
      <c r="AR163" s="38"/>
      <c r="AS163" s="38"/>
      <c r="AT163" s="38"/>
      <c r="AU163" s="38"/>
      <c r="AV163" s="38"/>
      <c r="AW163" s="38"/>
    </row>
    <row r="164" spans="34:49">
      <c r="AH164" s="38"/>
      <c r="AI164" s="38"/>
      <c r="AJ164" s="38"/>
      <c r="AK164" s="38"/>
      <c r="AL164" s="38"/>
      <c r="AM164" s="38"/>
      <c r="AN164" s="38"/>
      <c r="AO164" s="38"/>
      <c r="AP164" s="38"/>
      <c r="AQ164" s="38"/>
      <c r="AR164" s="38"/>
      <c r="AS164" s="38"/>
      <c r="AT164" s="38"/>
      <c r="AU164" s="38"/>
      <c r="AV164" s="38"/>
      <c r="AW164" s="38"/>
    </row>
    <row r="165" spans="34:49">
      <c r="AH165" s="38"/>
      <c r="AI165" s="38"/>
      <c r="AJ165" s="38"/>
      <c r="AK165" s="38"/>
      <c r="AL165" s="38"/>
      <c r="AM165" s="38"/>
      <c r="AN165" s="38"/>
      <c r="AO165" s="38"/>
      <c r="AP165" s="38"/>
      <c r="AQ165" s="38"/>
      <c r="AR165" s="38"/>
      <c r="AS165" s="38"/>
      <c r="AT165" s="38"/>
      <c r="AU165" s="38"/>
      <c r="AV165" s="38"/>
      <c r="AW165" s="38"/>
    </row>
    <row r="166" spans="34:49">
      <c r="AH166" s="38"/>
      <c r="AI166" s="38"/>
      <c r="AJ166" s="38"/>
      <c r="AK166" s="38"/>
      <c r="AL166" s="38"/>
      <c r="AM166" s="38"/>
      <c r="AN166" s="38"/>
      <c r="AO166" s="38"/>
      <c r="AP166" s="38"/>
      <c r="AQ166" s="38"/>
      <c r="AR166" s="38"/>
      <c r="AS166" s="38"/>
      <c r="AT166" s="38"/>
      <c r="AU166" s="38"/>
      <c r="AV166" s="38"/>
      <c r="AW166" s="38"/>
    </row>
    <row r="167" spans="34:49">
      <c r="AH167" s="38"/>
      <c r="AI167" s="38"/>
      <c r="AJ167" s="38"/>
      <c r="AK167" s="38"/>
      <c r="AL167" s="38"/>
      <c r="AM167" s="38"/>
      <c r="AN167" s="38"/>
      <c r="AO167" s="38"/>
      <c r="AP167" s="38"/>
      <c r="AQ167" s="38"/>
      <c r="AR167" s="38"/>
      <c r="AS167" s="38"/>
      <c r="AT167" s="38"/>
      <c r="AU167" s="38"/>
      <c r="AV167" s="38"/>
      <c r="AW167" s="38"/>
    </row>
  </sheetData>
  <mergeCells count="10">
    <mergeCell ref="B6:B7"/>
    <mergeCell ref="AC3:AF3"/>
    <mergeCell ref="X3:AA3"/>
    <mergeCell ref="K3:R3"/>
    <mergeCell ref="C91:Z91"/>
    <mergeCell ref="C1:Z1"/>
    <mergeCell ref="C90:Z90"/>
    <mergeCell ref="AN2:AQ2"/>
    <mergeCell ref="T3:V3"/>
    <mergeCell ref="C3:I3"/>
  </mergeCells>
  <phoneticPr fontId="134"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1"/>
  <sheetViews>
    <sheetView zoomScaleNormal="100" workbookViewId="0">
      <pane xSplit="2" ySplit="4" topLeftCell="H75" activePane="bottomRight" state="frozen"/>
      <selection activeCell="E72" sqref="E72"/>
      <selection pane="topRight" activeCell="E72" sqref="E72"/>
      <selection pane="bottomLeft" activeCell="E72" sqref="E72"/>
      <selection pane="bottomRight" activeCell="N83" sqref="N83"/>
    </sheetView>
  </sheetViews>
  <sheetFormatPr defaultColWidth="9.1796875" defaultRowHeight="15.5"/>
  <cols>
    <col min="1" max="1" width="9.1796875" style="36"/>
    <col min="2" max="2" width="8.54296875" style="36" bestFit="1" customWidth="1"/>
    <col min="3" max="3" width="12.81640625" style="36" customWidth="1"/>
    <col min="4" max="4" width="13.453125" style="36" customWidth="1"/>
    <col min="5" max="5" width="13.7265625" style="36" customWidth="1"/>
    <col min="6" max="6" width="12.81640625" style="36" customWidth="1"/>
    <col min="7" max="7" width="13.7265625" style="36" bestFit="1" customWidth="1"/>
    <col min="8" max="9" width="12.81640625" style="36" customWidth="1"/>
    <col min="10" max="10" width="2.26953125" style="36" customWidth="1"/>
    <col min="11" max="15" width="12.81640625" style="36" customWidth="1"/>
    <col min="16" max="16" width="2.1796875" style="36" customWidth="1"/>
    <col min="17" max="18" width="12.81640625" style="36" customWidth="1"/>
    <col min="19" max="19" width="2.1796875" style="36" customWidth="1"/>
    <col min="20" max="20" width="15.81640625" style="36" customWidth="1"/>
    <col min="21" max="21" width="15.81640625" style="36" bestFit="1" customWidth="1"/>
    <col min="22" max="22" width="15.81640625" style="36" customWidth="1"/>
    <col min="23" max="23" width="2.54296875" style="36" customWidth="1"/>
    <col min="24" max="25" width="15.81640625" style="36" bestFit="1" customWidth="1"/>
    <col min="26" max="27" width="15.81640625" style="36" customWidth="1"/>
    <col min="28" max="28" width="10.81640625" style="36" customWidth="1"/>
    <col min="29" max="29" width="14.1796875" style="36" customWidth="1"/>
    <col min="30" max="30" width="14.1796875" style="38" customWidth="1"/>
    <col min="31" max="31" width="10.81640625" style="117" customWidth="1"/>
    <col min="32" max="68" width="9.1796875" style="121"/>
    <col min="69" max="69" width="0" style="121" hidden="1" customWidth="1"/>
    <col min="70" max="16384" width="9.1796875" style="121"/>
  </cols>
  <sheetData>
    <row r="1" spans="1:69" ht="29.25" customHeight="1" thickBot="1">
      <c r="A1" s="103"/>
      <c r="B1" s="31"/>
      <c r="C1" s="393" t="s">
        <v>327</v>
      </c>
      <c r="D1" s="393"/>
      <c r="E1" s="393"/>
      <c r="F1" s="393"/>
      <c r="G1" s="393"/>
      <c r="H1" s="393"/>
      <c r="I1" s="393"/>
      <c r="J1" s="393"/>
      <c r="K1" s="393"/>
      <c r="L1" s="393"/>
      <c r="M1" s="393"/>
      <c r="N1" s="393"/>
      <c r="O1" s="393"/>
      <c r="P1" s="393"/>
      <c r="Q1" s="393"/>
      <c r="R1" s="393"/>
      <c r="S1" s="393"/>
      <c r="T1" s="393"/>
      <c r="U1" s="393"/>
      <c r="V1" s="393"/>
      <c r="W1" s="393"/>
      <c r="X1" s="393"/>
      <c r="Y1" s="393"/>
      <c r="Z1" s="393"/>
      <c r="AA1" s="394"/>
      <c r="AB1" s="207"/>
      <c r="AC1" s="208"/>
      <c r="AD1" s="209"/>
      <c r="AE1" s="210"/>
    </row>
    <row r="2" spans="1:69" s="215" customFormat="1" ht="15.75" customHeight="1">
      <c r="A2" s="211"/>
      <c r="B2" s="39"/>
      <c r="C2" s="42"/>
      <c r="D2" s="42"/>
      <c r="E2" s="42"/>
      <c r="F2" s="42"/>
      <c r="G2" s="42"/>
      <c r="H2" s="42"/>
      <c r="I2" s="212"/>
      <c r="J2" s="41"/>
      <c r="K2" s="40"/>
      <c r="L2" s="40"/>
      <c r="M2" s="429"/>
      <c r="N2" s="40"/>
      <c r="O2" s="40"/>
      <c r="P2" s="41"/>
      <c r="Q2" s="40"/>
      <c r="R2" s="40"/>
      <c r="S2" s="41"/>
      <c r="T2" s="40"/>
      <c r="U2" s="40"/>
      <c r="V2" s="40"/>
      <c r="W2" s="41"/>
      <c r="X2" s="40"/>
      <c r="Y2" s="40"/>
      <c r="Z2" s="40"/>
      <c r="AA2" s="40"/>
      <c r="AB2" s="207"/>
      <c r="AC2" s="213"/>
      <c r="AD2" s="41"/>
      <c r="AE2" s="214"/>
    </row>
    <row r="3" spans="1:69" s="215" customFormat="1" ht="15.75" customHeight="1">
      <c r="A3" s="211"/>
      <c r="B3" s="39"/>
      <c r="C3" s="384" t="s">
        <v>70</v>
      </c>
      <c r="D3" s="384"/>
      <c r="E3" s="384"/>
      <c r="F3" s="384"/>
      <c r="G3" s="384"/>
      <c r="H3" s="384"/>
      <c r="I3" s="384"/>
      <c r="J3" s="41"/>
      <c r="K3" s="430" t="s">
        <v>341</v>
      </c>
      <c r="L3" s="430"/>
      <c r="M3" s="430"/>
      <c r="N3" s="430"/>
      <c r="O3" s="430"/>
      <c r="P3" s="431"/>
      <c r="Q3" s="431"/>
      <c r="R3" s="431"/>
      <c r="S3" s="41"/>
      <c r="T3" s="385" t="s">
        <v>73</v>
      </c>
      <c r="U3" s="385"/>
      <c r="V3" s="385"/>
      <c r="W3" s="41"/>
      <c r="X3" s="391" t="s">
        <v>303</v>
      </c>
      <c r="Y3" s="391"/>
      <c r="Z3" s="391"/>
      <c r="AA3" s="392"/>
      <c r="AB3" s="207"/>
      <c r="AC3" s="388" t="s">
        <v>84</v>
      </c>
      <c r="AD3" s="389"/>
      <c r="AE3" s="395"/>
    </row>
    <row r="4" spans="1:69" s="226" customFormat="1" ht="57.75" customHeight="1">
      <c r="A4" s="211"/>
      <c r="B4" s="216"/>
      <c r="C4" s="217" t="s">
        <v>3</v>
      </c>
      <c r="D4" s="217" t="s">
        <v>8</v>
      </c>
      <c r="E4" s="217" t="s">
        <v>5</v>
      </c>
      <c r="F4" s="217" t="s">
        <v>6</v>
      </c>
      <c r="G4" s="217" t="s">
        <v>62</v>
      </c>
      <c r="H4" s="217" t="s">
        <v>7</v>
      </c>
      <c r="I4" s="218" t="s">
        <v>178</v>
      </c>
      <c r="J4" s="217"/>
      <c r="K4" s="217" t="s">
        <v>167</v>
      </c>
      <c r="L4" s="217" t="s">
        <v>0</v>
      </c>
      <c r="M4" s="217" t="s">
        <v>166</v>
      </c>
      <c r="N4" s="217" t="s">
        <v>69</v>
      </c>
      <c r="O4" s="217" t="s">
        <v>75</v>
      </c>
      <c r="P4" s="217"/>
      <c r="Q4" s="217" t="s">
        <v>1</v>
      </c>
      <c r="R4" s="217" t="s">
        <v>328</v>
      </c>
      <c r="S4" s="217"/>
      <c r="T4" s="219" t="s">
        <v>71</v>
      </c>
      <c r="U4" s="219" t="s">
        <v>2</v>
      </c>
      <c r="V4" s="219" t="s">
        <v>176</v>
      </c>
      <c r="W4" s="220"/>
      <c r="X4" s="221" t="s">
        <v>310</v>
      </c>
      <c r="Y4" s="221" t="s">
        <v>311</v>
      </c>
      <c r="Z4" s="221" t="s">
        <v>312</v>
      </c>
      <c r="AA4" s="222" t="s">
        <v>304</v>
      </c>
      <c r="AB4" s="223"/>
      <c r="AC4" s="224" t="s">
        <v>113</v>
      </c>
      <c r="AD4" s="55" t="s">
        <v>215</v>
      </c>
      <c r="AE4" s="225" t="s">
        <v>161</v>
      </c>
      <c r="BQ4" s="226" t="s">
        <v>270</v>
      </c>
    </row>
    <row r="5" spans="1:69" s="232" customFormat="1">
      <c r="A5" s="211"/>
      <c r="B5" s="227" t="s">
        <v>118</v>
      </c>
      <c r="C5" s="83">
        <v>42.940919037199123</v>
      </c>
      <c r="D5" s="83">
        <v>38.599562363238512</v>
      </c>
      <c r="E5" s="83">
        <v>33.23413566739606</v>
      </c>
      <c r="F5" s="83">
        <v>2.634573304157549</v>
      </c>
      <c r="G5" s="83">
        <v>2.7308533916849012</v>
      </c>
      <c r="H5" s="83">
        <v>5.3654266958424506</v>
      </c>
      <c r="I5" s="83">
        <v>37.207877461706786</v>
      </c>
      <c r="J5" s="83"/>
      <c r="K5" s="83" t="s">
        <v>114</v>
      </c>
      <c r="L5" s="83">
        <v>-4.3413566739606129</v>
      </c>
      <c r="M5" s="83">
        <v>-6.9759299781181614</v>
      </c>
      <c r="N5" s="83">
        <v>7.6936542669584247</v>
      </c>
      <c r="O5" s="83" t="s">
        <v>114</v>
      </c>
      <c r="P5" s="83"/>
      <c r="Q5" s="83" t="s">
        <v>114</v>
      </c>
      <c r="R5" s="84" t="s">
        <v>114</v>
      </c>
      <c r="S5" s="83"/>
      <c r="T5" s="83">
        <v>-5.9256017505470462</v>
      </c>
      <c r="U5" s="83">
        <v>-4.3413566739606129</v>
      </c>
      <c r="V5" s="83">
        <v>4.5514223194748356</v>
      </c>
      <c r="W5" s="83"/>
      <c r="X5" s="83">
        <v>-3.7986870897155356</v>
      </c>
      <c r="Y5" s="83" t="s">
        <v>114</v>
      </c>
      <c r="Z5" s="84" t="s">
        <v>114</v>
      </c>
      <c r="AA5" s="228" t="s">
        <v>114</v>
      </c>
      <c r="AB5" s="229"/>
      <c r="AC5" s="84">
        <v>11.425000000000001</v>
      </c>
      <c r="AD5" s="230" t="s">
        <v>114</v>
      </c>
      <c r="AE5" s="231" t="s">
        <v>114</v>
      </c>
    </row>
    <row r="6" spans="1:69" s="232" customFormat="1">
      <c r="A6" s="211"/>
      <c r="B6" s="227" t="s">
        <v>119</v>
      </c>
      <c r="C6" s="83">
        <v>43.298545484427642</v>
      </c>
      <c r="D6" s="83">
        <v>38.474813049552139</v>
      </c>
      <c r="E6" s="83">
        <v>32.78001479168379</v>
      </c>
      <c r="F6" s="83">
        <v>2.9912071657490342</v>
      </c>
      <c r="G6" s="83">
        <v>2.7035910921193196</v>
      </c>
      <c r="H6" s="83">
        <v>5.6947982578683529</v>
      </c>
      <c r="I6" s="83">
        <v>36.929903854055382</v>
      </c>
      <c r="J6" s="83"/>
      <c r="K6" s="83" t="s">
        <v>114</v>
      </c>
      <c r="L6" s="83">
        <v>-4.8237324348755033</v>
      </c>
      <c r="M6" s="83">
        <v>-7.8149396006245375</v>
      </c>
      <c r="N6" s="83">
        <v>7.8724628153504801</v>
      </c>
      <c r="O6" s="83" t="s">
        <v>114</v>
      </c>
      <c r="P6" s="83"/>
      <c r="Q6" s="83" t="s">
        <v>114</v>
      </c>
      <c r="R6" s="84" t="s">
        <v>114</v>
      </c>
      <c r="S6" s="83"/>
      <c r="T6" s="83">
        <v>-6.5247760703426732</v>
      </c>
      <c r="U6" s="83">
        <v>-4.8237324348755033</v>
      </c>
      <c r="V6" s="83">
        <v>4.2649354918234854</v>
      </c>
      <c r="W6" s="83"/>
      <c r="X6" s="83">
        <v>-4.2320650834086617</v>
      </c>
      <c r="Y6" s="83" t="s">
        <v>114</v>
      </c>
      <c r="Z6" s="84" t="s">
        <v>114</v>
      </c>
      <c r="AA6" s="233" t="s">
        <v>114</v>
      </c>
      <c r="AB6" s="229"/>
      <c r="AC6" s="84">
        <v>12.169</v>
      </c>
      <c r="AD6" s="84" t="s">
        <v>114</v>
      </c>
      <c r="AE6" s="234" t="s">
        <v>114</v>
      </c>
    </row>
    <row r="7" spans="1:69" s="232" customFormat="1">
      <c r="A7" s="72"/>
      <c r="B7" s="227" t="s">
        <v>120</v>
      </c>
      <c r="C7" s="83">
        <v>42.8414442700157</v>
      </c>
      <c r="D7" s="83">
        <v>39.183673469387756</v>
      </c>
      <c r="E7" s="83">
        <v>32.629513343799061</v>
      </c>
      <c r="F7" s="83">
        <v>3.7598116169544742</v>
      </c>
      <c r="G7" s="83">
        <v>2.794348508634223</v>
      </c>
      <c r="H7" s="83">
        <v>6.5541601255886972</v>
      </c>
      <c r="I7" s="83">
        <v>36.07535321821036</v>
      </c>
      <c r="J7" s="83"/>
      <c r="K7" s="83" t="s">
        <v>114</v>
      </c>
      <c r="L7" s="83">
        <v>-3.6577708006279437</v>
      </c>
      <c r="M7" s="83">
        <v>-7.4175824175824179</v>
      </c>
      <c r="N7" s="83">
        <v>6.4678178963893247</v>
      </c>
      <c r="O7" s="83" t="s">
        <v>114</v>
      </c>
      <c r="P7" s="83"/>
      <c r="Q7" s="83" t="s">
        <v>114</v>
      </c>
      <c r="R7" s="84" t="s">
        <v>114</v>
      </c>
      <c r="S7" s="83"/>
      <c r="T7" s="83">
        <v>-5.8477237048665618</v>
      </c>
      <c r="U7" s="83">
        <v>-3.6577708006279437</v>
      </c>
      <c r="V7" s="83">
        <v>4.1679748822605962</v>
      </c>
      <c r="W7" s="83"/>
      <c r="X7" s="83">
        <v>-3.2731554160125591</v>
      </c>
      <c r="Y7" s="83" t="s">
        <v>114</v>
      </c>
      <c r="Z7" s="84" t="s">
        <v>114</v>
      </c>
      <c r="AA7" s="233" t="s">
        <v>114</v>
      </c>
      <c r="AB7" s="229"/>
      <c r="AC7" s="84">
        <v>12.74</v>
      </c>
      <c r="AD7" s="84" t="s">
        <v>114</v>
      </c>
      <c r="AE7" s="234" t="s">
        <v>114</v>
      </c>
    </row>
    <row r="8" spans="1:69" s="232" customFormat="1">
      <c r="A8" s="72"/>
      <c r="B8" s="227" t="s">
        <v>121</v>
      </c>
      <c r="C8" s="83">
        <v>41.131231210235612</v>
      </c>
      <c r="D8" s="83">
        <v>40.648814933929941</v>
      </c>
      <c r="E8" s="83">
        <v>32.300915891770956</v>
      </c>
      <c r="F8" s="83">
        <v>5.4394183038523387</v>
      </c>
      <c r="G8" s="83">
        <v>2.9084807383066487</v>
      </c>
      <c r="H8" s="83">
        <v>8.3478990421589856</v>
      </c>
      <c r="I8" s="83">
        <v>34.782912675662445</v>
      </c>
      <c r="J8" s="83"/>
      <c r="K8" s="83" t="s">
        <v>114</v>
      </c>
      <c r="L8" s="83">
        <v>-0.48241627630567019</v>
      </c>
      <c r="M8" s="83">
        <v>-5.9218345801580083</v>
      </c>
      <c r="N8" s="83">
        <v>3.411871635321261</v>
      </c>
      <c r="O8" s="83" t="s">
        <v>114</v>
      </c>
      <c r="P8" s="83"/>
      <c r="Q8" s="83" t="s">
        <v>114</v>
      </c>
      <c r="R8" s="84" t="s">
        <v>114</v>
      </c>
      <c r="S8" s="83"/>
      <c r="T8" s="83">
        <v>-2.6847514507445993</v>
      </c>
      <c r="U8" s="83">
        <v>-0.48241627630567019</v>
      </c>
      <c r="V8" s="83">
        <v>4.0481017968258408</v>
      </c>
      <c r="W8" s="83"/>
      <c r="X8" s="83">
        <v>-6.9915402363140595E-3</v>
      </c>
      <c r="Y8" s="83" t="s">
        <v>114</v>
      </c>
      <c r="Z8" s="84" t="s">
        <v>114</v>
      </c>
      <c r="AA8" s="233" t="s">
        <v>114</v>
      </c>
      <c r="AB8" s="229"/>
      <c r="AC8" s="84">
        <v>14.303000000000001</v>
      </c>
      <c r="AD8" s="84" t="s">
        <v>114</v>
      </c>
      <c r="AE8" s="234" t="s">
        <v>114</v>
      </c>
    </row>
    <row r="9" spans="1:69" s="232" customFormat="1">
      <c r="A9" s="72"/>
      <c r="B9" s="227" t="s">
        <v>122</v>
      </c>
      <c r="C9" s="83">
        <v>39.926622039134919</v>
      </c>
      <c r="D9" s="83">
        <v>41.271884654994849</v>
      </c>
      <c r="E9" s="83">
        <v>32.537332646755921</v>
      </c>
      <c r="F9" s="83">
        <v>5.7736869207003094</v>
      </c>
      <c r="G9" s="83">
        <v>2.96086508753862</v>
      </c>
      <c r="H9" s="83">
        <v>8.7345520082389285</v>
      </c>
      <c r="I9" s="83">
        <v>33.953398558187438</v>
      </c>
      <c r="J9" s="83"/>
      <c r="K9" s="83" t="s">
        <v>114</v>
      </c>
      <c r="L9" s="83">
        <v>1.3452626158599383</v>
      </c>
      <c r="M9" s="83">
        <v>-4.4284243048403704</v>
      </c>
      <c r="N9" s="83">
        <v>1.9116889804325439</v>
      </c>
      <c r="O9" s="83" t="s">
        <v>114</v>
      </c>
      <c r="P9" s="83"/>
      <c r="Q9" s="83" t="s">
        <v>114</v>
      </c>
      <c r="R9" s="84" t="s">
        <v>114</v>
      </c>
      <c r="S9" s="83"/>
      <c r="T9" s="83">
        <v>-1.9309989701338828</v>
      </c>
      <c r="U9" s="83">
        <v>1.3452626158599383</v>
      </c>
      <c r="V9" s="83">
        <v>4.0808444902162719</v>
      </c>
      <c r="W9" s="83"/>
      <c r="X9" s="83">
        <v>0.99124613800205974</v>
      </c>
      <c r="Y9" s="83" t="s">
        <v>114</v>
      </c>
      <c r="Z9" s="84" t="s">
        <v>114</v>
      </c>
      <c r="AA9" s="233" t="s">
        <v>114</v>
      </c>
      <c r="AB9" s="229"/>
      <c r="AC9" s="84">
        <v>15.536</v>
      </c>
      <c r="AD9" s="84" t="s">
        <v>114</v>
      </c>
      <c r="AE9" s="234" t="s">
        <v>114</v>
      </c>
    </row>
    <row r="10" spans="1:69" s="232" customFormat="1">
      <c r="A10" s="72"/>
      <c r="B10" s="227" t="s">
        <v>123</v>
      </c>
      <c r="C10" s="83">
        <v>37.998201977824394</v>
      </c>
      <c r="D10" s="83">
        <v>40.503446209169915</v>
      </c>
      <c r="E10" s="83">
        <v>31.603236439916095</v>
      </c>
      <c r="F10" s="83">
        <v>6.0593347317950252</v>
      </c>
      <c r="G10" s="83">
        <v>2.8408750374587957</v>
      </c>
      <c r="H10" s="83">
        <v>8.9002097692538218</v>
      </c>
      <c r="I10" s="83">
        <v>31.705124363200483</v>
      </c>
      <c r="J10" s="83"/>
      <c r="K10" s="83" t="s">
        <v>114</v>
      </c>
      <c r="L10" s="83">
        <v>2.5052442313455199</v>
      </c>
      <c r="M10" s="83">
        <v>-3.5540905004495054</v>
      </c>
      <c r="N10" s="83">
        <v>0.4554989511537309</v>
      </c>
      <c r="O10" s="83" t="s">
        <v>114</v>
      </c>
      <c r="P10" s="83"/>
      <c r="Q10" s="83" t="s">
        <v>114</v>
      </c>
      <c r="R10" s="84" t="s">
        <v>114</v>
      </c>
      <c r="S10" s="83"/>
      <c r="T10" s="83">
        <v>-0.94695834581959848</v>
      </c>
      <c r="U10" s="83">
        <v>2.5052442313455199</v>
      </c>
      <c r="V10" s="83">
        <v>3.937668564578964</v>
      </c>
      <c r="W10" s="83"/>
      <c r="X10" s="83">
        <v>1.7620617320946959</v>
      </c>
      <c r="Y10" s="83" t="s">
        <v>114</v>
      </c>
      <c r="Z10" s="84" t="s">
        <v>114</v>
      </c>
      <c r="AA10" s="233" t="s">
        <v>114</v>
      </c>
      <c r="AB10" s="229"/>
      <c r="AC10" s="84">
        <v>16.684999999999999</v>
      </c>
      <c r="AD10" s="84" t="s">
        <v>114</v>
      </c>
      <c r="AE10" s="234" t="s">
        <v>114</v>
      </c>
    </row>
    <row r="11" spans="1:69" s="232" customFormat="1">
      <c r="A11" s="72"/>
      <c r="B11" s="227" t="s">
        <v>124</v>
      </c>
      <c r="C11" s="83">
        <v>37.463780467018928</v>
      </c>
      <c r="D11" s="83">
        <v>38.923924777001304</v>
      </c>
      <c r="E11" s="83">
        <v>31.123231634566217</v>
      </c>
      <c r="F11" s="83">
        <v>4.9656269530140333</v>
      </c>
      <c r="G11" s="83">
        <v>2.835066189421056</v>
      </c>
      <c r="H11" s="83">
        <v>7.8006931424350885</v>
      </c>
      <c r="I11" s="83">
        <v>30.913016305891709</v>
      </c>
      <c r="J11" s="83"/>
      <c r="K11" s="83" t="s">
        <v>114</v>
      </c>
      <c r="L11" s="83">
        <v>1.4601443099823874</v>
      </c>
      <c r="M11" s="83">
        <v>-3.5054826430316459</v>
      </c>
      <c r="N11" s="83">
        <v>1.0794841202204422</v>
      </c>
      <c r="O11" s="83" t="s">
        <v>114</v>
      </c>
      <c r="P11" s="83"/>
      <c r="Q11" s="83" t="s">
        <v>114</v>
      </c>
      <c r="R11" s="84" t="s">
        <v>114</v>
      </c>
      <c r="S11" s="83"/>
      <c r="T11" s="83">
        <v>-1.7442190784614513</v>
      </c>
      <c r="U11" s="83">
        <v>1.4601443099823874</v>
      </c>
      <c r="V11" s="83">
        <v>3.7270609624453157</v>
      </c>
      <c r="W11" s="83"/>
      <c r="X11" s="83">
        <v>0.64200897676268398</v>
      </c>
      <c r="Y11" s="83" t="s">
        <v>114</v>
      </c>
      <c r="Z11" s="84" t="s">
        <v>114</v>
      </c>
      <c r="AA11" s="233" t="s">
        <v>114</v>
      </c>
      <c r="AB11" s="229"/>
      <c r="AC11" s="84">
        <v>17.600999999999999</v>
      </c>
      <c r="AD11" s="84" t="s">
        <v>114</v>
      </c>
      <c r="AE11" s="234" t="s">
        <v>114</v>
      </c>
    </row>
    <row r="12" spans="1:69" s="232" customFormat="1">
      <c r="A12" s="72"/>
      <c r="B12" s="93" t="s">
        <v>100</v>
      </c>
      <c r="C12" s="83">
        <v>35.967914984928214</v>
      </c>
      <c r="D12" s="83">
        <v>35.773769989270932</v>
      </c>
      <c r="E12" s="83">
        <v>28.667041332447756</v>
      </c>
      <c r="F12" s="83">
        <v>4.312062535124916</v>
      </c>
      <c r="G12" s="83">
        <v>2.794666121698258</v>
      </c>
      <c r="H12" s="83">
        <v>7.1067286568231749</v>
      </c>
      <c r="I12" s="83">
        <v>29.647984468400345</v>
      </c>
      <c r="J12" s="83"/>
      <c r="K12" s="83" t="s">
        <v>114</v>
      </c>
      <c r="L12" s="83">
        <v>-0.19414499565728299</v>
      </c>
      <c r="M12" s="83">
        <v>-4.5062075307821994</v>
      </c>
      <c r="N12" s="83">
        <v>2.7537934910335666</v>
      </c>
      <c r="O12" s="83" t="s">
        <v>114</v>
      </c>
      <c r="P12" s="83"/>
      <c r="Q12" s="83" t="s">
        <v>114</v>
      </c>
      <c r="R12" s="84" t="s">
        <v>114</v>
      </c>
      <c r="S12" s="83"/>
      <c r="T12" s="83">
        <v>-2.8406478311960357</v>
      </c>
      <c r="U12" s="83">
        <v>-0.19414499565728299</v>
      </c>
      <c r="V12" s="83">
        <v>3.7909364941501043</v>
      </c>
      <c r="W12" s="83"/>
      <c r="X12" s="83">
        <v>-0.55178051397333061</v>
      </c>
      <c r="Y12" s="83" t="s">
        <v>114</v>
      </c>
      <c r="Z12" s="84" t="s">
        <v>114</v>
      </c>
      <c r="AA12" s="233" t="s">
        <v>114</v>
      </c>
      <c r="AB12" s="229"/>
      <c r="AC12" s="84">
        <v>19.573</v>
      </c>
      <c r="AD12" s="84" t="s">
        <v>114</v>
      </c>
      <c r="AE12" s="234" t="s">
        <v>114</v>
      </c>
    </row>
    <row r="13" spans="1:69" s="232" customFormat="1">
      <c r="A13" s="72"/>
      <c r="B13" s="93" t="s">
        <v>101</v>
      </c>
      <c r="C13" s="83">
        <v>35.573197240336455</v>
      </c>
      <c r="D13" s="83">
        <v>35.960684245345433</v>
      </c>
      <c r="E13" s="83">
        <v>28.886683678291281</v>
      </c>
      <c r="F13" s="83">
        <v>4.2481807012569703</v>
      </c>
      <c r="G13" s="83">
        <v>2.8258198657971834</v>
      </c>
      <c r="H13" s="83">
        <v>7.0740005670541546</v>
      </c>
      <c r="I13" s="83">
        <v>29.250543426897273</v>
      </c>
      <c r="J13" s="83"/>
      <c r="K13" s="83" t="s">
        <v>114</v>
      </c>
      <c r="L13" s="83">
        <v>0.38748700500897837</v>
      </c>
      <c r="M13" s="83">
        <v>-3.8606936962479916</v>
      </c>
      <c r="N13" s="83">
        <v>1.8476514507135433</v>
      </c>
      <c r="O13" s="83" t="s">
        <v>114</v>
      </c>
      <c r="P13" s="83"/>
      <c r="Q13" s="83" t="s">
        <v>114</v>
      </c>
      <c r="R13" s="84" t="s">
        <v>114</v>
      </c>
      <c r="S13" s="83"/>
      <c r="T13" s="83">
        <v>-1.7956714866269727</v>
      </c>
      <c r="U13" s="83">
        <v>0.38748700500897837</v>
      </c>
      <c r="V13" s="83">
        <v>3.4543048861166241</v>
      </c>
      <c r="W13" s="83"/>
      <c r="X13" s="83">
        <v>0.15121444097911352</v>
      </c>
      <c r="Y13" s="83" t="s">
        <v>114</v>
      </c>
      <c r="Z13" s="84" t="s">
        <v>114</v>
      </c>
      <c r="AA13" s="233" t="s">
        <v>114</v>
      </c>
      <c r="AB13" s="229"/>
      <c r="AC13" s="84">
        <v>21.161999999999999</v>
      </c>
      <c r="AD13" s="84">
        <v>21.81</v>
      </c>
      <c r="AE13" s="234" t="s">
        <v>114</v>
      </c>
    </row>
    <row r="14" spans="1:69" s="232" customFormat="1">
      <c r="A14" s="72"/>
      <c r="B14" s="93" t="s">
        <v>102</v>
      </c>
      <c r="C14" s="83">
        <v>35.168154960238127</v>
      </c>
      <c r="D14" s="83">
        <v>35.194810964503084</v>
      </c>
      <c r="E14" s="83">
        <v>28.37975920742814</v>
      </c>
      <c r="F14" s="83">
        <v>3.9628593007241553</v>
      </c>
      <c r="G14" s="83">
        <v>2.8521924563507932</v>
      </c>
      <c r="H14" s="83">
        <v>6.815051757074948</v>
      </c>
      <c r="I14" s="83">
        <v>28.917321960104847</v>
      </c>
      <c r="J14" s="83"/>
      <c r="K14" s="83" t="s">
        <v>114</v>
      </c>
      <c r="L14" s="83">
        <v>2.6656004264960682E-2</v>
      </c>
      <c r="M14" s="83">
        <v>-3.936203296459194</v>
      </c>
      <c r="N14" s="83">
        <v>2.225776356124217</v>
      </c>
      <c r="O14" s="83" t="s">
        <v>114</v>
      </c>
      <c r="P14" s="83"/>
      <c r="Q14" s="83" t="s">
        <v>114</v>
      </c>
      <c r="R14" s="84" t="s">
        <v>114</v>
      </c>
      <c r="S14" s="83"/>
      <c r="T14" s="83">
        <v>-2.0791683326669332</v>
      </c>
      <c r="U14" s="83">
        <v>2.6656004264960682E-2</v>
      </c>
      <c r="V14" s="83">
        <v>3.4164112132924607</v>
      </c>
      <c r="W14" s="83"/>
      <c r="X14" s="83">
        <v>-0.43538140299435779</v>
      </c>
      <c r="Y14" s="83" t="s">
        <v>114</v>
      </c>
      <c r="Z14" s="84" t="s">
        <v>114</v>
      </c>
      <c r="AA14" s="233" t="s">
        <v>114</v>
      </c>
      <c r="AB14" s="229"/>
      <c r="AC14" s="84">
        <v>22.509</v>
      </c>
      <c r="AD14" s="84">
        <v>23.004000000000001</v>
      </c>
      <c r="AE14" s="234" t="s">
        <v>114</v>
      </c>
    </row>
    <row r="15" spans="1:69" s="232" customFormat="1">
      <c r="A15" s="72"/>
      <c r="B15" s="93" t="s">
        <v>103</v>
      </c>
      <c r="C15" s="83">
        <v>35.651838518899467</v>
      </c>
      <c r="D15" s="83">
        <v>35.956115539556016</v>
      </c>
      <c r="E15" s="83">
        <v>28.996314391017403</v>
      </c>
      <c r="F15" s="83">
        <v>4.0755978400617119</v>
      </c>
      <c r="G15" s="83">
        <v>2.8842033084769008</v>
      </c>
      <c r="H15" s="83">
        <v>6.9598011485386131</v>
      </c>
      <c r="I15" s="83">
        <v>29.536298962886775</v>
      </c>
      <c r="J15" s="83"/>
      <c r="K15" s="83" t="s">
        <v>114</v>
      </c>
      <c r="L15" s="83">
        <v>0.30427702065655265</v>
      </c>
      <c r="M15" s="83">
        <v>-3.77132081940516</v>
      </c>
      <c r="N15" s="83">
        <v>2.3399331447672926</v>
      </c>
      <c r="O15" s="83" t="s">
        <v>114</v>
      </c>
      <c r="P15" s="83"/>
      <c r="Q15" s="83" t="s">
        <v>114</v>
      </c>
      <c r="R15" s="84" t="s">
        <v>114</v>
      </c>
      <c r="S15" s="83"/>
      <c r="T15" s="83">
        <v>-2.228507756921231</v>
      </c>
      <c r="U15" s="83">
        <v>0.30427702065655265</v>
      </c>
      <c r="V15" s="83">
        <v>3.3984743293048769</v>
      </c>
      <c r="W15" s="83"/>
      <c r="X15" s="83">
        <v>-0.72855061283963329</v>
      </c>
      <c r="Y15" s="83" t="s">
        <v>114</v>
      </c>
      <c r="Z15" s="84" t="s">
        <v>114</v>
      </c>
      <c r="AA15" s="233" t="s">
        <v>114</v>
      </c>
      <c r="AB15" s="229"/>
      <c r="AC15" s="84">
        <v>23.334</v>
      </c>
      <c r="AD15" s="84">
        <v>23.956</v>
      </c>
      <c r="AE15" s="234" t="s">
        <v>114</v>
      </c>
    </row>
    <row r="16" spans="1:69" s="232" customFormat="1">
      <c r="A16" s="72"/>
      <c r="B16" s="93" t="s">
        <v>104</v>
      </c>
      <c r="C16" s="83">
        <v>33.660340945641686</v>
      </c>
      <c r="D16" s="83">
        <v>35.948054036667742</v>
      </c>
      <c r="E16" s="83">
        <v>29.07687359279511</v>
      </c>
      <c r="F16" s="83">
        <v>4.1170794467674492</v>
      </c>
      <c r="G16" s="83">
        <v>2.7541009971051786</v>
      </c>
      <c r="H16" s="83">
        <v>6.8711804438726283</v>
      </c>
      <c r="I16" s="83">
        <v>28.433579929237695</v>
      </c>
      <c r="J16" s="83"/>
      <c r="K16" s="83" t="s">
        <v>114</v>
      </c>
      <c r="L16" s="83">
        <v>2.2877130910260535</v>
      </c>
      <c r="M16" s="83">
        <v>-1.8293663557413959</v>
      </c>
      <c r="N16" s="83">
        <v>1.459472499195883</v>
      </c>
      <c r="O16" s="83" t="s">
        <v>114</v>
      </c>
      <c r="P16" s="83"/>
      <c r="Q16" s="83" t="s">
        <v>114</v>
      </c>
      <c r="R16" s="84" t="s">
        <v>114</v>
      </c>
      <c r="S16" s="83"/>
      <c r="T16" s="83">
        <v>-1.1338050820199419</v>
      </c>
      <c r="U16" s="83">
        <v>2.2877130910260535</v>
      </c>
      <c r="V16" s="83">
        <v>3.2928594403345128</v>
      </c>
      <c r="W16" s="83"/>
      <c r="X16" s="83">
        <v>0.22917336764232873</v>
      </c>
      <c r="Y16" s="83" t="s">
        <v>114</v>
      </c>
      <c r="Z16" s="84" t="s">
        <v>114</v>
      </c>
      <c r="AA16" s="233" t="s">
        <v>114</v>
      </c>
      <c r="AB16" s="229"/>
      <c r="AC16" s="84">
        <v>24.872</v>
      </c>
      <c r="AD16" s="84">
        <v>25.788</v>
      </c>
      <c r="AE16" s="234" t="s">
        <v>114</v>
      </c>
    </row>
    <row r="17" spans="1:31" s="232" customFormat="1">
      <c r="A17" s="72"/>
      <c r="B17" s="93" t="s">
        <v>105</v>
      </c>
      <c r="C17" s="83">
        <v>33.45595135317744</v>
      </c>
      <c r="D17" s="83">
        <v>35.940843061446643</v>
      </c>
      <c r="E17" s="83">
        <v>29.15431102436095</v>
      </c>
      <c r="F17" s="83">
        <v>4.0013513006268537</v>
      </c>
      <c r="G17" s="83">
        <v>2.7851807364588419</v>
      </c>
      <c r="H17" s="83">
        <v>6.7865320370856965</v>
      </c>
      <c r="I17" s="83">
        <v>27.885589880259754</v>
      </c>
      <c r="J17" s="83"/>
      <c r="K17" s="83" t="s">
        <v>114</v>
      </c>
      <c r="L17" s="83">
        <v>2.4848917082692092</v>
      </c>
      <c r="M17" s="83">
        <v>-1.5164595923576445</v>
      </c>
      <c r="N17" s="83">
        <v>1.3775759168199393</v>
      </c>
      <c r="O17" s="83" t="s">
        <v>114</v>
      </c>
      <c r="P17" s="83"/>
      <c r="Q17" s="83" t="s">
        <v>114</v>
      </c>
      <c r="R17" s="84" t="s">
        <v>114</v>
      </c>
      <c r="S17" s="83"/>
      <c r="T17" s="83">
        <v>-0.79201231185015586</v>
      </c>
      <c r="U17" s="83">
        <v>2.4848917082692092</v>
      </c>
      <c r="V17" s="83">
        <v>3.3294546000525513</v>
      </c>
      <c r="W17" s="83"/>
      <c r="X17" s="83">
        <v>0.6306069591982284</v>
      </c>
      <c r="Y17" s="83" t="s">
        <v>114</v>
      </c>
      <c r="Z17" s="84" t="s">
        <v>114</v>
      </c>
      <c r="AA17" s="233" t="s">
        <v>114</v>
      </c>
      <c r="AB17" s="229"/>
      <c r="AC17" s="84">
        <v>26.640999999999998</v>
      </c>
      <c r="AD17" s="84">
        <v>27.584</v>
      </c>
      <c r="AE17" s="234" t="s">
        <v>114</v>
      </c>
    </row>
    <row r="18" spans="1:31" s="232" customFormat="1">
      <c r="A18" s="72"/>
      <c r="B18" s="93" t="s">
        <v>106</v>
      </c>
      <c r="C18" s="83">
        <v>35.465529495380245</v>
      </c>
      <c r="D18" s="83">
        <v>37.633262260127928</v>
      </c>
      <c r="E18" s="83">
        <v>30.15636105188344</v>
      </c>
      <c r="F18" s="83">
        <v>4.4029850746268657</v>
      </c>
      <c r="G18" s="83">
        <v>3.0739161336176259</v>
      </c>
      <c r="H18" s="83">
        <v>7.4769012082444926</v>
      </c>
      <c r="I18" s="83">
        <v>29.850746268656721</v>
      </c>
      <c r="J18" s="83"/>
      <c r="K18" s="83" t="s">
        <v>114</v>
      </c>
      <c r="L18" s="83">
        <v>2.1677327647476901</v>
      </c>
      <c r="M18" s="83">
        <v>-2.2352523098791757</v>
      </c>
      <c r="N18" s="83">
        <v>1.8052594171997158</v>
      </c>
      <c r="O18" s="83" t="s">
        <v>114</v>
      </c>
      <c r="P18" s="83"/>
      <c r="Q18" s="83" t="s">
        <v>114</v>
      </c>
      <c r="R18" s="84" t="s">
        <v>114</v>
      </c>
      <c r="S18" s="83"/>
      <c r="T18" s="83">
        <v>-1.6702203269367448</v>
      </c>
      <c r="U18" s="83">
        <v>2.1677327647476901</v>
      </c>
      <c r="V18" s="83">
        <v>3.3724235963041931</v>
      </c>
      <c r="W18" s="83"/>
      <c r="X18" s="83">
        <v>0.16702203269367449</v>
      </c>
      <c r="Y18" s="83" t="s">
        <v>114</v>
      </c>
      <c r="Z18" s="84" t="s">
        <v>114</v>
      </c>
      <c r="AA18" s="233" t="s">
        <v>114</v>
      </c>
      <c r="AB18" s="229"/>
      <c r="AC18" s="84">
        <v>28.14</v>
      </c>
      <c r="AD18" s="84">
        <v>28.844000000000001</v>
      </c>
      <c r="AE18" s="234" t="s">
        <v>114</v>
      </c>
    </row>
    <row r="19" spans="1:31" s="232" customFormat="1">
      <c r="A19" s="72"/>
      <c r="B19" s="93" t="s">
        <v>107</v>
      </c>
      <c r="C19" s="83">
        <v>35.479270652948962</v>
      </c>
      <c r="D19" s="83">
        <v>37.306033750976198</v>
      </c>
      <c r="E19" s="83">
        <v>29.907303656921663</v>
      </c>
      <c r="F19" s="83">
        <v>4.2715018165766869</v>
      </c>
      <c r="G19" s="83">
        <v>3.1272282774778448</v>
      </c>
      <c r="H19" s="83">
        <v>7.39873009405453</v>
      </c>
      <c r="I19" s="83">
        <v>29.645852432854568</v>
      </c>
      <c r="J19" s="83"/>
      <c r="K19" s="83" t="s">
        <v>114</v>
      </c>
      <c r="L19" s="83">
        <v>1.8267630980272318</v>
      </c>
      <c r="M19" s="83">
        <v>-2.4447387185494547</v>
      </c>
      <c r="N19" s="83">
        <v>1.8675087433363893</v>
      </c>
      <c r="O19" s="83" t="s">
        <v>114</v>
      </c>
      <c r="P19" s="83"/>
      <c r="Q19" s="83" t="s">
        <v>114</v>
      </c>
      <c r="R19" s="84" t="s">
        <v>114</v>
      </c>
      <c r="S19" s="83"/>
      <c r="T19" s="83">
        <v>-1.3038606498930427</v>
      </c>
      <c r="U19" s="83">
        <v>2.19347390580965</v>
      </c>
      <c r="V19" s="83">
        <v>3.1747648636718617</v>
      </c>
      <c r="W19" s="83"/>
      <c r="X19" s="83">
        <v>0.22749651964279655</v>
      </c>
      <c r="Y19" s="83" t="s">
        <v>114</v>
      </c>
      <c r="Z19" s="84" t="s">
        <v>114</v>
      </c>
      <c r="AA19" s="233" t="s">
        <v>114</v>
      </c>
      <c r="AB19" s="229"/>
      <c r="AC19" s="84">
        <v>29.451000000000001</v>
      </c>
      <c r="AD19" s="84">
        <v>30.385000000000002</v>
      </c>
      <c r="AE19" s="234" t="s">
        <v>114</v>
      </c>
    </row>
    <row r="20" spans="1:31" s="232" customFormat="1">
      <c r="A20" s="72"/>
      <c r="B20" s="93" t="s">
        <v>108</v>
      </c>
      <c r="C20" s="83">
        <v>34.631166797180889</v>
      </c>
      <c r="D20" s="83">
        <v>37.334377447141733</v>
      </c>
      <c r="E20" s="83">
        <v>28.660924040720438</v>
      </c>
      <c r="F20" s="83">
        <v>5.5348472983555208</v>
      </c>
      <c r="G20" s="83">
        <v>3.1386061080657792</v>
      </c>
      <c r="H20" s="83">
        <v>8.6734534064213005</v>
      </c>
      <c r="I20" s="83">
        <v>28.692247454972591</v>
      </c>
      <c r="J20" s="83"/>
      <c r="K20" s="83" t="s">
        <v>114</v>
      </c>
      <c r="L20" s="83">
        <v>2.7032106499608455</v>
      </c>
      <c r="M20" s="83">
        <v>-2.8316366483946749</v>
      </c>
      <c r="N20" s="83">
        <v>0.90524667188723562</v>
      </c>
      <c r="O20" s="83" t="s">
        <v>114</v>
      </c>
      <c r="P20" s="83"/>
      <c r="Q20" s="83" t="s">
        <v>114</v>
      </c>
      <c r="R20" s="84" t="s">
        <v>114</v>
      </c>
      <c r="S20" s="83"/>
      <c r="T20" s="83">
        <v>0.94909945184025057</v>
      </c>
      <c r="U20" s="83">
        <v>3.0978856695379795</v>
      </c>
      <c r="V20" s="83">
        <v>3.082223962411903</v>
      </c>
      <c r="W20" s="83"/>
      <c r="X20" s="83">
        <v>2.4212999216914644</v>
      </c>
      <c r="Y20" s="83" t="s">
        <v>114</v>
      </c>
      <c r="Z20" s="84" t="s">
        <v>114</v>
      </c>
      <c r="AA20" s="233" t="s">
        <v>114</v>
      </c>
      <c r="AB20" s="229"/>
      <c r="AC20" s="84">
        <v>31.925000000000001</v>
      </c>
      <c r="AD20" s="84">
        <v>33.343000000000004</v>
      </c>
      <c r="AE20" s="234" t="s">
        <v>114</v>
      </c>
    </row>
    <row r="21" spans="1:31" s="232" customFormat="1">
      <c r="A21" s="72"/>
      <c r="B21" s="93" t="s">
        <v>109</v>
      </c>
      <c r="C21" s="83">
        <v>35.164677530410835</v>
      </c>
      <c r="D21" s="83">
        <v>37.032361716777594</v>
      </c>
      <c r="E21" s="83">
        <v>27.897635988065183</v>
      </c>
      <c r="F21" s="83">
        <v>6.013311911865963</v>
      </c>
      <c r="G21" s="83">
        <v>3.121413816846454</v>
      </c>
      <c r="H21" s="83">
        <v>9.1347257287124179</v>
      </c>
      <c r="I21" s="83">
        <v>29.082510901996788</v>
      </c>
      <c r="J21" s="83"/>
      <c r="K21" s="83" t="s">
        <v>114</v>
      </c>
      <c r="L21" s="83">
        <v>1.8676841863667661</v>
      </c>
      <c r="M21" s="83">
        <v>-4.1456277254991969</v>
      </c>
      <c r="N21" s="83">
        <v>1.5463621758090429</v>
      </c>
      <c r="O21" s="83" t="s">
        <v>114</v>
      </c>
      <c r="P21" s="83"/>
      <c r="Q21" s="83" t="s">
        <v>114</v>
      </c>
      <c r="R21" s="84" t="s">
        <v>114</v>
      </c>
      <c r="S21" s="83"/>
      <c r="T21" s="83">
        <v>0.9352765664448015</v>
      </c>
      <c r="U21" s="83">
        <v>2.6222171218728483</v>
      </c>
      <c r="V21" s="83">
        <v>2.8287812715170988</v>
      </c>
      <c r="W21" s="83"/>
      <c r="X21" s="83">
        <v>8.8937342207941236E-2</v>
      </c>
      <c r="Y21" s="83" t="s">
        <v>114</v>
      </c>
      <c r="Z21" s="84" t="s">
        <v>114</v>
      </c>
      <c r="AA21" s="233" t="s">
        <v>114</v>
      </c>
      <c r="AB21" s="229"/>
      <c r="AC21" s="84">
        <v>34.856000000000002</v>
      </c>
      <c r="AD21" s="84">
        <v>36.164999999999999</v>
      </c>
      <c r="AE21" s="234" t="s">
        <v>114</v>
      </c>
    </row>
    <row r="22" spans="1:31" s="232" customFormat="1" ht="15.75" customHeight="1">
      <c r="A22" s="95"/>
      <c r="B22" s="96" t="s">
        <v>9</v>
      </c>
      <c r="C22" s="83">
        <v>36.957160016014946</v>
      </c>
      <c r="D22" s="83">
        <v>38.481249165888158</v>
      </c>
      <c r="E22" s="83">
        <v>29.269985319631651</v>
      </c>
      <c r="F22" s="83">
        <v>6.0082743894301345</v>
      </c>
      <c r="G22" s="83">
        <v>3.202989456826371</v>
      </c>
      <c r="H22" s="83">
        <v>9.2112638462565055</v>
      </c>
      <c r="I22" s="83">
        <v>30.689977312158014</v>
      </c>
      <c r="J22" s="83"/>
      <c r="K22" s="83" t="s">
        <v>114</v>
      </c>
      <c r="L22" s="83">
        <v>1.5240891498732148</v>
      </c>
      <c r="M22" s="83">
        <v>-4.4841852395569193</v>
      </c>
      <c r="N22" s="83">
        <v>1.7669825170158815</v>
      </c>
      <c r="O22" s="83" t="s">
        <v>114</v>
      </c>
      <c r="P22" s="83"/>
      <c r="Q22" s="83" t="s">
        <v>114</v>
      </c>
      <c r="R22" s="84" t="s">
        <v>114</v>
      </c>
      <c r="S22" s="83"/>
      <c r="T22" s="83">
        <v>1.2518350460429732</v>
      </c>
      <c r="U22" s="83">
        <v>2.4609635659949283</v>
      </c>
      <c r="V22" s="83">
        <v>2.7065260910182838</v>
      </c>
      <c r="W22" s="83"/>
      <c r="X22" s="83">
        <v>1.2198051514747097</v>
      </c>
      <c r="Y22" s="83" t="s">
        <v>114</v>
      </c>
      <c r="Z22" s="84" t="s">
        <v>114</v>
      </c>
      <c r="AA22" s="233" t="s">
        <v>114</v>
      </c>
      <c r="AB22" s="233"/>
      <c r="AC22" s="84">
        <v>37.465000000000003</v>
      </c>
      <c r="AD22" s="84">
        <v>38.759</v>
      </c>
      <c r="AE22" s="234" t="s">
        <v>114</v>
      </c>
    </row>
    <row r="23" spans="1:31" s="232" customFormat="1" ht="15.75" customHeight="1">
      <c r="A23" s="95"/>
      <c r="B23" s="96" t="s">
        <v>10</v>
      </c>
      <c r="C23" s="83">
        <v>37.63483919409336</v>
      </c>
      <c r="D23" s="83">
        <v>40.030033788011515</v>
      </c>
      <c r="E23" s="83">
        <v>29.928669753472658</v>
      </c>
      <c r="F23" s="83">
        <v>6.7500938555875374</v>
      </c>
      <c r="G23" s="83">
        <v>3.3512701789513204</v>
      </c>
      <c r="H23" s="83">
        <v>10.101364034538856</v>
      </c>
      <c r="I23" s="83">
        <v>31.387811287698664</v>
      </c>
      <c r="J23" s="83"/>
      <c r="K23" s="83" t="s">
        <v>114</v>
      </c>
      <c r="L23" s="83">
        <v>2.3951945939181578</v>
      </c>
      <c r="M23" s="83">
        <v>-4.3548992616693782</v>
      </c>
      <c r="N23" s="83">
        <v>0.95106995369791025</v>
      </c>
      <c r="O23" s="83" t="s">
        <v>114</v>
      </c>
      <c r="P23" s="83"/>
      <c r="Q23" s="83" t="s">
        <v>114</v>
      </c>
      <c r="R23" s="84" t="s">
        <v>114</v>
      </c>
      <c r="S23" s="83"/>
      <c r="T23" s="83">
        <v>1.859592041046177</v>
      </c>
      <c r="U23" s="83">
        <v>2.9182830684520082</v>
      </c>
      <c r="V23" s="83">
        <v>2.7906394694030787</v>
      </c>
      <c r="W23" s="83"/>
      <c r="X23" s="83">
        <v>8.0090101364034536E-2</v>
      </c>
      <c r="Y23" s="83" t="s">
        <v>114</v>
      </c>
      <c r="Z23" s="84" t="s">
        <v>114</v>
      </c>
      <c r="AA23" s="233" t="s">
        <v>114</v>
      </c>
      <c r="AB23" s="233"/>
      <c r="AC23" s="84">
        <v>39.954999999999998</v>
      </c>
      <c r="AD23" s="84">
        <v>41.155999999999999</v>
      </c>
      <c r="AE23" s="234" t="s">
        <v>114</v>
      </c>
    </row>
    <row r="24" spans="1:31" s="232" customFormat="1" ht="15.75" customHeight="1">
      <c r="A24" s="95"/>
      <c r="B24" s="96" t="s">
        <v>11</v>
      </c>
      <c r="C24" s="83">
        <v>39.07756714803142</v>
      </c>
      <c r="D24" s="83">
        <v>42.927701208899755</v>
      </c>
      <c r="E24" s="83">
        <v>31.560750740862691</v>
      </c>
      <c r="F24" s="83">
        <v>7.9636859682957803</v>
      </c>
      <c r="G24" s="83">
        <v>3.4032644997412862</v>
      </c>
      <c r="H24" s="83">
        <v>11.366950468037066</v>
      </c>
      <c r="I24" s="83">
        <v>32.600310456747735</v>
      </c>
      <c r="J24" s="83"/>
      <c r="K24" s="83" t="s">
        <v>114</v>
      </c>
      <c r="L24" s="83">
        <v>3.8501340608683385</v>
      </c>
      <c r="M24" s="83">
        <v>-4.1135519074274427</v>
      </c>
      <c r="N24" s="83">
        <v>-0.18345171456794768</v>
      </c>
      <c r="O24" s="83" t="s">
        <v>114</v>
      </c>
      <c r="P24" s="83"/>
      <c r="Q24" s="83" t="s">
        <v>114</v>
      </c>
      <c r="R24" s="84" t="s">
        <v>114</v>
      </c>
      <c r="S24" s="83"/>
      <c r="T24" s="83">
        <v>3.2315725104661555</v>
      </c>
      <c r="U24" s="83">
        <v>4.7532809633566959</v>
      </c>
      <c r="V24" s="83">
        <v>2.8787807516816408</v>
      </c>
      <c r="W24" s="83"/>
      <c r="X24" s="83">
        <v>1.4840773319535256</v>
      </c>
      <c r="Y24" s="83" t="s">
        <v>114</v>
      </c>
      <c r="Z24" s="84" t="s">
        <v>114</v>
      </c>
      <c r="AA24" s="233" t="s">
        <v>114</v>
      </c>
      <c r="AB24" s="233"/>
      <c r="AC24" s="84">
        <v>42.518000000000001</v>
      </c>
      <c r="AD24" s="84">
        <v>44.4</v>
      </c>
      <c r="AE24" s="234" t="s">
        <v>114</v>
      </c>
    </row>
    <row r="25" spans="1:31" s="232" customFormat="1" ht="15.75" customHeight="1">
      <c r="A25" s="95"/>
      <c r="B25" s="96" t="s">
        <v>12</v>
      </c>
      <c r="C25" s="83">
        <v>40.794818076873739</v>
      </c>
      <c r="D25" s="83">
        <v>41.372012484501262</v>
      </c>
      <c r="E25" s="83">
        <v>30.922655949377916</v>
      </c>
      <c r="F25" s="83">
        <v>6.9092308350079108</v>
      </c>
      <c r="G25" s="83">
        <v>3.5401257001154387</v>
      </c>
      <c r="H25" s="83">
        <v>10.449356535123348</v>
      </c>
      <c r="I25" s="83">
        <v>33.806490230450216</v>
      </c>
      <c r="J25" s="83"/>
      <c r="K25" s="83" t="s">
        <v>114</v>
      </c>
      <c r="L25" s="83">
        <v>0.57719440762751728</v>
      </c>
      <c r="M25" s="83">
        <v>-6.3320364273803929</v>
      </c>
      <c r="N25" s="83">
        <v>2.9672068066184956</v>
      </c>
      <c r="O25" s="83" t="s">
        <v>114</v>
      </c>
      <c r="P25" s="83"/>
      <c r="Q25" s="83" t="s">
        <v>114</v>
      </c>
      <c r="R25" s="84" t="s">
        <v>114</v>
      </c>
      <c r="S25" s="83"/>
      <c r="T25" s="83">
        <v>-0.62422506306383341</v>
      </c>
      <c r="U25" s="83">
        <v>0.80379665654794985</v>
      </c>
      <c r="V25" s="83">
        <v>2.7833596990038054</v>
      </c>
      <c r="W25" s="83"/>
      <c r="X25" s="83">
        <v>-0.66911796143486257</v>
      </c>
      <c r="Y25" s="83" t="s">
        <v>114</v>
      </c>
      <c r="Z25" s="84" t="s">
        <v>114</v>
      </c>
      <c r="AA25" s="233" t="s">
        <v>114</v>
      </c>
      <c r="AB25" s="233"/>
      <c r="AC25" s="84">
        <v>46.777999999999999</v>
      </c>
      <c r="AD25" s="84">
        <v>48.713999999999999</v>
      </c>
      <c r="AE25" s="234" t="s">
        <v>114</v>
      </c>
    </row>
    <row r="26" spans="1:31" s="232" customFormat="1" ht="15.75" customHeight="1">
      <c r="A26" s="95"/>
      <c r="B26" s="96" t="s">
        <v>13</v>
      </c>
      <c r="C26" s="83">
        <v>41.835912156184257</v>
      </c>
      <c r="D26" s="83">
        <v>40.121502860625604</v>
      </c>
      <c r="E26" s="83">
        <v>30.287242199634314</v>
      </c>
      <c r="F26" s="83">
        <v>6.1675481194581518</v>
      </c>
      <c r="G26" s="83">
        <v>3.6667125415331383</v>
      </c>
      <c r="H26" s="83">
        <v>9.8342606609912906</v>
      </c>
      <c r="I26" s="83">
        <v>35.119831704775571</v>
      </c>
      <c r="J26" s="83"/>
      <c r="K26" s="83" t="s">
        <v>114</v>
      </c>
      <c r="L26" s="83">
        <v>-1.7144092955586574</v>
      </c>
      <c r="M26" s="83">
        <v>-7.8819574150168101</v>
      </c>
      <c r="N26" s="83">
        <v>5.1392957552641407</v>
      </c>
      <c r="O26" s="83" t="s">
        <v>114</v>
      </c>
      <c r="P26" s="83"/>
      <c r="Q26" s="83" t="s">
        <v>114</v>
      </c>
      <c r="R26" s="84" t="s">
        <v>114</v>
      </c>
      <c r="S26" s="83"/>
      <c r="T26" s="83">
        <v>-2.1253170280950791</v>
      </c>
      <c r="U26" s="83">
        <v>-1.5099384621434049</v>
      </c>
      <c r="V26" s="83">
        <v>2.5834103375734818</v>
      </c>
      <c r="W26" s="83"/>
      <c r="X26" s="83">
        <v>-0.37158641841810358</v>
      </c>
      <c r="Y26" s="83" t="s">
        <v>114</v>
      </c>
      <c r="Z26" s="84" t="s">
        <v>114</v>
      </c>
      <c r="AA26" s="233" t="s">
        <v>114</v>
      </c>
      <c r="AB26" s="233"/>
      <c r="AC26" s="84">
        <v>50.863</v>
      </c>
      <c r="AD26" s="84">
        <v>54.113</v>
      </c>
      <c r="AE26" s="234" t="s">
        <v>114</v>
      </c>
    </row>
    <row r="27" spans="1:31">
      <c r="A27" s="103"/>
      <c r="B27" s="104" t="s">
        <v>14</v>
      </c>
      <c r="C27" s="83">
        <v>40.034983201136093</v>
      </c>
      <c r="D27" s="83">
        <v>39.475598351286763</v>
      </c>
      <c r="E27" s="83">
        <v>29.527899968826855</v>
      </c>
      <c r="F27" s="83">
        <v>6.2761941048110561</v>
      </c>
      <c r="G27" s="83">
        <v>3.6715042776488525</v>
      </c>
      <c r="H27" s="83">
        <v>9.9476983824599081</v>
      </c>
      <c r="I27" s="83">
        <v>33.69644279727062</v>
      </c>
      <c r="J27" s="83"/>
      <c r="K27" s="83" t="s">
        <v>114</v>
      </c>
      <c r="L27" s="83">
        <v>-0.55938484984932979</v>
      </c>
      <c r="M27" s="83">
        <v>-6.8355789546603862</v>
      </c>
      <c r="N27" s="83">
        <v>3.6507221779640471</v>
      </c>
      <c r="O27" s="83" t="s">
        <v>114</v>
      </c>
      <c r="P27" s="83"/>
      <c r="Q27" s="83" t="s">
        <v>114</v>
      </c>
      <c r="R27" s="84" t="s">
        <v>114</v>
      </c>
      <c r="S27" s="83"/>
      <c r="T27" s="83">
        <v>-0.23033493817325346</v>
      </c>
      <c r="U27" s="83">
        <v>1.1343562744622633</v>
      </c>
      <c r="V27" s="83">
        <v>2.3275951646981401</v>
      </c>
      <c r="W27" s="83"/>
      <c r="X27" s="83">
        <v>-1.9188805375636455</v>
      </c>
      <c r="Y27" s="83" t="s">
        <v>114</v>
      </c>
      <c r="Z27" s="84" t="s">
        <v>114</v>
      </c>
      <c r="AA27" s="233" t="s">
        <v>114</v>
      </c>
      <c r="AB27" s="235"/>
      <c r="AC27" s="84">
        <v>57.741999999999997</v>
      </c>
      <c r="AD27" s="84">
        <v>61.18</v>
      </c>
      <c r="AE27" s="234" t="s">
        <v>114</v>
      </c>
    </row>
    <row r="28" spans="1:31">
      <c r="A28" s="103"/>
      <c r="B28" s="104" t="s">
        <v>15</v>
      </c>
      <c r="C28" s="83">
        <v>38.36329013979843</v>
      </c>
      <c r="D28" s="83">
        <v>39.344820646200048</v>
      </c>
      <c r="E28" s="83">
        <v>30.181288994163452</v>
      </c>
      <c r="F28" s="83">
        <v>5.3720991438700789</v>
      </c>
      <c r="G28" s="83">
        <v>3.7914325081665194</v>
      </c>
      <c r="H28" s="83">
        <v>9.1635316520365961</v>
      </c>
      <c r="I28" s="83">
        <v>32.05920146145867</v>
      </c>
      <c r="J28" s="83"/>
      <c r="K28" s="83" t="s">
        <v>114</v>
      </c>
      <c r="L28" s="83">
        <v>0.98153050640162243</v>
      </c>
      <c r="M28" s="83">
        <v>-4.3905686374684558</v>
      </c>
      <c r="N28" s="83">
        <v>1.9754462557862305</v>
      </c>
      <c r="O28" s="83" t="s">
        <v>114</v>
      </c>
      <c r="P28" s="83"/>
      <c r="Q28" s="83" t="s">
        <v>114</v>
      </c>
      <c r="R28" s="84" t="s">
        <v>114</v>
      </c>
      <c r="S28" s="83"/>
      <c r="T28" s="83">
        <v>0.75549982196213206</v>
      </c>
      <c r="U28" s="83">
        <v>1.3159320669422383</v>
      </c>
      <c r="V28" s="83">
        <v>2.3903518957162539</v>
      </c>
      <c r="W28" s="83"/>
      <c r="X28" s="83">
        <v>-0.63009923675940105</v>
      </c>
      <c r="Y28" s="83" t="s">
        <v>114</v>
      </c>
      <c r="Z28" s="84" t="s">
        <v>114</v>
      </c>
      <c r="AA28" s="233" t="s">
        <v>114</v>
      </c>
      <c r="AB28" s="235"/>
      <c r="AC28" s="84">
        <v>64.593000000000004</v>
      </c>
      <c r="AD28" s="84">
        <v>68.143000000000001</v>
      </c>
      <c r="AE28" s="234" t="s">
        <v>114</v>
      </c>
    </row>
    <row r="29" spans="1:31">
      <c r="A29" s="103"/>
      <c r="B29" s="104" t="s">
        <v>16</v>
      </c>
      <c r="C29" s="83">
        <v>35.87378443810271</v>
      </c>
      <c r="D29" s="83">
        <v>38.461122306828784</v>
      </c>
      <c r="E29" s="83">
        <v>29.803751842785076</v>
      </c>
      <c r="F29" s="83">
        <v>4.9149951986150375</v>
      </c>
      <c r="G29" s="83">
        <v>3.7423752654286755</v>
      </c>
      <c r="H29" s="83">
        <v>8.6573704640437139</v>
      </c>
      <c r="I29" s="83">
        <v>29.826744390494614</v>
      </c>
      <c r="J29" s="83"/>
      <c r="K29" s="83" t="s">
        <v>114</v>
      </c>
      <c r="L29" s="83">
        <v>2.587337868726078</v>
      </c>
      <c r="M29" s="83">
        <v>-2.3276573298889596</v>
      </c>
      <c r="N29" s="83">
        <v>0.14877530870876557</v>
      </c>
      <c r="O29" s="83" t="s">
        <v>114</v>
      </c>
      <c r="P29" s="83"/>
      <c r="Q29" s="83" t="s">
        <v>114</v>
      </c>
      <c r="R29" s="84" t="s">
        <v>114</v>
      </c>
      <c r="S29" s="83"/>
      <c r="T29" s="83">
        <v>2.580575354693861</v>
      </c>
      <c r="U29" s="83">
        <v>3.3122793729796993</v>
      </c>
      <c r="V29" s="83">
        <v>2.3344198439211761</v>
      </c>
      <c r="W29" s="83"/>
      <c r="X29" s="83">
        <v>1.9651865777621489</v>
      </c>
      <c r="Y29" s="83" t="s">
        <v>114</v>
      </c>
      <c r="Z29" s="84" t="s">
        <v>114</v>
      </c>
      <c r="AA29" s="233" t="s">
        <v>114</v>
      </c>
      <c r="AB29" s="235"/>
      <c r="AC29" s="84">
        <v>73.936999999999998</v>
      </c>
      <c r="AD29" s="84">
        <v>79.227999999999994</v>
      </c>
      <c r="AE29" s="234">
        <v>2.5587480165039409</v>
      </c>
    </row>
    <row r="30" spans="1:31">
      <c r="A30" s="103"/>
      <c r="B30" s="104" t="s">
        <v>17</v>
      </c>
      <c r="C30" s="83">
        <v>36.172960187297107</v>
      </c>
      <c r="D30" s="83">
        <v>40.255602621194022</v>
      </c>
      <c r="E30" s="83">
        <v>30.995739956313432</v>
      </c>
      <c r="F30" s="83">
        <v>5.2435948493296163</v>
      </c>
      <c r="G30" s="83">
        <v>4.0162678155509699</v>
      </c>
      <c r="H30" s="83">
        <v>9.2598626648805862</v>
      </c>
      <c r="I30" s="83">
        <v>29.793755958630509</v>
      </c>
      <c r="J30" s="83"/>
      <c r="K30" s="83" t="s">
        <v>114</v>
      </c>
      <c r="L30" s="83">
        <v>4.0826424338969147</v>
      </c>
      <c r="M30" s="83">
        <v>-1.1609524154327022</v>
      </c>
      <c r="N30" s="83">
        <v>-1.0511325923512302</v>
      </c>
      <c r="O30" s="83" t="s">
        <v>114</v>
      </c>
      <c r="P30" s="83"/>
      <c r="Q30" s="83" t="s">
        <v>114</v>
      </c>
      <c r="R30" s="84" t="s">
        <v>114</v>
      </c>
      <c r="S30" s="83"/>
      <c r="T30" s="83">
        <v>2.5765420030653003</v>
      </c>
      <c r="U30" s="83">
        <v>5.2749719416386087</v>
      </c>
      <c r="V30" s="83">
        <v>2.4341382764321828</v>
      </c>
      <c r="W30" s="83"/>
      <c r="X30" s="83">
        <v>3.6614653102108297</v>
      </c>
      <c r="Y30" s="83" t="s">
        <v>114</v>
      </c>
      <c r="Z30" s="84" t="s">
        <v>114</v>
      </c>
      <c r="AA30" s="233" t="s">
        <v>114</v>
      </c>
      <c r="AB30" s="235"/>
      <c r="AC30" s="84">
        <v>82.863</v>
      </c>
      <c r="AD30" s="84">
        <v>88.834999999999994</v>
      </c>
      <c r="AE30" s="234">
        <v>6.5398237226014544</v>
      </c>
    </row>
    <row r="31" spans="1:31">
      <c r="B31" s="104" t="s">
        <v>18</v>
      </c>
      <c r="C31" s="83">
        <v>39.009064059476522</v>
      </c>
      <c r="D31" s="83">
        <v>44.704145024951629</v>
      </c>
      <c r="E31" s="83">
        <v>34.768306344841641</v>
      </c>
      <c r="F31" s="83">
        <v>5.5260209797331701</v>
      </c>
      <c r="G31" s="83">
        <v>4.40981770037682</v>
      </c>
      <c r="H31" s="83">
        <v>9.9358386801099918</v>
      </c>
      <c r="I31" s="83">
        <v>32.49007027192178</v>
      </c>
      <c r="J31" s="83"/>
      <c r="K31" s="83" t="s">
        <v>114</v>
      </c>
      <c r="L31" s="83">
        <v>5.6950809654750989</v>
      </c>
      <c r="M31" s="83">
        <v>0.16905998574192893</v>
      </c>
      <c r="N31" s="83">
        <v>-2.2965678786027088</v>
      </c>
      <c r="O31" s="83" t="s">
        <v>114</v>
      </c>
      <c r="P31" s="83"/>
      <c r="Q31" s="83" t="s">
        <v>114</v>
      </c>
      <c r="R31" s="83">
        <v>47.745601173020532</v>
      </c>
      <c r="S31" s="83"/>
      <c r="T31" s="83">
        <v>5.1879010082493124</v>
      </c>
      <c r="U31" s="83">
        <v>8.1342295549444952</v>
      </c>
      <c r="V31" s="83">
        <v>2.4157246155412975</v>
      </c>
      <c r="W31" s="83"/>
      <c r="X31" s="83">
        <v>3.4331398309400143</v>
      </c>
      <c r="Y31" s="83" t="s">
        <v>114</v>
      </c>
      <c r="Z31" s="84">
        <v>54.659333944393531</v>
      </c>
      <c r="AA31" s="233" t="s">
        <v>114</v>
      </c>
      <c r="AB31" s="235"/>
      <c r="AC31" s="84">
        <v>98.19</v>
      </c>
      <c r="AD31" s="84">
        <v>109.12</v>
      </c>
      <c r="AE31" s="234">
        <v>3.0701742048566132</v>
      </c>
    </row>
    <row r="32" spans="1:31">
      <c r="B32" s="104" t="s">
        <v>19</v>
      </c>
      <c r="C32" s="83">
        <v>40.117169075969585</v>
      </c>
      <c r="D32" s="83">
        <v>46.448105518365594</v>
      </c>
      <c r="E32" s="83">
        <v>36.342272715989111</v>
      </c>
      <c r="F32" s="83">
        <v>5.5605663172005197</v>
      </c>
      <c r="G32" s="83">
        <v>4.5452664851759614</v>
      </c>
      <c r="H32" s="83">
        <v>10.105832802376479</v>
      </c>
      <c r="I32" s="83">
        <v>33.351813390042281</v>
      </c>
      <c r="J32" s="83"/>
      <c r="K32" s="83">
        <v>0.51319966272169548</v>
      </c>
      <c r="L32" s="83">
        <v>6.3309364423960082</v>
      </c>
      <c r="M32" s="83">
        <v>0.77037012519548864</v>
      </c>
      <c r="N32" s="83">
        <v>-2.9970790477530183</v>
      </c>
      <c r="O32" s="83">
        <v>-2.7399085852792249</v>
      </c>
      <c r="P32" s="83"/>
      <c r="Q32" s="83">
        <v>6.0737659799222152</v>
      </c>
      <c r="R32" s="83">
        <v>49.327183318720699</v>
      </c>
      <c r="S32" s="83"/>
      <c r="T32" s="83">
        <v>7.2428031211988317</v>
      </c>
      <c r="U32" s="83">
        <v>8.5071699861813315</v>
      </c>
      <c r="V32" s="83">
        <v>2.5725893869310141</v>
      </c>
      <c r="W32" s="83"/>
      <c r="X32" s="83">
        <v>4.2117979991890842</v>
      </c>
      <c r="Y32" s="83">
        <v>3.9546275367152912</v>
      </c>
      <c r="Z32" s="84">
        <v>54.313162489346389</v>
      </c>
      <c r="AA32" s="233" t="s">
        <v>114</v>
      </c>
      <c r="AB32" s="235"/>
      <c r="AC32" s="84">
        <v>120.851</v>
      </c>
      <c r="AD32" s="84">
        <v>131.16499999999999</v>
      </c>
      <c r="AE32" s="234">
        <v>-1.7424106068902319</v>
      </c>
    </row>
    <row r="33" spans="2:31">
      <c r="B33" s="104" t="s">
        <v>20</v>
      </c>
      <c r="C33" s="83">
        <v>40.206069478069928</v>
      </c>
      <c r="D33" s="83">
        <v>45.135409042283655</v>
      </c>
      <c r="E33" s="83">
        <v>36.080457181465007</v>
      </c>
      <c r="F33" s="83">
        <v>4.5035470975733354</v>
      </c>
      <c r="G33" s="83">
        <v>4.551404763245313</v>
      </c>
      <c r="H33" s="83">
        <v>9.0549518608186474</v>
      </c>
      <c r="I33" s="83">
        <v>32.756460784865716</v>
      </c>
      <c r="J33" s="83"/>
      <c r="K33" s="83">
        <v>-0.23461691397182893</v>
      </c>
      <c r="L33" s="83">
        <v>4.9293395642137261</v>
      </c>
      <c r="M33" s="83">
        <v>0.42579246664039189</v>
      </c>
      <c r="N33" s="83">
        <v>-1.3069365463656326</v>
      </c>
      <c r="O33" s="83">
        <v>-0.64652716575341174</v>
      </c>
      <c r="P33" s="83"/>
      <c r="Q33" s="83">
        <v>4.2689301836015066</v>
      </c>
      <c r="R33" s="83">
        <v>47.78383010770839</v>
      </c>
      <c r="S33" s="83"/>
      <c r="T33" s="83">
        <v>4.1094251449805759</v>
      </c>
      <c r="U33" s="83">
        <v>5.8034457519283826</v>
      </c>
      <c r="V33" s="83">
        <v>2.8707561511176172</v>
      </c>
      <c r="W33" s="83"/>
      <c r="X33" s="83">
        <v>3.6174764934406847</v>
      </c>
      <c r="Y33" s="83">
        <v>2.9570671128284638</v>
      </c>
      <c r="Z33" s="84">
        <v>53.481645177636395</v>
      </c>
      <c r="AA33" s="233" t="s">
        <v>114</v>
      </c>
      <c r="AB33" s="235"/>
      <c r="AC33" s="84">
        <v>142.08799999999999</v>
      </c>
      <c r="AD33" s="84">
        <v>154.02699999999999</v>
      </c>
      <c r="AE33" s="234">
        <v>-0.62385451846834883</v>
      </c>
    </row>
    <row r="34" spans="2:31">
      <c r="B34" s="104" t="s">
        <v>21</v>
      </c>
      <c r="C34" s="83">
        <v>38.37967338241225</v>
      </c>
      <c r="D34" s="83">
        <v>42.246594472903269</v>
      </c>
      <c r="E34" s="83">
        <v>34.645181096390111</v>
      </c>
      <c r="F34" s="83">
        <v>3.1499996990254444</v>
      </c>
      <c r="G34" s="83">
        <v>4.4514136774877047</v>
      </c>
      <c r="H34" s="83">
        <v>7.6014133765131495</v>
      </c>
      <c r="I34" s="83">
        <v>31.611959524941756</v>
      </c>
      <c r="J34" s="83"/>
      <c r="K34" s="83">
        <v>0.35793233835776284</v>
      </c>
      <c r="L34" s="83">
        <v>3.8669210904910098</v>
      </c>
      <c r="M34" s="83">
        <v>0.71692139146556544</v>
      </c>
      <c r="N34" s="83">
        <v>-0.32264472361506558</v>
      </c>
      <c r="O34" s="83">
        <v>3.6344329492737075E-2</v>
      </c>
      <c r="P34" s="83"/>
      <c r="Q34" s="83">
        <v>3.5079320373832066</v>
      </c>
      <c r="R34" s="83">
        <v>44.312652237649587</v>
      </c>
      <c r="S34" s="83"/>
      <c r="T34" s="83">
        <v>2.8159179422971583</v>
      </c>
      <c r="U34" s="83">
        <v>3.3516526512848603</v>
      </c>
      <c r="V34" s="83">
        <v>2.9537642887670272</v>
      </c>
      <c r="W34" s="83"/>
      <c r="X34" s="83">
        <v>3.2198257959272123</v>
      </c>
      <c r="Y34" s="83">
        <v>2.860836742819409</v>
      </c>
      <c r="Z34" s="84">
        <v>51.982519397810101</v>
      </c>
      <c r="AA34" s="233" t="s">
        <v>114</v>
      </c>
      <c r="AB34" s="235"/>
      <c r="AC34" s="84">
        <v>166.12700000000001</v>
      </c>
      <c r="AD34" s="84">
        <v>179.40700000000001</v>
      </c>
      <c r="AE34" s="234">
        <v>-0.46843629882826576</v>
      </c>
    </row>
    <row r="35" spans="2:31">
      <c r="B35" s="104" t="s">
        <v>22</v>
      </c>
      <c r="C35" s="83">
        <v>36.893970893970888</v>
      </c>
      <c r="D35" s="83">
        <v>41.408004158004154</v>
      </c>
      <c r="E35" s="83">
        <v>34.340436590436589</v>
      </c>
      <c r="F35" s="83">
        <v>2.7250519750519753</v>
      </c>
      <c r="G35" s="83">
        <v>4.3425155925155927</v>
      </c>
      <c r="H35" s="83">
        <v>7.0675675675675675</v>
      </c>
      <c r="I35" s="83">
        <v>30.370062370062374</v>
      </c>
      <c r="J35" s="83"/>
      <c r="K35" s="83">
        <v>2.4758671881982268</v>
      </c>
      <c r="L35" s="83">
        <v>4.5140332640332641</v>
      </c>
      <c r="M35" s="83">
        <v>1.7889812889812891</v>
      </c>
      <c r="N35" s="83">
        <v>-1.0535343035343034</v>
      </c>
      <c r="O35" s="83">
        <v>-1.7404202027512412</v>
      </c>
      <c r="P35" s="83"/>
      <c r="Q35" s="83">
        <v>5.2009191632502016</v>
      </c>
      <c r="R35" s="83">
        <v>42.169190789411061</v>
      </c>
      <c r="S35" s="83"/>
      <c r="T35" s="83">
        <v>4.0306652806652803</v>
      </c>
      <c r="U35" s="83">
        <v>4.6928274428274426</v>
      </c>
      <c r="V35" s="83">
        <v>3.0436590436590434</v>
      </c>
      <c r="W35" s="83"/>
      <c r="X35" s="83">
        <v>3.7629937629937631</v>
      </c>
      <c r="Y35" s="83">
        <v>4.4498796622107015</v>
      </c>
      <c r="Z35" s="84">
        <v>50.275987525987517</v>
      </c>
      <c r="AA35" s="233" t="s">
        <v>114</v>
      </c>
      <c r="AB35" s="235"/>
      <c r="AC35" s="84">
        <v>192.4</v>
      </c>
      <c r="AD35" s="84">
        <v>210.10599999999999</v>
      </c>
      <c r="AE35" s="234">
        <v>1.5611463179651821</v>
      </c>
    </row>
    <row r="36" spans="2:31">
      <c r="B36" s="104" t="s">
        <v>23</v>
      </c>
      <c r="C36" s="83">
        <v>37.256233585929138</v>
      </c>
      <c r="D36" s="83">
        <v>40.929546831949999</v>
      </c>
      <c r="E36" s="83">
        <v>34.167486922471859</v>
      </c>
      <c r="F36" s="83">
        <v>2.5256714993703016</v>
      </c>
      <c r="G36" s="83">
        <v>4.2363884101078435</v>
      </c>
      <c r="H36" s="83">
        <v>6.7620599094781451</v>
      </c>
      <c r="I36" s="83">
        <v>31.181039410963201</v>
      </c>
      <c r="J36" s="83"/>
      <c r="K36" s="83">
        <v>1.4081804774971076</v>
      </c>
      <c r="L36" s="83">
        <v>3.6733132460208635</v>
      </c>
      <c r="M36" s="83">
        <v>1.1476417466505624</v>
      </c>
      <c r="N36" s="83">
        <v>-6.9632195864191435E-2</v>
      </c>
      <c r="O36" s="83">
        <v>-0.33017092671073667</v>
      </c>
      <c r="P36" s="83"/>
      <c r="Q36" s="83">
        <v>3.9338519768674094</v>
      </c>
      <c r="R36" s="83">
        <v>39.065607943605492</v>
      </c>
      <c r="S36" s="83"/>
      <c r="T36" s="83">
        <v>3.466135971906418</v>
      </c>
      <c r="U36" s="83">
        <v>4.1792212369600819</v>
      </c>
      <c r="V36" s="83">
        <v>3.2611078396396311</v>
      </c>
      <c r="W36" s="83"/>
      <c r="X36" s="83">
        <v>2.6099178597985824</v>
      </c>
      <c r="Y36" s="83">
        <v>2.8704565906451274</v>
      </c>
      <c r="Z36" s="84">
        <v>46.20611989632539</v>
      </c>
      <c r="AA36" s="233" t="s">
        <v>114</v>
      </c>
      <c r="AB36" s="235"/>
      <c r="AC36" s="84">
        <v>232.65100000000001</v>
      </c>
      <c r="AD36" s="84">
        <v>251.37200000000001</v>
      </c>
      <c r="AE36" s="234">
        <v>-0.10338106549298232</v>
      </c>
    </row>
    <row r="37" spans="2:31">
      <c r="B37" s="104" t="s">
        <v>24</v>
      </c>
      <c r="C37" s="83">
        <v>38.485886938551282</v>
      </c>
      <c r="D37" s="83">
        <v>42.797349666839821</v>
      </c>
      <c r="E37" s="83">
        <v>36.113592113278195</v>
      </c>
      <c r="F37" s="83">
        <v>2.2489713702730683</v>
      </c>
      <c r="G37" s="83">
        <v>4.4347861832885513</v>
      </c>
      <c r="H37" s="83">
        <v>6.6837575535616196</v>
      </c>
      <c r="I37" s="83">
        <v>32.104458703459407</v>
      </c>
      <c r="J37" s="83"/>
      <c r="K37" s="83">
        <v>0.63457532425107388</v>
      </c>
      <c r="L37" s="83">
        <v>4.3114627282885323</v>
      </c>
      <c r="M37" s="83">
        <v>2.062491358015464</v>
      </c>
      <c r="N37" s="83">
        <v>-0.55645037725766011</v>
      </c>
      <c r="O37" s="83">
        <v>0.87146565650673014</v>
      </c>
      <c r="P37" s="83"/>
      <c r="Q37" s="83">
        <v>2.8835466945241417</v>
      </c>
      <c r="R37" s="83">
        <v>40.320009070230505</v>
      </c>
      <c r="S37" s="83"/>
      <c r="T37" s="83">
        <v>4.6702218701067677</v>
      </c>
      <c r="U37" s="83">
        <v>4.5842691590461486</v>
      </c>
      <c r="V37" s="83">
        <v>3.4242812671671854</v>
      </c>
      <c r="W37" s="83"/>
      <c r="X37" s="83">
        <v>3.3458027048944459</v>
      </c>
      <c r="Y37" s="83">
        <v>1.9178866711300555</v>
      </c>
      <c r="Z37" s="84">
        <v>47.170100415188962</v>
      </c>
      <c r="AA37" s="233" t="s">
        <v>114</v>
      </c>
      <c r="AB37" s="235"/>
      <c r="AC37" s="84">
        <v>267.589</v>
      </c>
      <c r="AD37" s="84">
        <v>282.24200000000002</v>
      </c>
      <c r="AE37" s="234">
        <v>-2.8144796413315873</v>
      </c>
    </row>
    <row r="38" spans="2:31">
      <c r="B38" s="104" t="s">
        <v>25</v>
      </c>
      <c r="C38" s="83">
        <v>40.866796272708996</v>
      </c>
      <c r="D38" s="83">
        <v>42.877589327612796</v>
      </c>
      <c r="E38" s="83">
        <v>37.067439833746732</v>
      </c>
      <c r="F38" s="83">
        <v>1.4641013608634446</v>
      </c>
      <c r="G38" s="83">
        <v>4.3460481330026148</v>
      </c>
      <c r="H38" s="83">
        <v>5.8101494938660592</v>
      </c>
      <c r="I38" s="83">
        <v>34.014882348997794</v>
      </c>
      <c r="J38" s="83"/>
      <c r="K38" s="83">
        <v>-1.5977549002706239</v>
      </c>
      <c r="L38" s="83">
        <v>2.0107930549038011</v>
      </c>
      <c r="M38" s="83">
        <v>0.54669169404035667</v>
      </c>
      <c r="N38" s="83">
        <v>1.9259904806596502</v>
      </c>
      <c r="O38" s="83">
        <v>4.0704370749706316</v>
      </c>
      <c r="P38" s="83"/>
      <c r="Q38" s="83">
        <v>-0.13365353940717942</v>
      </c>
      <c r="R38" s="83">
        <v>40.010865570522348</v>
      </c>
      <c r="S38" s="83"/>
      <c r="T38" s="83">
        <v>2.5591606891466117</v>
      </c>
      <c r="U38" s="83">
        <v>2.9067506871354833</v>
      </c>
      <c r="V38" s="83">
        <v>3.764832070791714</v>
      </c>
      <c r="W38" s="83"/>
      <c r="X38" s="83">
        <v>2.78809412080177</v>
      </c>
      <c r="Y38" s="83">
        <v>0.64364752649078927</v>
      </c>
      <c r="Z38" s="84">
        <v>44.79721123550312</v>
      </c>
      <c r="AA38" s="233" t="s">
        <v>114</v>
      </c>
      <c r="AB38" s="235"/>
      <c r="AC38" s="84">
        <v>298.33999999999997</v>
      </c>
      <c r="AD38" s="84">
        <v>312.91500000000002</v>
      </c>
      <c r="AE38" s="234">
        <v>-3.163101332089326</v>
      </c>
    </row>
    <row r="39" spans="2:31">
      <c r="B39" s="104" t="s">
        <v>26</v>
      </c>
      <c r="C39" s="83">
        <v>40.571510573464664</v>
      </c>
      <c r="D39" s="83">
        <v>43.179611502268578</v>
      </c>
      <c r="E39" s="83">
        <v>37.077656800542265</v>
      </c>
      <c r="F39" s="83">
        <v>1.9348554888586278</v>
      </c>
      <c r="G39" s="83">
        <v>4.16709921286769</v>
      </c>
      <c r="H39" s="83">
        <v>6.101954701726318</v>
      </c>
      <c r="I39" s="83">
        <v>33.71448286811718</v>
      </c>
      <c r="J39" s="83"/>
      <c r="K39" s="83">
        <v>-1.3146607001586301</v>
      </c>
      <c r="L39" s="83">
        <v>2.6081009288039132</v>
      </c>
      <c r="M39" s="83">
        <v>0.67324543994528552</v>
      </c>
      <c r="N39" s="83">
        <v>1.0277297736307625</v>
      </c>
      <c r="O39" s="83">
        <v>3.0156359137346782</v>
      </c>
      <c r="P39" s="83"/>
      <c r="Q39" s="83">
        <v>0.62019478869999745</v>
      </c>
      <c r="R39" s="83">
        <v>38.654417835294254</v>
      </c>
      <c r="S39" s="83"/>
      <c r="T39" s="83">
        <v>3.9139833535866737</v>
      </c>
      <c r="U39" s="83">
        <v>2.7473299177449793</v>
      </c>
      <c r="V39" s="83">
        <v>3.6904841871286469</v>
      </c>
      <c r="W39" s="83"/>
      <c r="X39" s="83">
        <v>2.6578691858157417</v>
      </c>
      <c r="Y39" s="83">
        <v>0.66996304571182586</v>
      </c>
      <c r="Z39" s="84">
        <v>43.627831142105173</v>
      </c>
      <c r="AA39" s="233" t="s">
        <v>114</v>
      </c>
      <c r="AB39" s="235"/>
      <c r="AC39" s="84">
        <v>327.51799999999997</v>
      </c>
      <c r="AD39" s="84">
        <v>342.78100000000001</v>
      </c>
      <c r="AE39" s="234">
        <v>-2.7105717473721</v>
      </c>
    </row>
    <row r="40" spans="2:31">
      <c r="B40" s="104" t="s">
        <v>27</v>
      </c>
      <c r="C40" s="83">
        <v>39.473522545767295</v>
      </c>
      <c r="D40" s="83">
        <v>42.769102748829994</v>
      </c>
      <c r="E40" s="83">
        <v>36.58786538440058</v>
      </c>
      <c r="F40" s="83">
        <v>2.1864423817980767</v>
      </c>
      <c r="G40" s="83">
        <v>3.9947949826313263</v>
      </c>
      <c r="H40" s="83">
        <v>6.1812373644294025</v>
      </c>
      <c r="I40" s="83">
        <v>33.036781378100954</v>
      </c>
      <c r="J40" s="83"/>
      <c r="K40" s="83">
        <v>-0.17610827038339028</v>
      </c>
      <c r="L40" s="83">
        <v>3.2955802030626944</v>
      </c>
      <c r="M40" s="83">
        <v>1.1091378212646184</v>
      </c>
      <c r="N40" s="83">
        <v>0.16223793407722636</v>
      </c>
      <c r="O40" s="83">
        <v>1.447484025725235</v>
      </c>
      <c r="P40" s="83"/>
      <c r="Q40" s="83">
        <v>2.0103341114146858</v>
      </c>
      <c r="R40" s="83">
        <v>38.81773505544232</v>
      </c>
      <c r="S40" s="83"/>
      <c r="T40" s="83">
        <v>3.4312904198639549</v>
      </c>
      <c r="U40" s="83">
        <v>2.7351472707167512</v>
      </c>
      <c r="V40" s="83">
        <v>3.6929374839437501</v>
      </c>
      <c r="W40" s="83"/>
      <c r="X40" s="83">
        <v>3.2838521596354253</v>
      </c>
      <c r="Y40" s="83">
        <v>1.9986060679874171</v>
      </c>
      <c r="Z40" s="84">
        <v>43.323392420333079</v>
      </c>
      <c r="AA40" s="233" t="s">
        <v>114</v>
      </c>
      <c r="AB40" s="235"/>
      <c r="AC40" s="84">
        <v>358.11599999999999</v>
      </c>
      <c r="AD40" s="84">
        <v>369.93400000000003</v>
      </c>
      <c r="AE40" s="234">
        <v>-1.4862634843471767</v>
      </c>
    </row>
    <row r="41" spans="2:31">
      <c r="B41" s="104" t="s">
        <v>28</v>
      </c>
      <c r="C41" s="83">
        <v>39.211902035656372</v>
      </c>
      <c r="D41" s="83">
        <v>42.459159935547049</v>
      </c>
      <c r="E41" s="83">
        <v>36.738960359361478</v>
      </c>
      <c r="F41" s="83">
        <v>1.9346248102420096</v>
      </c>
      <c r="G41" s="83">
        <v>3.785574765943557</v>
      </c>
      <c r="H41" s="83">
        <v>5.7201995761855668</v>
      </c>
      <c r="I41" s="83">
        <v>33.611645052821373</v>
      </c>
      <c r="J41" s="83"/>
      <c r="K41" s="83">
        <v>0.83030974615600306</v>
      </c>
      <c r="L41" s="83">
        <v>3.2472578998906791</v>
      </c>
      <c r="M41" s="83">
        <v>1.3126330896486693</v>
      </c>
      <c r="N41" s="83">
        <v>0.36785849364537404</v>
      </c>
      <c r="O41" s="83">
        <v>0.85018183713804052</v>
      </c>
      <c r="P41" s="83"/>
      <c r="Q41" s="83">
        <v>2.7649345563980128</v>
      </c>
      <c r="R41" s="83">
        <v>38.686816666379187</v>
      </c>
      <c r="S41" s="83"/>
      <c r="T41" s="83">
        <v>2.6615339181074456</v>
      </c>
      <c r="U41" s="83">
        <v>2.65764808894922</v>
      </c>
      <c r="V41" s="83">
        <v>3.8132936806055682</v>
      </c>
      <c r="W41" s="83"/>
      <c r="X41" s="83">
        <v>2.8643742001668318</v>
      </c>
      <c r="Y41" s="83">
        <v>2.3820508566741649</v>
      </c>
      <c r="Z41" s="84">
        <v>43.128040661316312</v>
      </c>
      <c r="AA41" s="233" t="s">
        <v>114</v>
      </c>
      <c r="AB41" s="235"/>
      <c r="AC41" s="84">
        <v>386.01799999999997</v>
      </c>
      <c r="AD41" s="84">
        <v>405.82299999999998</v>
      </c>
      <c r="AE41" s="234">
        <v>-0.37014129324646206</v>
      </c>
    </row>
    <row r="42" spans="2:31">
      <c r="B42" s="104" t="s">
        <v>29</v>
      </c>
      <c r="C42" s="83">
        <v>38.285466176786379</v>
      </c>
      <c r="D42" s="83">
        <v>40.417247750585808</v>
      </c>
      <c r="E42" s="83">
        <v>35.528355715388052</v>
      </c>
      <c r="F42" s="83">
        <v>1.4939461084485472</v>
      </c>
      <c r="G42" s="83">
        <v>3.3949459267492106</v>
      </c>
      <c r="H42" s="83">
        <v>4.8888920351977578</v>
      </c>
      <c r="I42" s="83">
        <v>32.700453304450214</v>
      </c>
      <c r="J42" s="83"/>
      <c r="K42" s="83">
        <v>0.62125608763658657</v>
      </c>
      <c r="L42" s="83">
        <v>2.1317815737994277</v>
      </c>
      <c r="M42" s="83">
        <v>0.63783546535088032</v>
      </c>
      <c r="N42" s="83">
        <v>1.3098870396458515</v>
      </c>
      <c r="O42" s="83">
        <v>1.326466417360145</v>
      </c>
      <c r="P42" s="83"/>
      <c r="Q42" s="83">
        <v>2.1152021960851335</v>
      </c>
      <c r="R42" s="83">
        <v>37.074639805614815</v>
      </c>
      <c r="S42" s="83"/>
      <c r="T42" s="83">
        <v>2.6226057572732833</v>
      </c>
      <c r="U42" s="83">
        <v>1.3542499946906037</v>
      </c>
      <c r="V42" s="83">
        <v>3.9173905143507075</v>
      </c>
      <c r="W42" s="83"/>
      <c r="X42" s="83">
        <v>2.276905070355399</v>
      </c>
      <c r="Y42" s="83">
        <v>2.2603256926411053</v>
      </c>
      <c r="Z42" s="84">
        <v>42.305976964299617</v>
      </c>
      <c r="AA42" s="233" t="s">
        <v>114</v>
      </c>
      <c r="AB42" s="235"/>
      <c r="AC42" s="84">
        <v>423.77699999999999</v>
      </c>
      <c r="AD42" s="84">
        <v>438.30500000000001</v>
      </c>
      <c r="AE42" s="234">
        <v>0.11489776186999734</v>
      </c>
    </row>
    <row r="43" spans="2:31">
      <c r="B43" s="104" t="s">
        <v>30</v>
      </c>
      <c r="C43" s="83">
        <v>37.374422458543222</v>
      </c>
      <c r="D43" s="83">
        <v>39.292792941098995</v>
      </c>
      <c r="E43" s="83">
        <v>34.879443365269594</v>
      </c>
      <c r="F43" s="83">
        <v>0.92801720826611345</v>
      </c>
      <c r="G43" s="83">
        <v>3.4853323675632959</v>
      </c>
      <c r="H43" s="83">
        <v>4.4133495758294092</v>
      </c>
      <c r="I43" s="83">
        <v>32.480382796123749</v>
      </c>
      <c r="J43" s="83"/>
      <c r="K43" s="83">
        <v>1.1438488038728571</v>
      </c>
      <c r="L43" s="83">
        <v>1.9183704825557784</v>
      </c>
      <c r="M43" s="83">
        <v>0.99035327428966502</v>
      </c>
      <c r="N43" s="83">
        <v>1.3562484223926954</v>
      </c>
      <c r="O43" s="83">
        <v>1.2027528928095033</v>
      </c>
      <c r="P43" s="83"/>
      <c r="Q43" s="83">
        <v>2.0718660121389707</v>
      </c>
      <c r="R43" s="83">
        <v>34.81270020414599</v>
      </c>
      <c r="S43" s="83"/>
      <c r="T43" s="83">
        <v>2.2899724536046264</v>
      </c>
      <c r="U43" s="83">
        <v>0.80927139235505208</v>
      </c>
      <c r="V43" s="83">
        <v>3.8104017822847043</v>
      </c>
      <c r="W43" s="83"/>
      <c r="X43" s="83">
        <v>2.1321568498337338</v>
      </c>
      <c r="Y43" s="83">
        <v>2.2856523794169257</v>
      </c>
      <c r="Z43" s="84">
        <v>41.853839484629987</v>
      </c>
      <c r="AA43" s="233" t="s">
        <v>114</v>
      </c>
      <c r="AB43" s="235"/>
      <c r="AC43" s="84">
        <v>455.59500000000003</v>
      </c>
      <c r="AD43" s="84">
        <v>482.00799999999998</v>
      </c>
      <c r="AE43" s="234">
        <v>0.26103195441838523</v>
      </c>
    </row>
    <row r="44" spans="2:31">
      <c r="B44" s="104" t="s">
        <v>31</v>
      </c>
      <c r="C44" s="83">
        <v>36.173421742579052</v>
      </c>
      <c r="D44" s="83">
        <v>37.16470454927304</v>
      </c>
      <c r="E44" s="83">
        <v>33.260722616642759</v>
      </c>
      <c r="F44" s="83">
        <v>0.2748787759200722</v>
      </c>
      <c r="G44" s="83">
        <v>3.6291031567102068</v>
      </c>
      <c r="H44" s="83">
        <v>3.9039819326302796</v>
      </c>
      <c r="I44" s="83">
        <v>31.648569340955181</v>
      </c>
      <c r="J44" s="83"/>
      <c r="K44" s="83">
        <v>1.8786078783726818</v>
      </c>
      <c r="L44" s="83">
        <v>0.99128280669399171</v>
      </c>
      <c r="M44" s="83">
        <v>0.71640403077391945</v>
      </c>
      <c r="N44" s="83">
        <v>1.9905755848255973</v>
      </c>
      <c r="O44" s="83">
        <v>0.82837173722683544</v>
      </c>
      <c r="P44" s="83"/>
      <c r="Q44" s="83">
        <v>2.1534866542927538</v>
      </c>
      <c r="R44" s="83">
        <v>30.937151749131857</v>
      </c>
      <c r="S44" s="83"/>
      <c r="T44" s="83">
        <v>0.23424282326095705</v>
      </c>
      <c r="U44" s="83">
        <v>-0.63122482231538968</v>
      </c>
      <c r="V44" s="83">
        <v>3.6347687462636413</v>
      </c>
      <c r="W44" s="83"/>
      <c r="X44" s="83">
        <v>1.2284561073101734</v>
      </c>
      <c r="Y44" s="83">
        <v>2.3906599549089349</v>
      </c>
      <c r="Z44" s="84">
        <v>39.251790521664034</v>
      </c>
      <c r="AA44" s="233" t="s">
        <v>114</v>
      </c>
      <c r="AB44" s="235"/>
      <c r="AC44" s="84">
        <v>511.86200000000002</v>
      </c>
      <c r="AD44" s="84">
        <v>541.09699999999998</v>
      </c>
      <c r="AE44" s="234">
        <v>2.2199949134301704</v>
      </c>
    </row>
    <row r="45" spans="2:31">
      <c r="B45" s="104" t="s">
        <v>32</v>
      </c>
      <c r="C45" s="83">
        <v>35.542227799471412</v>
      </c>
      <c r="D45" s="83">
        <v>34.57302496442167</v>
      </c>
      <c r="E45" s="83">
        <v>31.049543265354767</v>
      </c>
      <c r="F45" s="83">
        <v>3.6104120075993916E-2</v>
      </c>
      <c r="G45" s="83">
        <v>3.4873775789909072</v>
      </c>
      <c r="H45" s="83">
        <v>3.5234816990669016</v>
      </c>
      <c r="I45" s="83">
        <v>31.144360396233957</v>
      </c>
      <c r="J45" s="83"/>
      <c r="K45" s="83">
        <v>1.0733056954991373</v>
      </c>
      <c r="L45" s="83">
        <v>-0.9692028350497397</v>
      </c>
      <c r="M45" s="83">
        <v>-1.0053069551257334</v>
      </c>
      <c r="N45" s="83">
        <v>3.6186493553837198</v>
      </c>
      <c r="O45" s="83">
        <v>1.5400367047588503</v>
      </c>
      <c r="P45" s="83"/>
      <c r="Q45" s="83">
        <v>1.1094098155751313</v>
      </c>
      <c r="R45" s="83">
        <v>25.615300517305741</v>
      </c>
      <c r="S45" s="83"/>
      <c r="T45" s="83">
        <v>-1.2196532602370953</v>
      </c>
      <c r="U45" s="83">
        <v>-2.5420104737000764</v>
      </c>
      <c r="V45" s="83">
        <v>3.3597863196932205</v>
      </c>
      <c r="W45" s="83"/>
      <c r="X45" s="83">
        <v>-0.59116115056469654</v>
      </c>
      <c r="Y45" s="83">
        <v>1.487451500060174</v>
      </c>
      <c r="Z45" s="84">
        <v>34.218994272414349</v>
      </c>
      <c r="AA45" s="233" t="s">
        <v>114</v>
      </c>
      <c r="AB45" s="235"/>
      <c r="AC45" s="84">
        <v>570.572</v>
      </c>
      <c r="AD45" s="84">
        <v>600.03200000000004</v>
      </c>
      <c r="AE45" s="234">
        <v>3.2692273358776731</v>
      </c>
    </row>
    <row r="46" spans="2:31" ht="15" customHeight="1">
      <c r="B46" s="104" t="s">
        <v>33</v>
      </c>
      <c r="C46" s="83">
        <v>34.708571120323782</v>
      </c>
      <c r="D46" s="83">
        <v>34.72824457274497</v>
      </c>
      <c r="E46" s="83">
        <v>30.518919038983576</v>
      </c>
      <c r="F46" s="83">
        <v>0.75742791821555433</v>
      </c>
      <c r="G46" s="83">
        <v>3.4518976155458354</v>
      </c>
      <c r="H46" s="83">
        <v>4.2093255337613895</v>
      </c>
      <c r="I46" s="83">
        <v>30.659330372796056</v>
      </c>
      <c r="J46" s="83"/>
      <c r="K46" s="83">
        <v>0.62433205154191496</v>
      </c>
      <c r="L46" s="83">
        <v>1.9673452421183228E-2</v>
      </c>
      <c r="M46" s="83">
        <v>-0.73775446579437109</v>
      </c>
      <c r="N46" s="83">
        <v>2.2765674902545014</v>
      </c>
      <c r="O46" s="83">
        <v>0.9144809729182154</v>
      </c>
      <c r="P46" s="83"/>
      <c r="Q46" s="83">
        <v>1.381759969757469</v>
      </c>
      <c r="R46" s="83">
        <v>23.015360745703749</v>
      </c>
      <c r="S46" s="83"/>
      <c r="T46" s="83">
        <v>-0.72585520021704264</v>
      </c>
      <c r="U46" s="83">
        <v>-1.1090115518070225</v>
      </c>
      <c r="V46" s="83">
        <v>3.1764692816492697</v>
      </c>
      <c r="W46" s="83"/>
      <c r="X46" s="83">
        <v>0.46914837749547422</v>
      </c>
      <c r="Y46" s="83">
        <v>1.8312348948317601</v>
      </c>
      <c r="Z46" s="84">
        <v>29.614574855106607</v>
      </c>
      <c r="AA46" s="233" t="s">
        <v>114</v>
      </c>
      <c r="AB46" s="235"/>
      <c r="AC46" s="84">
        <v>630.29100000000005</v>
      </c>
      <c r="AD46" s="84">
        <v>659.99400000000003</v>
      </c>
      <c r="AE46" s="234">
        <v>1.4164821003215025</v>
      </c>
    </row>
    <row r="47" spans="2:31">
      <c r="B47" s="104" t="s">
        <v>34</v>
      </c>
      <c r="C47" s="83">
        <v>33.904347314547913</v>
      </c>
      <c r="D47" s="83">
        <v>34.980145890934757</v>
      </c>
      <c r="E47" s="83">
        <v>30.847108653450199</v>
      </c>
      <c r="F47" s="83">
        <v>0.95814459674098462</v>
      </c>
      <c r="G47" s="83">
        <v>3.1748926407435736</v>
      </c>
      <c r="H47" s="83">
        <v>4.1330372374845581</v>
      </c>
      <c r="I47" s="83">
        <v>30.377963409612331</v>
      </c>
      <c r="J47" s="83"/>
      <c r="K47" s="83">
        <v>-0.10993188841415216</v>
      </c>
      <c r="L47" s="83">
        <v>1.0757985763868463</v>
      </c>
      <c r="M47" s="83">
        <v>0.11765397964586154</v>
      </c>
      <c r="N47" s="83">
        <v>1.0062356609212306</v>
      </c>
      <c r="O47" s="83">
        <v>1.2338215289812444</v>
      </c>
      <c r="P47" s="83"/>
      <c r="Q47" s="83">
        <v>0.84821270832683249</v>
      </c>
      <c r="R47" s="83">
        <v>21.673927169293311</v>
      </c>
      <c r="S47" s="83"/>
      <c r="T47" s="83">
        <v>-0.38752279545855634</v>
      </c>
      <c r="U47" s="83">
        <v>-0.12515442084828518</v>
      </c>
      <c r="V47" s="83">
        <v>2.9104653214894993</v>
      </c>
      <c r="W47" s="83"/>
      <c r="X47" s="83">
        <v>1.3880228248720512</v>
      </c>
      <c r="Y47" s="83">
        <v>1.1604369568120372</v>
      </c>
      <c r="Z47" s="84">
        <v>27.695599741161242</v>
      </c>
      <c r="AA47" s="233" t="s">
        <v>114</v>
      </c>
      <c r="AB47" s="235"/>
      <c r="AC47" s="84">
        <v>679.96</v>
      </c>
      <c r="AD47" s="84">
        <v>697.15099999999995</v>
      </c>
      <c r="AE47" s="234">
        <v>-1.0217645762486285</v>
      </c>
    </row>
    <row r="48" spans="2:31">
      <c r="B48" s="104" t="s">
        <v>35</v>
      </c>
      <c r="C48" s="83">
        <v>33.488151910259219</v>
      </c>
      <c r="D48" s="83">
        <v>36.80665040280293</v>
      </c>
      <c r="E48" s="83">
        <v>32.65615334021313</v>
      </c>
      <c r="F48" s="83">
        <v>1.2411553022104238</v>
      </c>
      <c r="G48" s="83">
        <v>2.9093417603793847</v>
      </c>
      <c r="H48" s="83">
        <v>4.1504970625898086</v>
      </c>
      <c r="I48" s="83">
        <v>30.267823104647775</v>
      </c>
      <c r="J48" s="83"/>
      <c r="K48" s="83">
        <v>0.69205848745657383</v>
      </c>
      <c r="L48" s="83">
        <v>3.3184984925437124</v>
      </c>
      <c r="M48" s="83">
        <v>2.0773431903332882</v>
      </c>
      <c r="N48" s="83">
        <v>-1.535943650878989</v>
      </c>
      <c r="O48" s="83">
        <v>-0.15065894800227442</v>
      </c>
      <c r="P48" s="83"/>
      <c r="Q48" s="83">
        <v>1.9332137896669981</v>
      </c>
      <c r="R48" s="83">
        <v>22.827781051564902</v>
      </c>
      <c r="S48" s="83"/>
      <c r="T48" s="83">
        <v>1.8181640453172503</v>
      </c>
      <c r="U48" s="83">
        <v>1.9205230503262782</v>
      </c>
      <c r="V48" s="83">
        <v>2.5071672250096708</v>
      </c>
      <c r="W48" s="83"/>
      <c r="X48" s="83">
        <v>3.3014619323648562</v>
      </c>
      <c r="Y48" s="83">
        <v>1.9161772294881418</v>
      </c>
      <c r="Z48" s="84">
        <v>28.582739730235847</v>
      </c>
      <c r="AA48" s="233" t="s">
        <v>114</v>
      </c>
      <c r="AB48" s="235"/>
      <c r="AC48" s="84">
        <v>716.10699999999997</v>
      </c>
      <c r="AD48" s="84">
        <v>726.30799999999999</v>
      </c>
      <c r="AE48" s="234">
        <v>-2.3618635752539774</v>
      </c>
    </row>
    <row r="49" spans="2:31">
      <c r="B49" s="104" t="s">
        <v>36</v>
      </c>
      <c r="C49" s="83">
        <v>32.111533064992329</v>
      </c>
      <c r="D49" s="83">
        <v>38.388518400138679</v>
      </c>
      <c r="E49" s="83">
        <v>34.505880568391738</v>
      </c>
      <c r="F49" s="83">
        <v>1.0325530497153166</v>
      </c>
      <c r="G49" s="83">
        <v>2.8500847820316264</v>
      </c>
      <c r="H49" s="83">
        <v>3.8826378317469428</v>
      </c>
      <c r="I49" s="83">
        <v>29.09080074326484</v>
      </c>
      <c r="J49" s="83"/>
      <c r="K49" s="83">
        <v>3.599858907342802</v>
      </c>
      <c r="L49" s="83">
        <v>6.2769853351463514</v>
      </c>
      <c r="M49" s="83">
        <v>5.2444322854310341</v>
      </c>
      <c r="N49" s="83">
        <v>-4.3108818956503834</v>
      </c>
      <c r="O49" s="83">
        <v>-2.6663085175621521</v>
      </c>
      <c r="P49" s="83"/>
      <c r="Q49" s="83">
        <v>4.6324119570581193</v>
      </c>
      <c r="R49" s="83">
        <v>26.623625797620882</v>
      </c>
      <c r="S49" s="83"/>
      <c r="T49" s="83">
        <v>4.9028663369286694</v>
      </c>
      <c r="U49" s="83">
        <v>4.8963654782735881</v>
      </c>
      <c r="V49" s="83">
        <v>2.5568689697764246</v>
      </c>
      <c r="W49" s="83"/>
      <c r="X49" s="83">
        <v>6.2006002459491523</v>
      </c>
      <c r="Y49" s="83">
        <v>4.5560268678609193</v>
      </c>
      <c r="Z49" s="84">
        <v>33.675260440649865</v>
      </c>
      <c r="AA49" s="233" t="s">
        <v>114</v>
      </c>
      <c r="AB49" s="235"/>
      <c r="AC49" s="84">
        <v>738.36400000000003</v>
      </c>
      <c r="AD49" s="84">
        <v>758.34900000000005</v>
      </c>
      <c r="AE49" s="234">
        <v>-2.3444013260748733</v>
      </c>
    </row>
    <row r="50" spans="2:31">
      <c r="B50" s="104" t="s">
        <v>37</v>
      </c>
      <c r="C50" s="83">
        <v>31.284557207828712</v>
      </c>
      <c r="D50" s="83">
        <v>37.843655782104349</v>
      </c>
      <c r="E50" s="83">
        <v>34.34449895242475</v>
      </c>
      <c r="F50" s="83">
        <v>0.76370790536051925</v>
      </c>
      <c r="G50" s="83">
        <v>2.7354489243190758</v>
      </c>
      <c r="H50" s="83">
        <v>3.4991568296795958</v>
      </c>
      <c r="I50" s="83">
        <v>28.334610864121828</v>
      </c>
      <c r="J50" s="83"/>
      <c r="K50" s="83">
        <v>4.5365426329743794</v>
      </c>
      <c r="L50" s="83">
        <v>6.55909857427564</v>
      </c>
      <c r="M50" s="83">
        <v>5.7953906689151209</v>
      </c>
      <c r="N50" s="83">
        <v>-4.3971332209106233</v>
      </c>
      <c r="O50" s="83">
        <v>-3.1382851849698827</v>
      </c>
      <c r="P50" s="83"/>
      <c r="Q50" s="83">
        <v>5.3002505383348986</v>
      </c>
      <c r="R50" s="83">
        <v>31.105167342811818</v>
      </c>
      <c r="S50" s="83"/>
      <c r="T50" s="83">
        <v>6.3391077724973171</v>
      </c>
      <c r="U50" s="83">
        <v>5.8904389595789253</v>
      </c>
      <c r="V50" s="83">
        <v>2.6268588072972561</v>
      </c>
      <c r="W50" s="83"/>
      <c r="X50" s="83">
        <v>6.5495170933619509</v>
      </c>
      <c r="Y50" s="83">
        <v>5.2906690574212094</v>
      </c>
      <c r="Z50" s="84">
        <v>38.161760948438854</v>
      </c>
      <c r="AA50" s="233" t="s">
        <v>114</v>
      </c>
      <c r="AB50" s="235"/>
      <c r="AC50" s="84">
        <v>782.76</v>
      </c>
      <c r="AD50" s="84">
        <v>803.08199999999999</v>
      </c>
      <c r="AE50" s="234">
        <v>-1.5799355414515333</v>
      </c>
    </row>
    <row r="51" spans="2:31">
      <c r="B51" s="104" t="s">
        <v>38</v>
      </c>
      <c r="C51" s="83">
        <v>32.224989531294121</v>
      </c>
      <c r="D51" s="83">
        <v>37.571820191455593</v>
      </c>
      <c r="E51" s="83">
        <v>34.148675100061347</v>
      </c>
      <c r="F51" s="83">
        <v>0.79659547946672893</v>
      </c>
      <c r="G51" s="83">
        <v>2.626549611927508</v>
      </c>
      <c r="H51" s="83">
        <v>3.4231450913942369</v>
      </c>
      <c r="I51" s="83">
        <v>29.334287689775724</v>
      </c>
      <c r="J51" s="83"/>
      <c r="K51" s="83">
        <v>3.7232664628494025</v>
      </c>
      <c r="L51" s="83">
        <v>5.3468306601614612</v>
      </c>
      <c r="M51" s="83">
        <v>4.5502351806947328</v>
      </c>
      <c r="N51" s="83">
        <v>-2.9386631219141663</v>
      </c>
      <c r="O51" s="83">
        <v>-2.1116944040688352</v>
      </c>
      <c r="P51" s="83"/>
      <c r="Q51" s="83">
        <v>4.5198619423161297</v>
      </c>
      <c r="R51" s="83">
        <v>34.465341533707701</v>
      </c>
      <c r="S51" s="83"/>
      <c r="T51" s="83">
        <v>4.7506013419420183</v>
      </c>
      <c r="U51" s="83">
        <v>4.4726937197503096</v>
      </c>
      <c r="V51" s="83">
        <v>2.8213162328240187</v>
      </c>
      <c r="W51" s="83"/>
      <c r="X51" s="83">
        <v>5.5781160224760677</v>
      </c>
      <c r="Y51" s="83">
        <v>4.7511473046307371</v>
      </c>
      <c r="Z51" s="84">
        <v>41.379507629982371</v>
      </c>
      <c r="AA51" s="233" t="s">
        <v>114</v>
      </c>
      <c r="AB51" s="235"/>
      <c r="AC51" s="84">
        <v>821.49599999999998</v>
      </c>
      <c r="AD51" s="84">
        <v>841.42499999999995</v>
      </c>
      <c r="AE51" s="234">
        <v>-1.0219632191100487</v>
      </c>
    </row>
    <row r="52" spans="2:31">
      <c r="B52" s="104" t="s">
        <v>39</v>
      </c>
      <c r="C52" s="83">
        <v>33.18645010915229</v>
      </c>
      <c r="D52" s="83">
        <v>37.288751946674111</v>
      </c>
      <c r="E52" s="83">
        <v>33.993288086989345</v>
      </c>
      <c r="F52" s="83">
        <v>0.74345923269004111</v>
      </c>
      <c r="G52" s="83">
        <v>2.5520046269947279</v>
      </c>
      <c r="H52" s="83">
        <v>3.2954638596847685</v>
      </c>
      <c r="I52" s="83">
        <v>30.079852601126039</v>
      </c>
      <c r="J52" s="83"/>
      <c r="K52" s="83">
        <v>2.0063089153179101</v>
      </c>
      <c r="L52" s="83">
        <v>4.102301837521833</v>
      </c>
      <c r="M52" s="83">
        <v>3.3588426048317923</v>
      </c>
      <c r="N52" s="83">
        <v>-1.4732960757127802</v>
      </c>
      <c r="O52" s="83">
        <v>-0.12076238619889779</v>
      </c>
      <c r="P52" s="83"/>
      <c r="Q52" s="83">
        <v>2.7497681480079512</v>
      </c>
      <c r="R52" s="83">
        <v>35.953275252962158</v>
      </c>
      <c r="S52" s="83"/>
      <c r="T52" s="83">
        <v>4.0795593734162523</v>
      </c>
      <c r="U52" s="83">
        <v>3.6408722485370362</v>
      </c>
      <c r="V52" s="83">
        <v>3.0628442395185522</v>
      </c>
      <c r="W52" s="83"/>
      <c r="X52" s="83">
        <v>4.3133334333847824</v>
      </c>
      <c r="Y52" s="83">
        <v>2.9607997438709006</v>
      </c>
      <c r="Z52" s="84">
        <v>43.563363160209697</v>
      </c>
      <c r="AA52" s="233" t="s">
        <v>114</v>
      </c>
      <c r="AB52" s="235"/>
      <c r="AC52" s="84">
        <v>866.221</v>
      </c>
      <c r="AD52" s="84">
        <v>895.88499999999999</v>
      </c>
      <c r="AE52" s="234">
        <v>-2.2962820913837447</v>
      </c>
    </row>
    <row r="53" spans="2:31">
      <c r="B53" s="104" t="s">
        <v>40</v>
      </c>
      <c r="C53" s="83">
        <v>32.410648230270354</v>
      </c>
      <c r="D53" s="83">
        <v>35.539095860896353</v>
      </c>
      <c r="E53" s="83">
        <v>32.838532991256272</v>
      </c>
      <c r="F53" s="83">
        <v>0.34449266019719904</v>
      </c>
      <c r="G53" s="83">
        <v>2.3560702094428847</v>
      </c>
      <c r="H53" s="83">
        <v>2.7005628696400836</v>
      </c>
      <c r="I53" s="83">
        <v>29.624530040625253</v>
      </c>
      <c r="J53" s="83"/>
      <c r="K53" s="83">
        <v>2.3257389862673268</v>
      </c>
      <c r="L53" s="83">
        <v>3.1284476306259927</v>
      </c>
      <c r="M53" s="83">
        <v>2.7839549704287934</v>
      </c>
      <c r="N53" s="83">
        <v>-0.51030341312727945</v>
      </c>
      <c r="O53" s="83">
        <v>-5.2087428965812588E-2</v>
      </c>
      <c r="P53" s="83"/>
      <c r="Q53" s="83">
        <v>2.6702316464645257</v>
      </c>
      <c r="R53" s="236">
        <v>36.588632006933921</v>
      </c>
      <c r="S53" s="83"/>
      <c r="T53" s="83">
        <v>2.7153809212717999</v>
      </c>
      <c r="U53" s="83">
        <v>2.4467090946062293</v>
      </c>
      <c r="V53" s="83">
        <v>3.0275334541851802</v>
      </c>
      <c r="W53" s="83"/>
      <c r="X53" s="83">
        <v>3.3351432267443117</v>
      </c>
      <c r="Y53" s="83">
        <v>2.8769272425828452</v>
      </c>
      <c r="Z53" s="84">
        <v>44.195542037839033</v>
      </c>
      <c r="AA53" s="233" t="s">
        <v>114</v>
      </c>
      <c r="AB53" s="235"/>
      <c r="AC53" s="84">
        <v>924.548</v>
      </c>
      <c r="AD53" s="84">
        <v>948.38199999999995</v>
      </c>
      <c r="AE53" s="234">
        <v>2.0808682305641923E-3</v>
      </c>
    </row>
    <row r="54" spans="2:31">
      <c r="B54" s="104" t="s">
        <v>41</v>
      </c>
      <c r="C54" s="83">
        <v>34.613902693162586</v>
      </c>
      <c r="D54" s="83">
        <v>35.713457112613185</v>
      </c>
      <c r="E54" s="83">
        <v>32.893725620985172</v>
      </c>
      <c r="F54" s="83">
        <v>0.4974717291466853</v>
      </c>
      <c r="G54" s="83">
        <v>2.3222597624813308</v>
      </c>
      <c r="H54" s="83">
        <v>2.8197314916280161</v>
      </c>
      <c r="I54" s="83">
        <v>31.180177362188005</v>
      </c>
      <c r="J54" s="83"/>
      <c r="K54" s="83">
        <v>1.6916175667829856</v>
      </c>
      <c r="L54" s="83">
        <v>1.0995544194505955</v>
      </c>
      <c r="M54" s="83">
        <v>0.60208269030391037</v>
      </c>
      <c r="N54" s="83">
        <v>1.5467921721999995</v>
      </c>
      <c r="O54" s="83">
        <v>0.45725729572092422</v>
      </c>
      <c r="P54" s="83"/>
      <c r="Q54" s="83">
        <v>2.1890892959296715</v>
      </c>
      <c r="R54" s="83">
        <v>36.55906561358163</v>
      </c>
      <c r="S54" s="83"/>
      <c r="T54" s="83">
        <v>0.36696696572282034</v>
      </c>
      <c r="U54" s="83">
        <v>9.332126336897012E-2</v>
      </c>
      <c r="V54" s="83">
        <v>3.1001095825711924</v>
      </c>
      <c r="W54" s="83"/>
      <c r="X54" s="83">
        <v>1.2357558193731213</v>
      </c>
      <c r="Y54" s="83">
        <v>2.3252906958521971</v>
      </c>
      <c r="Z54" s="84">
        <v>42.70167646833395</v>
      </c>
      <c r="AA54" s="233">
        <v>36.6</v>
      </c>
      <c r="AB54" s="235"/>
      <c r="AC54" s="84">
        <v>965.48199999999997</v>
      </c>
      <c r="AD54" s="84">
        <v>985.80200000000002</v>
      </c>
      <c r="AE54" s="234">
        <v>2.1782374056659251</v>
      </c>
    </row>
    <row r="55" spans="2:31">
      <c r="B55" s="104" t="s">
        <v>42</v>
      </c>
      <c r="C55" s="83">
        <v>35.181286248839939</v>
      </c>
      <c r="D55" s="83">
        <v>35.17475626334442</v>
      </c>
      <c r="E55" s="83">
        <v>32.381505498049904</v>
      </c>
      <c r="F55" s="83">
        <v>0.51151553048217013</v>
      </c>
      <c r="G55" s="83">
        <v>2.2817352348123423</v>
      </c>
      <c r="H55" s="83">
        <v>2.7932507652945122</v>
      </c>
      <c r="I55" s="83">
        <v>31.775898812927789</v>
      </c>
      <c r="J55" s="83"/>
      <c r="K55" s="83">
        <v>0.67064007232992362</v>
      </c>
      <c r="L55" s="83">
        <v>-6.5299854955170661E-3</v>
      </c>
      <c r="M55" s="83">
        <v>-0.51804551597768722</v>
      </c>
      <c r="N55" s="83">
        <v>2.4574512081462561</v>
      </c>
      <c r="O55" s="83">
        <v>1.268765619838645</v>
      </c>
      <c r="P55" s="83"/>
      <c r="Q55" s="83">
        <v>1.1821556028120941</v>
      </c>
      <c r="R55" s="83">
        <v>35.151273422887925</v>
      </c>
      <c r="S55" s="83"/>
      <c r="T55" s="83">
        <v>-0.44967854662310708</v>
      </c>
      <c r="U55" s="83">
        <v>-0.76064437105356364</v>
      </c>
      <c r="V55" s="83">
        <v>2.929885764829498</v>
      </c>
      <c r="W55" s="83"/>
      <c r="X55" s="83">
        <v>9.0331466021319418E-2</v>
      </c>
      <c r="Y55" s="83">
        <v>1.2790170543289303</v>
      </c>
      <c r="Z55" s="84">
        <v>41.07172892249303</v>
      </c>
      <c r="AA55" s="233">
        <v>35.200000000000003</v>
      </c>
      <c r="AB55" s="235"/>
      <c r="AC55" s="84">
        <v>1010.722</v>
      </c>
      <c r="AD55" s="84">
        <v>1032.9639999999999</v>
      </c>
      <c r="AE55" s="234">
        <v>1.5060762143488517</v>
      </c>
    </row>
    <row r="56" spans="2:31">
      <c r="B56" s="104" t="s">
        <v>43</v>
      </c>
      <c r="C56" s="83">
        <v>35.876632271888177</v>
      </c>
      <c r="D56" s="83">
        <v>34.782530652039597</v>
      </c>
      <c r="E56" s="83">
        <v>32.021721426857404</v>
      </c>
      <c r="F56" s="83">
        <v>0.47416423711423972</v>
      </c>
      <c r="G56" s="83">
        <v>2.2866449880679531</v>
      </c>
      <c r="H56" s="83">
        <v>2.760809225182193</v>
      </c>
      <c r="I56" s="83">
        <v>32.52951835343422</v>
      </c>
      <c r="J56" s="83"/>
      <c r="K56" s="83">
        <v>-0.3979894499566779</v>
      </c>
      <c r="L56" s="83">
        <v>-1.0941016198485773</v>
      </c>
      <c r="M56" s="83">
        <v>-1.5682658569628174</v>
      </c>
      <c r="N56" s="83">
        <v>3.129540649262065</v>
      </c>
      <c r="O56" s="83">
        <v>1.9592642422559254</v>
      </c>
      <c r="P56" s="83"/>
      <c r="Q56" s="83">
        <v>7.6174787157561763E-2</v>
      </c>
      <c r="R56" s="83">
        <v>32.461506515271523</v>
      </c>
      <c r="S56" s="83"/>
      <c r="T56" s="83">
        <v>-0.86320753825718433</v>
      </c>
      <c r="U56" s="83">
        <v>-0.82759089801170349</v>
      </c>
      <c r="V56" s="83">
        <v>2.4628387123592574</v>
      </c>
      <c r="W56" s="83"/>
      <c r="X56" s="83">
        <v>-0.95050137270499402</v>
      </c>
      <c r="Y56" s="83">
        <v>0.21977503430114509</v>
      </c>
      <c r="Z56" s="84">
        <v>38.576222444340736</v>
      </c>
      <c r="AA56" s="233">
        <v>32.6</v>
      </c>
      <c r="AB56" s="235"/>
      <c r="AC56" s="84">
        <v>1058.4939999999999</v>
      </c>
      <c r="AD56" s="84">
        <v>1088.366</v>
      </c>
      <c r="AE56" s="234">
        <v>1.7381223282727376</v>
      </c>
    </row>
    <row r="57" spans="2:31">
      <c r="B57" s="104" t="s">
        <v>44</v>
      </c>
      <c r="C57" s="83">
        <v>36.473216008385229</v>
      </c>
      <c r="D57" s="83">
        <v>35.104963381945034</v>
      </c>
      <c r="E57" s="83">
        <v>32.429121785880625</v>
      </c>
      <c r="F57" s="83">
        <v>0.42042785825882739</v>
      </c>
      <c r="G57" s="83">
        <v>2.255413737805573</v>
      </c>
      <c r="H57" s="83">
        <v>2.6758415960644011</v>
      </c>
      <c r="I57" s="83">
        <v>33.067436269508164</v>
      </c>
      <c r="J57" s="83"/>
      <c r="K57" s="83">
        <v>-0.8724479756079756</v>
      </c>
      <c r="L57" s="83">
        <v>-1.3682526264402011</v>
      </c>
      <c r="M57" s="83">
        <v>-1.7886804846990283</v>
      </c>
      <c r="N57" s="83">
        <v>3.3347960812713526</v>
      </c>
      <c r="O57" s="83">
        <v>2.4185635721802998</v>
      </c>
      <c r="P57" s="83"/>
      <c r="Q57" s="83">
        <v>-0.45202011734914804</v>
      </c>
      <c r="R57" s="83">
        <v>28.317152103559874</v>
      </c>
      <c r="S57" s="83"/>
      <c r="T57" s="83">
        <v>-3.1919313746869231</v>
      </c>
      <c r="U57" s="83">
        <v>-3.4125999133119937</v>
      </c>
      <c r="V57" s="83">
        <v>2.4299563598575302</v>
      </c>
      <c r="W57" s="83"/>
      <c r="X57" s="83">
        <v>-1.3441127985060231</v>
      </c>
      <c r="Y57" s="83">
        <v>-0.42788028941497003</v>
      </c>
      <c r="Z57" s="84">
        <v>35.748931431222587</v>
      </c>
      <c r="AA57" s="233">
        <v>28.4</v>
      </c>
      <c r="AB57" s="235"/>
      <c r="AC57" s="84">
        <v>1114.3409999999999</v>
      </c>
      <c r="AD57" s="84">
        <v>1137.1199999999999</v>
      </c>
      <c r="AE57" s="234">
        <v>1.1372160868730106</v>
      </c>
    </row>
    <row r="58" spans="2:31">
      <c r="B58" s="104" t="s">
        <v>45</v>
      </c>
      <c r="C58" s="83">
        <v>35.751028405054988</v>
      </c>
      <c r="D58" s="83">
        <v>36.32162733879214</v>
      </c>
      <c r="E58" s="83">
        <v>32.955102302777362</v>
      </c>
      <c r="F58" s="83">
        <v>1.0905473465284878</v>
      </c>
      <c r="G58" s="83">
        <v>2.2759776894862873</v>
      </c>
      <c r="H58" s="83">
        <v>3.3665250360147754</v>
      </c>
      <c r="I58" s="83">
        <v>32.48285557923294</v>
      </c>
      <c r="J58" s="83"/>
      <c r="K58" s="83">
        <v>-6.6085027146007821E-2</v>
      </c>
      <c r="L58" s="83">
        <v>0.57059893373714976</v>
      </c>
      <c r="M58" s="83">
        <v>-0.51994841279133808</v>
      </c>
      <c r="N58" s="83">
        <v>1.1918483884201114</v>
      </c>
      <c r="O58" s="83">
        <v>0.73798500277478107</v>
      </c>
      <c r="P58" s="83"/>
      <c r="Q58" s="83">
        <v>1.0244623193824802</v>
      </c>
      <c r="R58" s="83">
        <v>28.116787576224052</v>
      </c>
      <c r="S58" s="83"/>
      <c r="T58" s="83">
        <v>0.24032978346034992</v>
      </c>
      <c r="U58" s="83">
        <v>0.34648772462074989</v>
      </c>
      <c r="V58" s="83">
        <v>2.0134449379401023</v>
      </c>
      <c r="W58" s="83"/>
      <c r="X58" s="83">
        <v>0.4639206105122381</v>
      </c>
      <c r="Y58" s="83">
        <v>0.91778399615756834</v>
      </c>
      <c r="Z58" s="84">
        <v>34.488754977237619</v>
      </c>
      <c r="AA58" s="233">
        <v>28.2</v>
      </c>
      <c r="AB58" s="235"/>
      <c r="AC58" s="84">
        <v>1152.999</v>
      </c>
      <c r="AD58" s="84">
        <v>1175.81</v>
      </c>
      <c r="AE58" s="234">
        <v>0.45284033654145617</v>
      </c>
    </row>
    <row r="59" spans="2:31">
      <c r="B59" s="104" t="s">
        <v>46</v>
      </c>
      <c r="C59" s="83">
        <v>34.551344984934417</v>
      </c>
      <c r="D59" s="83">
        <v>37.562146053875487</v>
      </c>
      <c r="E59" s="83">
        <v>33.778587598331576</v>
      </c>
      <c r="F59" s="83">
        <v>1.4607372583530664</v>
      </c>
      <c r="G59" s="83">
        <v>2.3228211971908452</v>
      </c>
      <c r="H59" s="83">
        <v>3.7835584555439117</v>
      </c>
      <c r="I59" s="83">
        <v>31.443277225781959</v>
      </c>
      <c r="J59" s="83"/>
      <c r="K59" s="83">
        <v>1.4273660444873884</v>
      </c>
      <c r="L59" s="83">
        <v>3.0108010689410754</v>
      </c>
      <c r="M59" s="83">
        <v>1.5500638105880085</v>
      </c>
      <c r="N59" s="83">
        <v>-1.29167848727138</v>
      </c>
      <c r="O59" s="83">
        <v>-1.1689807211707597</v>
      </c>
      <c r="P59" s="83"/>
      <c r="Q59" s="83">
        <v>2.8881033028404546</v>
      </c>
      <c r="R59" s="83">
        <v>29.737692928518385</v>
      </c>
      <c r="S59" s="83"/>
      <c r="T59" s="83">
        <v>1.7990202200576157</v>
      </c>
      <c r="U59" s="83">
        <v>1.9339198558864961</v>
      </c>
      <c r="V59" s="83">
        <v>1.8174644988987194</v>
      </c>
      <c r="W59" s="83"/>
      <c r="X59" s="83">
        <v>2.5630930807487218</v>
      </c>
      <c r="Y59" s="83">
        <v>2.440395314648101</v>
      </c>
      <c r="Z59" s="84">
        <v>34.903936736950669</v>
      </c>
      <c r="AA59" s="233">
        <v>29.8</v>
      </c>
      <c r="AB59" s="235"/>
      <c r="AC59" s="84">
        <v>1209.047</v>
      </c>
      <c r="AD59" s="84">
        <v>1241.5219999999999</v>
      </c>
      <c r="AE59" s="234">
        <v>-0.42653166681782295</v>
      </c>
    </row>
    <row r="60" spans="2:31">
      <c r="B60" s="104" t="s">
        <v>47</v>
      </c>
      <c r="C60" s="83">
        <v>35.443591830589646</v>
      </c>
      <c r="D60" s="83">
        <v>38.8698605968506</v>
      </c>
      <c r="E60" s="83">
        <v>34.944412817750262</v>
      </c>
      <c r="F60" s="83">
        <v>1.7025093821503117</v>
      </c>
      <c r="G60" s="83">
        <v>2.2229383969500365</v>
      </c>
      <c r="H60" s="83">
        <v>3.9254477791003479</v>
      </c>
      <c r="I60" s="83">
        <v>32.282908882187158</v>
      </c>
      <c r="J60" s="83"/>
      <c r="K60" s="83">
        <v>1.874672904034588</v>
      </c>
      <c r="L60" s="83">
        <v>3.4262687662609559</v>
      </c>
      <c r="M60" s="83">
        <v>1.723759384110644</v>
      </c>
      <c r="N60" s="83">
        <v>-1.7196034796682174</v>
      </c>
      <c r="O60" s="83">
        <v>-1.8705169995921613</v>
      </c>
      <c r="P60" s="83"/>
      <c r="Q60" s="83">
        <v>3.5771822861848999</v>
      </c>
      <c r="R60" s="83">
        <v>30.913424832994906</v>
      </c>
      <c r="S60" s="83"/>
      <c r="T60" s="83">
        <v>3.0887779602193688</v>
      </c>
      <c r="U60" s="83">
        <v>3.1354338685824592</v>
      </c>
      <c r="V60" s="83">
        <v>1.8402031217899559</v>
      </c>
      <c r="W60" s="83"/>
      <c r="X60" s="83">
        <v>2.9874679877737993</v>
      </c>
      <c r="Y60" s="83">
        <v>3.1383815076977433</v>
      </c>
      <c r="Z60" s="84">
        <v>36.672014453137862</v>
      </c>
      <c r="AA60" s="233">
        <v>31</v>
      </c>
      <c r="AB60" s="235"/>
      <c r="AC60" s="84">
        <v>1275.2940000000001</v>
      </c>
      <c r="AD60" s="84">
        <v>1308.4929999999999</v>
      </c>
      <c r="AE60" s="234">
        <v>0.47243970657501677</v>
      </c>
    </row>
    <row r="61" spans="2:31">
      <c r="B61" s="104" t="s">
        <v>48</v>
      </c>
      <c r="C61" s="83">
        <v>36.082391278110791</v>
      </c>
      <c r="D61" s="83">
        <v>39.997228591990627</v>
      </c>
      <c r="E61" s="83">
        <v>35.686720634622631</v>
      </c>
      <c r="F61" s="83">
        <v>2.0842180233900875</v>
      </c>
      <c r="G61" s="83">
        <v>2.2262899339779088</v>
      </c>
      <c r="H61" s="83">
        <v>4.3105079573679967</v>
      </c>
      <c r="I61" s="83">
        <v>32.941387700610456</v>
      </c>
      <c r="J61" s="83"/>
      <c r="K61" s="83">
        <v>2.3370027860830342</v>
      </c>
      <c r="L61" s="83">
        <v>3.9148373138798367</v>
      </c>
      <c r="M61" s="83">
        <v>1.8306192904897494</v>
      </c>
      <c r="N61" s="83">
        <v>-2.1526092210406489</v>
      </c>
      <c r="O61" s="83">
        <v>-2.6589927166339336</v>
      </c>
      <c r="P61" s="83"/>
      <c r="Q61" s="83">
        <v>4.4212208094731222</v>
      </c>
      <c r="R61" s="83">
        <v>33.430818732283626</v>
      </c>
      <c r="S61" s="83"/>
      <c r="T61" s="83">
        <v>3.0627783514294351</v>
      </c>
      <c r="U61" s="83">
        <v>3.1562016214226856</v>
      </c>
      <c r="V61" s="83">
        <v>1.948106130026716</v>
      </c>
      <c r="W61" s="83"/>
      <c r="X61" s="83">
        <v>3.3748597533446869</v>
      </c>
      <c r="Y61" s="83">
        <v>3.8812432489379711</v>
      </c>
      <c r="Z61" s="84">
        <v>39.158728668725857</v>
      </c>
      <c r="AA61" s="233">
        <v>33.5</v>
      </c>
      <c r="AB61" s="235"/>
      <c r="AC61" s="84">
        <v>1342.278</v>
      </c>
      <c r="AD61" s="84">
        <v>1378.6679999999999</v>
      </c>
      <c r="AE61" s="234">
        <v>0.82379110855656279</v>
      </c>
    </row>
    <row r="62" spans="2:31">
      <c r="B62" s="104" t="s">
        <v>49</v>
      </c>
      <c r="C62" s="83">
        <v>36.70161931638247</v>
      </c>
      <c r="D62" s="83">
        <v>39.946585782951082</v>
      </c>
      <c r="E62" s="83">
        <v>35.777743372484991</v>
      </c>
      <c r="F62" s="83">
        <v>1.8995474922060285</v>
      </c>
      <c r="G62" s="83">
        <v>2.2692949182600621</v>
      </c>
      <c r="H62" s="83">
        <v>4.1688424104660902</v>
      </c>
      <c r="I62" s="83">
        <v>33.299084428242679</v>
      </c>
      <c r="J62" s="83"/>
      <c r="K62" s="83">
        <v>1.6986073757387588</v>
      </c>
      <c r="L62" s="83">
        <v>3.2449664665686115</v>
      </c>
      <c r="M62" s="83">
        <v>1.3454189743625831</v>
      </c>
      <c r="N62" s="83">
        <v>-1.5298000661519948</v>
      </c>
      <c r="O62" s="83">
        <v>-1.8829884675281703</v>
      </c>
      <c r="P62" s="83"/>
      <c r="Q62" s="83">
        <v>3.5981548679447868</v>
      </c>
      <c r="R62" s="83">
        <v>34.287346362616496</v>
      </c>
      <c r="S62" s="83"/>
      <c r="T62" s="83">
        <v>3.0289168666474309</v>
      </c>
      <c r="U62" s="83">
        <v>3.0289168666474309</v>
      </c>
      <c r="V62" s="83">
        <v>1.9759741584973642</v>
      </c>
      <c r="W62" s="83"/>
      <c r="X62" s="83">
        <v>3.0199089354455055</v>
      </c>
      <c r="Y62" s="83">
        <v>3.3730973368216808</v>
      </c>
      <c r="Z62" s="84">
        <v>40.44730008374561</v>
      </c>
      <c r="AA62" s="233">
        <v>34.4</v>
      </c>
      <c r="AB62" s="235"/>
      <c r="AC62" s="84">
        <v>1420.97</v>
      </c>
      <c r="AD62" s="84">
        <v>1456.5139999999999</v>
      </c>
      <c r="AE62" s="234">
        <v>0.37686035932972572</v>
      </c>
    </row>
    <row r="63" spans="2:31">
      <c r="B63" s="104" t="s">
        <v>50</v>
      </c>
      <c r="C63" s="83">
        <v>37.10885284109888</v>
      </c>
      <c r="D63" s="83">
        <v>39.943063100359346</v>
      </c>
      <c r="E63" s="83">
        <v>35.787919457674683</v>
      </c>
      <c r="F63" s="83">
        <v>1.8544815966526049</v>
      </c>
      <c r="G63" s="83">
        <v>2.3006620460320586</v>
      </c>
      <c r="H63" s="83">
        <v>4.1551436426846635</v>
      </c>
      <c r="I63" s="83">
        <v>33.759239981101679</v>
      </c>
      <c r="J63" s="83"/>
      <c r="K63" s="83">
        <v>1.2509058844897476</v>
      </c>
      <c r="L63" s="83">
        <v>2.834210259260479</v>
      </c>
      <c r="M63" s="83">
        <v>0.97972866260787395</v>
      </c>
      <c r="N63" s="83">
        <v>-0.98658367177140838</v>
      </c>
      <c r="O63" s="83">
        <v>-1.257760893653282</v>
      </c>
      <c r="P63" s="83"/>
      <c r="Q63" s="83">
        <v>3.105387481142353</v>
      </c>
      <c r="R63" s="83">
        <v>35.061078468816149</v>
      </c>
      <c r="S63" s="83"/>
      <c r="T63" s="83">
        <v>2.5163260107946233</v>
      </c>
      <c r="U63" s="83">
        <v>2.4029495357075414</v>
      </c>
      <c r="V63" s="83">
        <v>2.0460858233706078</v>
      </c>
      <c r="W63" s="83"/>
      <c r="X63" s="83">
        <v>2.6483857461509457</v>
      </c>
      <c r="Y63" s="83">
        <v>2.9195629680328192</v>
      </c>
      <c r="Z63" s="84">
        <v>41.534702139770943</v>
      </c>
      <c r="AA63" s="233">
        <v>35.200000000000003</v>
      </c>
      <c r="AB63" s="235"/>
      <c r="AC63" s="84">
        <v>1487.963</v>
      </c>
      <c r="AD63" s="84">
        <v>1526.479</v>
      </c>
      <c r="AE63" s="234">
        <v>0.39161030003185715</v>
      </c>
    </row>
    <row r="64" spans="2:31">
      <c r="B64" s="104" t="s">
        <v>51</v>
      </c>
      <c r="C64" s="83">
        <v>37.258707093113266</v>
      </c>
      <c r="D64" s="83">
        <v>40.265994140496623</v>
      </c>
      <c r="E64" s="83">
        <v>36.122096173199317</v>
      </c>
      <c r="F64" s="83">
        <v>1.8132425286864873</v>
      </c>
      <c r="G64" s="83">
        <v>2.3306554386108216</v>
      </c>
      <c r="H64" s="83">
        <v>4.1438979672973097</v>
      </c>
      <c r="I64" s="83">
        <v>33.748237905281783</v>
      </c>
      <c r="J64" s="83"/>
      <c r="K64" s="83">
        <v>2.0221684700667595</v>
      </c>
      <c r="L64" s="83">
        <v>3.0072870473833571</v>
      </c>
      <c r="M64" s="83">
        <v>1.1940445186968698</v>
      </c>
      <c r="N64" s="83">
        <v>-1.1860038148672614</v>
      </c>
      <c r="O64" s="83">
        <v>-2.0141277662371504</v>
      </c>
      <c r="P64" s="83"/>
      <c r="Q64" s="83">
        <v>3.8354109987532463</v>
      </c>
      <c r="R64" s="83">
        <v>35.618676695827681</v>
      </c>
      <c r="S64" s="83"/>
      <c r="T64" s="83">
        <v>2.1226819959068988</v>
      </c>
      <c r="U64" s="83">
        <v>1.8584874415054748</v>
      </c>
      <c r="V64" s="83">
        <v>2.1188530893213713</v>
      </c>
      <c r="W64" s="83"/>
      <c r="X64" s="83">
        <v>2.95457576672259</v>
      </c>
      <c r="Y64" s="83">
        <v>3.7826997180924788</v>
      </c>
      <c r="Z64" s="84">
        <v>42.240880342202146</v>
      </c>
      <c r="AA64" s="233">
        <v>35.799999999999997</v>
      </c>
      <c r="AB64" s="235"/>
      <c r="AC64" s="84">
        <v>1567.027</v>
      </c>
      <c r="AD64" s="84">
        <v>1592.423</v>
      </c>
      <c r="AE64" s="234">
        <v>1.4996037827270357</v>
      </c>
    </row>
    <row r="65" spans="1:69">
      <c r="B65" s="104" t="s">
        <v>52</v>
      </c>
      <c r="C65" s="83">
        <v>35.941717601557166</v>
      </c>
      <c r="D65" s="83">
        <v>43.480712949524879</v>
      </c>
      <c r="E65" s="83">
        <v>37.937493763396859</v>
      </c>
      <c r="F65" s="83">
        <v>3.0212947630217113</v>
      </c>
      <c r="G65" s="83">
        <v>2.5219244231063151</v>
      </c>
      <c r="H65" s="83">
        <v>5.5432191861280264</v>
      </c>
      <c r="I65" s="83">
        <v>32.221733819883113</v>
      </c>
      <c r="J65" s="83"/>
      <c r="K65" s="83">
        <v>4.1855059323709636</v>
      </c>
      <c r="L65" s="83">
        <v>7.5389953479677194</v>
      </c>
      <c r="M65" s="83">
        <v>4.5177005849460086</v>
      </c>
      <c r="N65" s="83">
        <v>-5.4983156434848182</v>
      </c>
      <c r="O65" s="83">
        <v>-5.1661209909097732</v>
      </c>
      <c r="P65" s="83"/>
      <c r="Q65" s="83">
        <v>7.2068006953926744</v>
      </c>
      <c r="R65" s="83">
        <v>50.517139697988114</v>
      </c>
      <c r="S65" s="83"/>
      <c r="T65" s="83">
        <v>10.34669829492849</v>
      </c>
      <c r="U65" s="83">
        <v>10.983368637243794</v>
      </c>
      <c r="V65" s="83">
        <v>2.121266090436114</v>
      </c>
      <c r="W65" s="83"/>
      <c r="X65" s="83">
        <v>6.8572951520594367</v>
      </c>
      <c r="Y65" s="83">
        <v>6.5251004994843917</v>
      </c>
      <c r="Z65" s="84">
        <v>53.518454661316142</v>
      </c>
      <c r="AA65" s="233">
        <v>50.5</v>
      </c>
      <c r="AB65" s="235"/>
      <c r="AC65" s="84">
        <v>1583.394</v>
      </c>
      <c r="AD65" s="84">
        <v>1558.2829999999999</v>
      </c>
      <c r="AE65" s="234">
        <v>-1.2642308182409039</v>
      </c>
    </row>
    <row r="66" spans="1:69">
      <c r="B66" s="104" t="s">
        <v>53</v>
      </c>
      <c r="C66" s="83">
        <v>36.120912221687782</v>
      </c>
      <c r="D66" s="83">
        <v>46.362558611851043</v>
      </c>
      <c r="E66" s="83">
        <v>40.680291366788978</v>
      </c>
      <c r="F66" s="83">
        <v>3.0038473584396903</v>
      </c>
      <c r="G66" s="83">
        <v>2.6784198866223758</v>
      </c>
      <c r="H66" s="83">
        <v>5.6822672450620653</v>
      </c>
      <c r="I66" s="83">
        <v>32.271055913192015</v>
      </c>
      <c r="J66" s="83"/>
      <c r="K66" s="83">
        <v>5.178204507096833</v>
      </c>
      <c r="L66" s="83">
        <v>10.241646390163266</v>
      </c>
      <c r="M66" s="83">
        <v>7.2377990317235739</v>
      </c>
      <c r="N66" s="83">
        <v>-8.311882618099558</v>
      </c>
      <c r="O66" s="83">
        <v>-6.2522880934728162</v>
      </c>
      <c r="P66" s="83"/>
      <c r="Q66" s="83">
        <v>8.1820518655365237</v>
      </c>
      <c r="R66" s="83">
        <v>64.5</v>
      </c>
      <c r="S66" s="83"/>
      <c r="T66" s="83">
        <v>12.719404149408422</v>
      </c>
      <c r="U66" s="83">
        <v>12.859348850435943</v>
      </c>
      <c r="V66" s="83">
        <v>1.8085851110366733</v>
      </c>
      <c r="W66" s="83"/>
      <c r="X66" s="83">
        <v>10.083191840807618</v>
      </c>
      <c r="Y66" s="83">
        <v>8.0235973161808776</v>
      </c>
      <c r="Z66" s="84">
        <v>70.60130106940808</v>
      </c>
      <c r="AA66" s="233">
        <v>63.7</v>
      </c>
      <c r="AB66" s="235"/>
      <c r="AC66" s="84">
        <v>1561.3309999999999</v>
      </c>
      <c r="AD66" s="84">
        <v>1594.09</v>
      </c>
      <c r="AE66" s="234">
        <v>-3.6134967219571195</v>
      </c>
      <c r="AF66" s="117"/>
    </row>
    <row r="67" spans="1:69">
      <c r="B67" s="104" t="s">
        <v>54</v>
      </c>
      <c r="C67" s="83">
        <v>37.008195162879012</v>
      </c>
      <c r="D67" s="83">
        <v>45.704193995120441</v>
      </c>
      <c r="E67" s="83">
        <v>40.666027179826237</v>
      </c>
      <c r="F67" s="83">
        <v>2.4407012929982326</v>
      </c>
      <c r="G67" s="83">
        <v>2.5974655222959706</v>
      </c>
      <c r="H67" s="83">
        <v>5.0381668152942032</v>
      </c>
      <c r="I67" s="83">
        <v>33.166306239780582</v>
      </c>
      <c r="J67" s="83"/>
      <c r="K67" s="83">
        <v>4.7116595365164793</v>
      </c>
      <c r="L67" s="83">
        <v>8.6959988322414219</v>
      </c>
      <c r="M67" s="83">
        <v>6.2552975392431902</v>
      </c>
      <c r="N67" s="83">
        <v>-6.1407296283166737</v>
      </c>
      <c r="O67" s="83">
        <v>-4.5970916255899628</v>
      </c>
      <c r="P67" s="83"/>
      <c r="Q67" s="83">
        <v>7.1523608295147101</v>
      </c>
      <c r="R67" s="83">
        <v>70.8</v>
      </c>
      <c r="S67" s="83"/>
      <c r="T67" s="83">
        <v>8.2192662992479502</v>
      </c>
      <c r="U67" s="83">
        <v>7.730451390209228</v>
      </c>
      <c r="V67" s="83">
        <v>2.5239286244368202</v>
      </c>
      <c r="W67" s="83"/>
      <c r="X67" s="83">
        <v>8.7846233671926086</v>
      </c>
      <c r="Y67" s="83">
        <v>7.2409853644658977</v>
      </c>
      <c r="Z67" s="84">
        <v>76.09063376662246</v>
      </c>
      <c r="AA67" s="233">
        <v>70.5</v>
      </c>
      <c r="AB67" s="235"/>
      <c r="AC67" s="84">
        <v>1630.4739999999999</v>
      </c>
      <c r="AD67" s="84">
        <v>1651.191</v>
      </c>
      <c r="AE67" s="234">
        <v>-1.6418773166705734</v>
      </c>
      <c r="AF67" s="117"/>
    </row>
    <row r="68" spans="1:69">
      <c r="B68" s="104" t="s">
        <v>55</v>
      </c>
      <c r="C68" s="83">
        <v>37.390268477256733</v>
      </c>
      <c r="D68" s="83">
        <v>44.647267601319172</v>
      </c>
      <c r="E68" s="83">
        <v>40.193149019476451</v>
      </c>
      <c r="F68" s="83">
        <v>1.8363576314265335</v>
      </c>
      <c r="G68" s="83">
        <v>2.6177609504161903</v>
      </c>
      <c r="H68" s="83">
        <v>4.4541185818427236</v>
      </c>
      <c r="I68" s="83">
        <v>33.482952723304251</v>
      </c>
      <c r="J68" s="83"/>
      <c r="K68" s="83">
        <v>4.2876047744911912</v>
      </c>
      <c r="L68" s="83">
        <v>7.2569991240624354</v>
      </c>
      <c r="M68" s="83">
        <v>5.4206414926359017</v>
      </c>
      <c r="N68" s="83">
        <v>-4.655452591674285</v>
      </c>
      <c r="O68" s="83">
        <v>-3.5224158735295732</v>
      </c>
      <c r="P68" s="83"/>
      <c r="Q68" s="83">
        <v>6.123962405917724</v>
      </c>
      <c r="R68" s="83">
        <v>74.2</v>
      </c>
      <c r="S68" s="83"/>
      <c r="T68" s="83">
        <v>7.0405276686179814</v>
      </c>
      <c r="U68" s="83">
        <v>6.4502271215159928</v>
      </c>
      <c r="V68" s="83">
        <v>2.6107007979168961</v>
      </c>
      <c r="W68" s="83"/>
      <c r="X68" s="83">
        <v>7.4185449863344157</v>
      </c>
      <c r="Y68" s="83">
        <v>6.2855082681897034</v>
      </c>
      <c r="Z68" s="84">
        <v>82.216193835888546</v>
      </c>
      <c r="AA68" s="233">
        <v>74.599999999999994</v>
      </c>
      <c r="AB68" s="235"/>
      <c r="AC68" s="84">
        <v>1671.3520000000001</v>
      </c>
      <c r="AD68" s="84">
        <v>1698.6310000000001</v>
      </c>
      <c r="AE68" s="234">
        <v>-1.6093225096211938</v>
      </c>
      <c r="AF68" s="117"/>
    </row>
    <row r="69" spans="1:69">
      <c r="A69" s="121"/>
      <c r="B69" s="110" t="s">
        <v>56</v>
      </c>
      <c r="C69" s="83">
        <v>36.873206047772328</v>
      </c>
      <c r="D69" s="83">
        <v>44.048204296162737</v>
      </c>
      <c r="E69" s="83">
        <v>39.575375090548086</v>
      </c>
      <c r="F69" s="83">
        <v>1.869966293819916</v>
      </c>
      <c r="G69" s="83">
        <v>2.6028629117947313</v>
      </c>
      <c r="H69" s="83">
        <v>4.472829205614647</v>
      </c>
      <c r="I69" s="83">
        <v>32.759789760524569</v>
      </c>
      <c r="J69" s="83"/>
      <c r="K69" s="83">
        <v>4.1901870305521713</v>
      </c>
      <c r="L69" s="83">
        <v>7.174998248390402</v>
      </c>
      <c r="M69" s="83">
        <v>5.3050319545704854</v>
      </c>
      <c r="N69" s="83">
        <v>-4.9408129668908147</v>
      </c>
      <c r="O69" s="83">
        <v>-3.8259680428725003</v>
      </c>
      <c r="P69" s="83"/>
      <c r="Q69" s="83">
        <v>6.0601533243720862</v>
      </c>
      <c r="R69" s="83">
        <v>77.5</v>
      </c>
      <c r="S69" s="83"/>
      <c r="T69" s="83">
        <v>5.5508363429170986</v>
      </c>
      <c r="U69" s="83">
        <v>5.0309701948426824</v>
      </c>
      <c r="V69" s="83">
        <v>2.2487772027865938</v>
      </c>
      <c r="W69" s="83"/>
      <c r="X69" s="83">
        <v>7.2483631859722992</v>
      </c>
      <c r="Y69" s="83">
        <v>6.1335182619539852</v>
      </c>
      <c r="Z69" s="84">
        <v>83.848364459870197</v>
      </c>
      <c r="AA69" s="233">
        <v>76.2</v>
      </c>
      <c r="AB69" s="237"/>
      <c r="AC69" s="84">
        <v>1726.9829999999999</v>
      </c>
      <c r="AD69" s="84">
        <v>1762.71</v>
      </c>
      <c r="AE69" s="234">
        <v>-1.5859608441881505</v>
      </c>
      <c r="AF69" s="117"/>
    </row>
    <row r="70" spans="1:69">
      <c r="A70" s="121"/>
      <c r="B70" s="110" t="s">
        <v>57</v>
      </c>
      <c r="C70" s="83">
        <v>36.754912252726321</v>
      </c>
      <c r="D70" s="83">
        <v>42.428198722548522</v>
      </c>
      <c r="E70" s="83">
        <v>38.428688176043799</v>
      </c>
      <c r="F70" s="83">
        <v>1.4429465543359821</v>
      </c>
      <c r="G70" s="83">
        <v>2.5565639921687437</v>
      </c>
      <c r="H70" s="83">
        <v>3.9995105465047263</v>
      </c>
      <c r="I70" s="83">
        <v>32.647710863652875</v>
      </c>
      <c r="J70" s="83"/>
      <c r="K70" s="83">
        <v>3.175568210583577</v>
      </c>
      <c r="L70" s="83">
        <v>5.6732864698222025</v>
      </c>
      <c r="M70" s="83">
        <v>4.23033991548622</v>
      </c>
      <c r="N70" s="83">
        <v>-3.6024109460405205</v>
      </c>
      <c r="O70" s="83">
        <v>-2.547639241137877</v>
      </c>
      <c r="P70" s="83"/>
      <c r="Q70" s="83">
        <v>4.6185147649195581</v>
      </c>
      <c r="R70" s="83">
        <v>79.2</v>
      </c>
      <c r="S70" s="83"/>
      <c r="T70" s="83">
        <v>4.3426816736208931</v>
      </c>
      <c r="U70" s="83">
        <v>3.5769970145551508</v>
      </c>
      <c r="V70" s="83">
        <v>2.1060895987810171</v>
      </c>
      <c r="W70" s="83"/>
      <c r="X70" s="83">
        <v>5.5686408695883278</v>
      </c>
      <c r="Y70" s="83">
        <v>4.5138691646856843</v>
      </c>
      <c r="Z70" s="83">
        <v>85.254991982707452</v>
      </c>
      <c r="AA70" s="233">
        <v>76.900000000000006</v>
      </c>
      <c r="AB70" s="237"/>
      <c r="AC70" s="84">
        <v>1806.096</v>
      </c>
      <c r="AD70" s="84">
        <v>1845.771</v>
      </c>
      <c r="AE70" s="234">
        <v>-1.4751590721300261</v>
      </c>
      <c r="AF70" s="117"/>
    </row>
    <row r="71" spans="1:69">
      <c r="A71" s="121"/>
      <c r="B71" s="110" t="s">
        <v>58</v>
      </c>
      <c r="C71" s="86">
        <v>36.81588061604662</v>
      </c>
      <c r="D71" s="86">
        <v>41.979650268644811</v>
      </c>
      <c r="E71" s="86">
        <v>37.563043173479144</v>
      </c>
      <c r="F71" s="86">
        <v>1.8972257005581865</v>
      </c>
      <c r="G71" s="86">
        <v>2.5193813946074868</v>
      </c>
      <c r="H71" s="86">
        <v>4.4166070951656726</v>
      </c>
      <c r="I71" s="86">
        <v>32.607547216078494</v>
      </c>
      <c r="J71" s="86"/>
      <c r="K71" s="86">
        <v>2.6978067602506424</v>
      </c>
      <c r="L71" s="86">
        <v>5.163769652598198</v>
      </c>
      <c r="M71" s="86">
        <v>3.2665439520400108</v>
      </c>
      <c r="N71" s="86">
        <v>-3.3725199198036995</v>
      </c>
      <c r="O71" s="86">
        <v>-2.8037827280143315</v>
      </c>
      <c r="P71" s="86"/>
      <c r="Q71" s="86">
        <v>4.5950324608088291</v>
      </c>
      <c r="R71" s="86">
        <v>81.599999999999994</v>
      </c>
      <c r="S71" s="86"/>
      <c r="T71" s="86">
        <v>4.5066440215001151</v>
      </c>
      <c r="U71" s="86">
        <v>4.1865304971435</v>
      </c>
      <c r="V71" s="86">
        <v>1.8350687697672101</v>
      </c>
      <c r="W71" s="86"/>
      <c r="X71" s="86">
        <v>5.0221307459844544</v>
      </c>
      <c r="Y71" s="86">
        <v>4.4533935541950855</v>
      </c>
      <c r="Z71" s="86">
        <v>86.433796738307066</v>
      </c>
      <c r="AA71" s="233">
        <v>79.099999999999994</v>
      </c>
      <c r="AB71" s="237"/>
      <c r="AC71" s="238">
        <v>1875.8969999999999</v>
      </c>
      <c r="AD71" s="86">
        <v>1905.355</v>
      </c>
      <c r="AE71" s="239">
        <v>-0.54741075472672662</v>
      </c>
    </row>
    <row r="72" spans="1:69">
      <c r="A72" s="121"/>
      <c r="B72" s="110" t="s">
        <v>59</v>
      </c>
      <c r="C72" s="86">
        <v>36.854307199223769</v>
      </c>
      <c r="D72" s="86">
        <v>41.061432619208595</v>
      </c>
      <c r="E72" s="86">
        <v>36.906227904024114</v>
      </c>
      <c r="F72" s="86">
        <v>1.6650237152722225</v>
      </c>
      <c r="G72" s="86">
        <v>2.4901809999122615</v>
      </c>
      <c r="H72" s="86">
        <v>4.1552047151844844</v>
      </c>
      <c r="I72" s="86">
        <v>32.708598915135966</v>
      </c>
      <c r="J72" s="86"/>
      <c r="K72" s="86">
        <v>2.2842278015787572</v>
      </c>
      <c r="L72" s="86">
        <v>4.2071254199848269</v>
      </c>
      <c r="M72" s="86">
        <v>2.542101704712604</v>
      </c>
      <c r="N72" s="86">
        <v>-2.4242737036597388</v>
      </c>
      <c r="O72" s="86">
        <v>-2.1663998005258915</v>
      </c>
      <c r="P72" s="86"/>
      <c r="Q72" s="86">
        <v>3.9492515168509801</v>
      </c>
      <c r="R72" s="86">
        <v>80.900000000000006</v>
      </c>
      <c r="S72" s="86"/>
      <c r="T72" s="86">
        <v>3.1352673709853063</v>
      </c>
      <c r="U72" s="86">
        <v>2.5969642387113754</v>
      </c>
      <c r="V72" s="86">
        <v>1.7997285259371276</v>
      </c>
      <c r="W72" s="86"/>
      <c r="X72" s="86">
        <v>4.3159731003266977</v>
      </c>
      <c r="Y72" s="86">
        <v>4.0580991971928508</v>
      </c>
      <c r="Z72" s="86">
        <v>86.202614615213918</v>
      </c>
      <c r="AA72" s="233">
        <v>78.599999999999994</v>
      </c>
      <c r="AB72" s="237"/>
      <c r="AC72" s="91">
        <v>1937.57</v>
      </c>
      <c r="AD72" s="84">
        <v>1973.425</v>
      </c>
      <c r="AE72" s="240">
        <v>-0.29678350437698953</v>
      </c>
    </row>
    <row r="73" spans="1:69">
      <c r="A73" s="121"/>
      <c r="B73" s="241" t="s">
        <v>60</v>
      </c>
      <c r="C73" s="86">
        <v>37.44922590043852</v>
      </c>
      <c r="D73" s="86">
        <v>40.158364274411731</v>
      </c>
      <c r="E73" s="86">
        <v>35.89524309034762</v>
      </c>
      <c r="F73" s="86">
        <v>1.8026813569024351</v>
      </c>
      <c r="G73" s="86">
        <v>2.4604398271616779</v>
      </c>
      <c r="H73" s="86">
        <v>4.2631211840641132</v>
      </c>
      <c r="I73" s="86">
        <v>33.440685816767846</v>
      </c>
      <c r="J73" s="86"/>
      <c r="K73" s="86">
        <v>0.73256435995252045</v>
      </c>
      <c r="L73" s="86">
        <v>2.70913837397321</v>
      </c>
      <c r="M73" s="86">
        <v>0.90645701707077497</v>
      </c>
      <c r="N73" s="86">
        <v>-0.88356943464705417</v>
      </c>
      <c r="O73" s="86">
        <v>-0.70967677752879943</v>
      </c>
      <c r="P73" s="86"/>
      <c r="Q73" s="86">
        <v>2.5352457168549556</v>
      </c>
      <c r="R73" s="86">
        <v>82.9</v>
      </c>
      <c r="S73" s="86"/>
      <c r="T73" s="86">
        <v>3.3100980705718581</v>
      </c>
      <c r="U73" s="86">
        <v>4.8962124758580492</v>
      </c>
      <c r="V73" s="86">
        <v>1.8333299553964029</v>
      </c>
      <c r="W73" s="165"/>
      <c r="X73" s="86">
        <v>2.6659831699647687</v>
      </c>
      <c r="Y73" s="86">
        <v>2.4920905128465143</v>
      </c>
      <c r="Z73" s="86">
        <v>85.898134933915188</v>
      </c>
      <c r="AA73" s="233">
        <v>77.2</v>
      </c>
      <c r="AB73" s="237"/>
      <c r="AC73" s="91">
        <v>2022.931</v>
      </c>
      <c r="AD73" s="84">
        <v>2064.6210000000001</v>
      </c>
      <c r="AE73" s="233">
        <v>-0.22907191248570768</v>
      </c>
    </row>
    <row r="74" spans="1:69">
      <c r="A74" s="121"/>
      <c r="B74" s="110" t="s">
        <v>61</v>
      </c>
      <c r="C74" s="242">
        <v>37.122579264595736</v>
      </c>
      <c r="D74" s="86">
        <v>39.924200815530746</v>
      </c>
      <c r="E74" s="86">
        <v>35.316190544123067</v>
      </c>
      <c r="F74" s="86">
        <v>2.2065456447567078</v>
      </c>
      <c r="G74" s="86">
        <v>2.401464626650974</v>
      </c>
      <c r="H74" s="86">
        <v>4.6080102714076823</v>
      </c>
      <c r="I74" s="86">
        <v>33.309366715408295</v>
      </c>
      <c r="J74" s="86"/>
      <c r="K74" s="86">
        <v>0.58707118068826702</v>
      </c>
      <c r="L74" s="86">
        <v>2.8016215509350069</v>
      </c>
      <c r="M74" s="86">
        <v>0.5950759061782992</v>
      </c>
      <c r="N74" s="86">
        <v>-0.87007382574271541</v>
      </c>
      <c r="O74" s="86">
        <v>-0.86206910025268346</v>
      </c>
      <c r="P74" s="86"/>
      <c r="Q74" s="86">
        <v>2.7936168254449751</v>
      </c>
      <c r="R74" s="86">
        <v>82.2</v>
      </c>
      <c r="S74" s="86"/>
      <c r="T74" s="86">
        <v>1.8362518872522795</v>
      </c>
      <c r="U74" s="86">
        <v>3.8468799410345116</v>
      </c>
      <c r="V74" s="86">
        <v>2.054138877991369</v>
      </c>
      <c r="W74" s="86"/>
      <c r="X74" s="86">
        <v>2.7994341215212142</v>
      </c>
      <c r="Y74" s="86">
        <v>2.7914293960311825</v>
      </c>
      <c r="Z74" s="86">
        <v>84.839212049882889</v>
      </c>
      <c r="AA74" s="233">
        <v>73.599999999999994</v>
      </c>
      <c r="AB74" s="237"/>
      <c r="AC74" s="84">
        <v>2102.9250000000002</v>
      </c>
      <c r="AD74" s="84">
        <v>2141.0940000000001</v>
      </c>
      <c r="AE74" s="240">
        <v>7.5619314014204519E-2</v>
      </c>
    </row>
    <row r="75" spans="1:69">
      <c r="A75" s="121"/>
      <c r="B75" s="110" t="s">
        <v>164</v>
      </c>
      <c r="C75" s="242">
        <v>37.361738949909558</v>
      </c>
      <c r="D75" s="86">
        <v>39.394926194940155</v>
      </c>
      <c r="E75" s="86">
        <v>34.9159617163523</v>
      </c>
      <c r="F75" s="86">
        <v>2.1296863617949846</v>
      </c>
      <c r="G75" s="86">
        <v>2.3492781167928674</v>
      </c>
      <c r="H75" s="86">
        <v>4.4789644785878515</v>
      </c>
      <c r="I75" s="86">
        <v>33.769638557758462</v>
      </c>
      <c r="J75" s="86"/>
      <c r="K75" s="86">
        <v>4.7481193566425939E-2</v>
      </c>
      <c r="L75" s="86">
        <v>2.0331872450305939</v>
      </c>
      <c r="M75" s="86">
        <v>-9.6499116764390575E-2</v>
      </c>
      <c r="N75" s="86">
        <v>-0.45355962781930365</v>
      </c>
      <c r="O75" s="86">
        <v>-0.59753993815012008</v>
      </c>
      <c r="P75" s="86"/>
      <c r="Q75" s="86">
        <v>2.1771675553614105</v>
      </c>
      <c r="R75" s="86">
        <v>80.3</v>
      </c>
      <c r="S75" s="86"/>
      <c r="T75" s="86">
        <v>1.599010114724176</v>
      </c>
      <c r="U75" s="86">
        <v>0.80611899016269339</v>
      </c>
      <c r="V75" s="86">
        <v>1.8099210829212637</v>
      </c>
      <c r="W75" s="86"/>
      <c r="X75" s="86">
        <v>1.8376628566126925</v>
      </c>
      <c r="Y75" s="86">
        <v>1.9816431669435091</v>
      </c>
      <c r="Z75" s="86">
        <v>84.613374290724593</v>
      </c>
      <c r="AA75" s="233">
        <v>72.3</v>
      </c>
      <c r="AB75" s="237"/>
      <c r="AC75" s="84">
        <v>2177.2220000000002</v>
      </c>
      <c r="AD75" s="84">
        <v>2214.4650000000001</v>
      </c>
      <c r="AE75" s="240">
        <v>0.25771289505595973</v>
      </c>
    </row>
    <row r="76" spans="1:69">
      <c r="A76" s="121"/>
      <c r="B76" s="110" t="s">
        <v>175</v>
      </c>
      <c r="C76" s="242">
        <v>36.739199341342207</v>
      </c>
      <c r="D76" s="86">
        <v>39.463409060901398</v>
      </c>
      <c r="E76" s="86">
        <v>35.221965810787928</v>
      </c>
      <c r="F76" s="86">
        <v>1.8964863433867263</v>
      </c>
      <c r="G76" s="86">
        <v>2.3449569067267473</v>
      </c>
      <c r="H76" s="86">
        <v>4.2414432501134742</v>
      </c>
      <c r="I76" s="86">
        <v>33.052298300497505</v>
      </c>
      <c r="J76" s="86"/>
      <c r="K76" s="86">
        <v>0.90438474680270675</v>
      </c>
      <c r="L76" s="86">
        <v>2.7242097195591941</v>
      </c>
      <c r="M76" s="86">
        <v>0.8277233761724675</v>
      </c>
      <c r="N76" s="86">
        <v>-1.322027915603246</v>
      </c>
      <c r="O76" s="86">
        <v>-1.3986892862334854</v>
      </c>
      <c r="P76" s="86"/>
      <c r="Q76" s="86">
        <v>2.8008710901894336</v>
      </c>
      <c r="R76" s="86">
        <v>85</v>
      </c>
      <c r="S76" s="86"/>
      <c r="T76" s="86">
        <v>2.49290595855026</v>
      </c>
      <c r="U76" s="86">
        <v>0.77126445315087477</v>
      </c>
      <c r="V76" s="86">
        <v>1.7176404793584847</v>
      </c>
      <c r="W76" s="86"/>
      <c r="X76" s="86">
        <v>2.9142140006570574</v>
      </c>
      <c r="Y76" s="86">
        <v>2.9908753712872973</v>
      </c>
      <c r="Z76" s="86">
        <v>84.416581496677153</v>
      </c>
      <c r="AA76" s="233">
        <v>76.8</v>
      </c>
      <c r="AB76" s="237"/>
      <c r="AC76" s="91">
        <v>2249.4229999999998</v>
      </c>
      <c r="AD76" s="84">
        <v>2139.511</v>
      </c>
      <c r="AE76" s="240">
        <v>5.0237583238100569E-2</v>
      </c>
    </row>
    <row r="77" spans="1:69">
      <c r="A77" s="121"/>
      <c r="B77" s="110" t="s">
        <v>179</v>
      </c>
      <c r="C77" s="242">
        <v>38.048747268852352</v>
      </c>
      <c r="D77" s="86">
        <v>53.044402370223729</v>
      </c>
      <c r="E77" s="86">
        <v>47.018661003911362</v>
      </c>
      <c r="F77" s="86">
        <v>3.4502619407981183</v>
      </c>
      <c r="G77" s="86">
        <v>2.5754794255142421</v>
      </c>
      <c r="H77" s="86">
        <v>6.02574136631236</v>
      </c>
      <c r="I77" s="86">
        <v>34.023433678431459</v>
      </c>
      <c r="J77" s="86"/>
      <c r="K77" s="86">
        <v>11.404189974953367</v>
      </c>
      <c r="L77" s="86">
        <v>14.995655101371375</v>
      </c>
      <c r="M77" s="86">
        <v>11.545393160573257</v>
      </c>
      <c r="N77" s="86">
        <v>-14.132142466636358</v>
      </c>
      <c r="O77" s="86">
        <v>-13.990939281016468</v>
      </c>
      <c r="P77" s="86"/>
      <c r="Q77" s="86">
        <v>14.854451915751488</v>
      </c>
      <c r="R77" s="86">
        <v>97.5</v>
      </c>
      <c r="S77" s="86"/>
      <c r="T77" s="86">
        <v>16.208629946997991</v>
      </c>
      <c r="U77" s="86">
        <v>16.258601076921011</v>
      </c>
      <c r="V77" s="86">
        <v>1.2104810848243144</v>
      </c>
      <c r="W77" s="86"/>
      <c r="X77" s="86">
        <v>15.33240872355894</v>
      </c>
      <c r="Y77" s="86">
        <v>15.191205537939048</v>
      </c>
      <c r="Z77" s="86">
        <v>107.70437808483007</v>
      </c>
      <c r="AA77" s="233">
        <v>87.1</v>
      </c>
      <c r="AB77" s="243"/>
      <c r="AC77" s="244">
        <v>2085.2040000000002</v>
      </c>
      <c r="AD77" s="84">
        <v>2216.5940000000001</v>
      </c>
      <c r="AE77" s="240">
        <v>-0.30250140453500762</v>
      </c>
      <c r="AF77" s="146"/>
      <c r="BQ77" s="117">
        <v>60</v>
      </c>
    </row>
    <row r="78" spans="1:69" s="117" customFormat="1">
      <c r="B78" s="245" t="s">
        <v>237</v>
      </c>
      <c r="C78" s="246">
        <v>39.255577033883334</v>
      </c>
      <c r="D78" s="247">
        <v>44.49012450823588</v>
      </c>
      <c r="E78" s="247">
        <v>40.024861437694334</v>
      </c>
      <c r="F78" s="247">
        <v>2.1077468701836848</v>
      </c>
      <c r="G78" s="247">
        <v>2.3575162003578645</v>
      </c>
      <c r="H78" s="247">
        <v>4.4652630705415488</v>
      </c>
      <c r="I78" s="247">
        <v>35.45197383645948</v>
      </c>
      <c r="J78" s="247"/>
      <c r="K78" s="247">
        <v>3.9704154640368401</v>
      </c>
      <c r="L78" s="247">
        <v>5.234547474352552</v>
      </c>
      <c r="M78" s="247">
        <v>3.1268006041688676</v>
      </c>
      <c r="N78" s="247">
        <v>-3.1368957509270636</v>
      </c>
      <c r="O78" s="247">
        <v>-3.9805106107950357</v>
      </c>
      <c r="P78" s="247"/>
      <c r="Q78" s="247">
        <v>6.078162334220524</v>
      </c>
      <c r="R78" s="247">
        <v>97.2</v>
      </c>
      <c r="S78" s="247"/>
      <c r="T78" s="247">
        <v>5.5099824318780781</v>
      </c>
      <c r="U78" s="247">
        <v>7.4305413265792808</v>
      </c>
      <c r="V78" s="247">
        <v>2.4404589527482967</v>
      </c>
      <c r="W78" s="247"/>
      <c r="X78" s="247">
        <v>6.0171352283406696</v>
      </c>
      <c r="Y78" s="247">
        <v>6.8607500882086416</v>
      </c>
      <c r="Z78" s="247">
        <v>102.12378788727827</v>
      </c>
      <c r="AA78" s="248">
        <v>84.2</v>
      </c>
      <c r="AB78" s="237"/>
      <c r="AC78" s="244">
        <v>2337.7570000000001</v>
      </c>
      <c r="AD78" s="249">
        <v>2448.4580000000001</v>
      </c>
      <c r="AE78" s="250">
        <v>1.8082302815499531</v>
      </c>
      <c r="BQ78" s="117">
        <v>60</v>
      </c>
    </row>
    <row r="79" spans="1:69">
      <c r="A79" s="121"/>
      <c r="B79" s="251" t="s">
        <v>271</v>
      </c>
      <c r="C79" s="252">
        <v>40.714207958469224</v>
      </c>
      <c r="D79" s="165">
        <v>46.798371330783091</v>
      </c>
      <c r="E79" s="165">
        <v>42.158158038480408</v>
      </c>
      <c r="F79" s="165">
        <v>2.343385682681399</v>
      </c>
      <c r="G79" s="165">
        <v>2.296827609621289</v>
      </c>
      <c r="H79" s="253">
        <v>4.640213292302688</v>
      </c>
      <c r="I79" s="253">
        <v>36.819765398587805</v>
      </c>
      <c r="J79" s="253"/>
      <c r="K79" s="253">
        <v>4.4083181445913047</v>
      </c>
      <c r="L79" s="253">
        <v>6.0841633723138671</v>
      </c>
      <c r="M79" s="253">
        <v>3.7407776896324685</v>
      </c>
      <c r="N79" s="253">
        <v>-1.9666244503041415</v>
      </c>
      <c r="O79" s="253">
        <v>-2.6341649052629781</v>
      </c>
      <c r="P79" s="253"/>
      <c r="Q79" s="253">
        <v>6.7517038272727037</v>
      </c>
      <c r="R79" s="253">
        <v>100.61452354384876</v>
      </c>
      <c r="S79" s="253"/>
      <c r="T79" s="253">
        <v>4.6307322358901688</v>
      </c>
      <c r="U79" s="253">
        <v>3.9740900968559396</v>
      </c>
      <c r="V79" s="253">
        <v>4.5787066824892149</v>
      </c>
      <c r="W79" s="253"/>
      <c r="X79" s="253">
        <v>5.9547142695287461</v>
      </c>
      <c r="Y79" s="253">
        <v>6.6222547244875836</v>
      </c>
      <c r="Z79" s="165">
        <v>102.78534462218411</v>
      </c>
      <c r="AA79" s="168">
        <v>88.886477590286688</v>
      </c>
      <c r="AB79" s="237"/>
      <c r="AC79" s="254">
        <v>2504.4101409999998</v>
      </c>
      <c r="AD79" s="255">
        <v>2530.8331129999997</v>
      </c>
      <c r="AE79" s="256">
        <v>0.61178879729769164</v>
      </c>
      <c r="BQ79" s="117">
        <v>60</v>
      </c>
    </row>
    <row r="80" spans="1:69">
      <c r="A80" s="121"/>
      <c r="B80" s="251" t="s">
        <v>273</v>
      </c>
      <c r="C80" s="252">
        <v>41.100251952844921</v>
      </c>
      <c r="D80" s="165">
        <v>46.213111614066257</v>
      </c>
      <c r="E80" s="165">
        <v>41.021696965642633</v>
      </c>
      <c r="F80" s="165">
        <v>2.8621508422618183</v>
      </c>
      <c r="G80" s="165">
        <v>2.3292638061618085</v>
      </c>
      <c r="H80" s="253">
        <v>5.1914146484236268</v>
      </c>
      <c r="I80" s="253">
        <v>36.936858075334833</v>
      </c>
      <c r="J80" s="253"/>
      <c r="K80" s="253">
        <v>1.6250945223279472</v>
      </c>
      <c r="L80" s="253">
        <v>5.1128596612213428</v>
      </c>
      <c r="M80" s="253">
        <v>2.2507088189595237</v>
      </c>
      <c r="N80" s="253">
        <v>-2.1911763078387341</v>
      </c>
      <c r="O80" s="253">
        <v>-1.5655620112071573</v>
      </c>
      <c r="P80" s="253"/>
      <c r="Q80" s="253">
        <v>4.4872453645897661</v>
      </c>
      <c r="R80" s="253">
        <v>103.07297306834748</v>
      </c>
      <c r="S80" s="253"/>
      <c r="T80" s="253">
        <v>6.2062800748387668</v>
      </c>
      <c r="U80" s="253">
        <v>6.0042998899999445</v>
      </c>
      <c r="V80" s="253">
        <v>3.6521515790214019</v>
      </c>
      <c r="W80" s="253"/>
      <c r="X80" s="253">
        <v>5.5074081108975506</v>
      </c>
      <c r="Y80" s="253">
        <v>4.8817938142659747</v>
      </c>
      <c r="Z80" s="165">
        <v>105.93197271434708</v>
      </c>
      <c r="AA80" s="168">
        <v>92.356984018190246</v>
      </c>
      <c r="AB80" s="237"/>
      <c r="AC80" s="257">
        <v>2573.2308119999998</v>
      </c>
      <c r="AD80" s="258">
        <v>2621.4717889999997</v>
      </c>
      <c r="AE80" s="259">
        <v>-1.4959441121822294</v>
      </c>
      <c r="BQ80" s="117">
        <v>60</v>
      </c>
    </row>
    <row r="81" spans="1:69">
      <c r="B81" s="251" t="s">
        <v>275</v>
      </c>
      <c r="C81" s="252">
        <v>41.358563452940359</v>
      </c>
      <c r="D81" s="165">
        <v>44.558527524110261</v>
      </c>
      <c r="E81" s="165">
        <v>39.556780461479278</v>
      </c>
      <c r="F81" s="165">
        <v>2.6584932563551522</v>
      </c>
      <c r="G81" s="165">
        <v>2.3432538062758348</v>
      </c>
      <c r="H81" s="253">
        <v>5.0017470626309866</v>
      </c>
      <c r="I81" s="253">
        <v>37.304759149978672</v>
      </c>
      <c r="J81" s="253"/>
      <c r="K81" s="253">
        <v>-0.26736480819482894</v>
      </c>
      <c r="L81" s="253">
        <v>3.1999640711699118</v>
      </c>
      <c r="M81" s="253">
        <v>0.54147081481476078</v>
      </c>
      <c r="N81" s="253">
        <v>-0.90040152231639448</v>
      </c>
      <c r="O81" s="253">
        <v>-9.1565899306804921E-2</v>
      </c>
      <c r="P81" s="253"/>
      <c r="Q81" s="253">
        <v>2.3911284481603219</v>
      </c>
      <c r="R81" s="253">
        <v>102.41793534613718</v>
      </c>
      <c r="S81" s="253"/>
      <c r="T81" s="253">
        <v>4.9002554300249566</v>
      </c>
      <c r="U81" s="253">
        <v>3.6654161086986194</v>
      </c>
      <c r="V81" s="253">
        <v>2.8965734614120908</v>
      </c>
      <c r="W81" s="253"/>
      <c r="X81" s="253">
        <v>3.6209246261680761</v>
      </c>
      <c r="Y81" s="253">
        <v>2.8120890031584866</v>
      </c>
      <c r="Z81" s="165">
        <v>106.85532552551489</v>
      </c>
      <c r="AA81" s="168">
        <v>93.700199038981793</v>
      </c>
      <c r="AB81" s="237"/>
      <c r="AC81" s="257">
        <v>2668.7148240000001</v>
      </c>
      <c r="AD81" s="258">
        <v>2716.6274539999999</v>
      </c>
      <c r="AE81" s="259">
        <v>-1.0192936011462876</v>
      </c>
      <c r="BQ81" s="117">
        <v>60</v>
      </c>
    </row>
    <row r="82" spans="1:69">
      <c r="B82" s="251" t="s">
        <v>301</v>
      </c>
      <c r="C82" s="252">
        <v>41.204122531973887</v>
      </c>
      <c r="D82" s="165">
        <v>43.983281149355889</v>
      </c>
      <c r="E82" s="165">
        <v>39.147436551316126</v>
      </c>
      <c r="F82" s="165">
        <v>2.4883389013149779</v>
      </c>
      <c r="G82" s="165">
        <v>2.3475056967247729</v>
      </c>
      <c r="H82" s="253">
        <v>4.8358445980397509</v>
      </c>
      <c r="I82" s="253">
        <v>37.315066226287669</v>
      </c>
      <c r="J82" s="253"/>
      <c r="K82" s="253">
        <v>-9.714386516786519E-2</v>
      </c>
      <c r="L82" s="253">
        <v>2.7791586173819929</v>
      </c>
      <c r="M82" s="253">
        <v>0.29081971606701434</v>
      </c>
      <c r="N82" s="253">
        <v>-0.41506820461002464</v>
      </c>
      <c r="O82" s="253">
        <v>-2.7104623375145128E-2</v>
      </c>
      <c r="P82" s="253"/>
      <c r="Q82" s="253">
        <v>2.391195036147113</v>
      </c>
      <c r="R82" s="253">
        <v>99.099825759470505</v>
      </c>
      <c r="S82" s="253"/>
      <c r="T82" s="253">
        <v>3.7253473058626301</v>
      </c>
      <c r="U82" s="253">
        <v>-2.3120004797164199E-2</v>
      </c>
      <c r="V82" s="253">
        <v>2.7853260209642472</v>
      </c>
      <c r="W82" s="253"/>
      <c r="X82" s="253">
        <v>2.9210700374304928</v>
      </c>
      <c r="Y82" s="253">
        <v>2.5331064561956134</v>
      </c>
      <c r="Z82" s="165">
        <v>107.17528350653052</v>
      </c>
      <c r="AA82" s="168">
        <v>94.595093443749164</v>
      </c>
      <c r="AB82" s="237"/>
      <c r="AC82" s="257">
        <v>2759.2632949999997</v>
      </c>
      <c r="AD82" s="258">
        <v>2800.8412619999999</v>
      </c>
      <c r="AE82" s="259">
        <v>-0.36820972201124391</v>
      </c>
      <c r="BQ82" s="117">
        <v>60</v>
      </c>
    </row>
    <row r="83" spans="1:69">
      <c r="B83" s="260" t="s">
        <v>308</v>
      </c>
      <c r="C83" s="252">
        <v>41.538420479028019</v>
      </c>
      <c r="D83" s="165">
        <v>43.765331838095314</v>
      </c>
      <c r="E83" s="165">
        <v>39.150028734205833</v>
      </c>
      <c r="F83" s="165">
        <v>2.2620162585535168</v>
      </c>
      <c r="G83" s="165">
        <v>2.3532868453359685</v>
      </c>
      <c r="H83" s="253">
        <v>4.6153031038894854</v>
      </c>
      <c r="I83" s="253">
        <v>37.661095698521613</v>
      </c>
      <c r="J83" s="253"/>
      <c r="K83" s="253">
        <v>-0.13983693109644935</v>
      </c>
      <c r="L83" s="253">
        <v>2.226911359067294</v>
      </c>
      <c r="M83" s="253">
        <v>-3.5104899486222113E-2</v>
      </c>
      <c r="N83" s="253">
        <v>0.48592062354519733</v>
      </c>
      <c r="O83" s="253">
        <v>0.59065265515542476</v>
      </c>
      <c r="P83" s="253"/>
      <c r="Q83" s="253">
        <v>2.1221793274570668</v>
      </c>
      <c r="R83" s="253">
        <v>97.602945540301661</v>
      </c>
      <c r="S83" s="253"/>
      <c r="T83" s="253">
        <v>2.9809073660179428</v>
      </c>
      <c r="U83" s="253">
        <v>1.7389614017003525</v>
      </c>
      <c r="V83" s="253">
        <v>3.1116512112674943</v>
      </c>
      <c r="W83" s="253"/>
      <c r="X83" s="253">
        <v>2.5763045558883269</v>
      </c>
      <c r="Y83" s="253">
        <v>2.4715725242780997</v>
      </c>
      <c r="Z83" s="165">
        <v>107.349872590602</v>
      </c>
      <c r="AA83" s="168">
        <v>94.834947677340864</v>
      </c>
      <c r="AB83" s="237"/>
      <c r="AC83" s="257">
        <v>2849.6647749999997</v>
      </c>
      <c r="AD83" s="258">
        <v>2899.673628</v>
      </c>
      <c r="AE83" s="259">
        <v>-6.2180174415956913E-2</v>
      </c>
      <c r="BQ83" s="117"/>
    </row>
    <row r="84" spans="1:69" s="117" customFormat="1">
      <c r="A84" s="38"/>
      <c r="B84" s="261" t="s">
        <v>316</v>
      </c>
      <c r="C84" s="262">
        <v>41.707367765568016</v>
      </c>
      <c r="D84" s="263">
        <v>43.377255935479319</v>
      </c>
      <c r="E84" s="263">
        <v>38.91369063751636</v>
      </c>
      <c r="F84" s="263">
        <v>2.1060572563688416</v>
      </c>
      <c r="G84" s="263">
        <v>2.3575080415941168</v>
      </c>
      <c r="H84" s="264">
        <v>4.4635652979629574</v>
      </c>
      <c r="I84" s="264">
        <v>37.745930965259753</v>
      </c>
      <c r="J84" s="264"/>
      <c r="K84" s="264">
        <v>-0.44951577151114169</v>
      </c>
      <c r="L84" s="264">
        <v>1.6698881699113088</v>
      </c>
      <c r="M84" s="264">
        <v>-0.43616908645753216</v>
      </c>
      <c r="N84" s="264">
        <v>1.124258766781342</v>
      </c>
      <c r="O84" s="264">
        <v>1.1376054518349519</v>
      </c>
      <c r="P84" s="264"/>
      <c r="Q84" s="264">
        <v>1.6565414848576994</v>
      </c>
      <c r="R84" s="264">
        <v>96.93231824506492</v>
      </c>
      <c r="S84" s="264"/>
      <c r="T84" s="264">
        <v>2.8485086846552043</v>
      </c>
      <c r="U84" s="264">
        <v>2.8156825550915481</v>
      </c>
      <c r="V84" s="264">
        <v>3.2698720143915319</v>
      </c>
      <c r="W84" s="264"/>
      <c r="X84" s="264">
        <v>2.0869439000377645</v>
      </c>
      <c r="Y84" s="264">
        <v>2.0735972149841553</v>
      </c>
      <c r="Z84" s="263">
        <v>106.81175881753279</v>
      </c>
      <c r="AA84" s="187">
        <v>94.61861665793549</v>
      </c>
      <c r="AB84" s="237"/>
      <c r="AC84" s="265">
        <v>2949.7937160000001</v>
      </c>
      <c r="AD84" s="266">
        <v>3001.5597348026035</v>
      </c>
      <c r="AE84" s="267">
        <v>-1.8213003408362738E-3</v>
      </c>
    </row>
    <row r="85" spans="1:69" s="215" customFormat="1">
      <c r="A85" s="45"/>
      <c r="B85" s="268" t="s">
        <v>115</v>
      </c>
      <c r="C85" s="396" t="s">
        <v>329</v>
      </c>
      <c r="D85" s="396"/>
      <c r="E85" s="396"/>
      <c r="F85" s="396"/>
      <c r="G85" s="396"/>
      <c r="H85" s="396"/>
      <c r="I85" s="396"/>
      <c r="J85" s="396"/>
      <c r="K85" s="396"/>
      <c r="L85" s="396"/>
      <c r="M85" s="396"/>
      <c r="N85" s="396"/>
      <c r="O85" s="396"/>
      <c r="P85" s="396"/>
      <c r="Q85" s="396"/>
      <c r="R85" s="396"/>
      <c r="S85" s="396"/>
      <c r="T85" s="396"/>
      <c r="U85" s="396"/>
      <c r="V85" s="396"/>
      <c r="W85" s="396"/>
      <c r="X85" s="396"/>
      <c r="Y85" s="396"/>
      <c r="Z85" s="396"/>
      <c r="AA85" s="269"/>
      <c r="AB85" s="270"/>
      <c r="AC85" s="271"/>
      <c r="AD85" s="271"/>
      <c r="AE85" s="272"/>
    </row>
    <row r="86" spans="1:69" s="215" customFormat="1">
      <c r="A86" s="45"/>
      <c r="B86" s="268"/>
      <c r="C86" s="273" t="s">
        <v>330</v>
      </c>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4"/>
      <c r="AB86" s="275"/>
      <c r="AC86" s="271"/>
      <c r="AD86" s="271"/>
      <c r="AE86" s="274"/>
    </row>
    <row r="87" spans="1:69" s="215" customFormat="1">
      <c r="A87" s="45"/>
      <c r="B87" s="268"/>
      <c r="C87" s="382" t="s">
        <v>325</v>
      </c>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276"/>
      <c r="AB87" s="270"/>
      <c r="AC87" s="271"/>
      <c r="AD87" s="271"/>
      <c r="AE87" s="274"/>
    </row>
    <row r="88" spans="1:69" s="215" customFormat="1">
      <c r="A88" s="45"/>
      <c r="B88" s="268"/>
      <c r="C88" s="379" t="s">
        <v>326</v>
      </c>
      <c r="D88" s="379"/>
      <c r="E88" s="379"/>
      <c r="F88" s="379"/>
      <c r="G88" s="379"/>
      <c r="H88" s="379"/>
      <c r="I88" s="379"/>
      <c r="J88" s="379"/>
      <c r="K88" s="379"/>
      <c r="L88" s="379"/>
      <c r="M88" s="379"/>
      <c r="N88" s="379"/>
      <c r="O88" s="379"/>
      <c r="P88" s="379"/>
      <c r="Q88" s="379"/>
      <c r="R88" s="379"/>
      <c r="S88" s="379"/>
      <c r="T88" s="379"/>
      <c r="U88" s="379"/>
      <c r="V88" s="379"/>
      <c r="W88" s="379"/>
      <c r="X88" s="379"/>
      <c r="Y88" s="379"/>
      <c r="Z88" s="379"/>
      <c r="AA88" s="196"/>
      <c r="AB88" s="270"/>
      <c r="AC88" s="271"/>
      <c r="AD88" s="271"/>
      <c r="AE88" s="274"/>
    </row>
    <row r="89" spans="1:69" s="215" customFormat="1">
      <c r="A89" s="45"/>
      <c r="B89" s="268"/>
      <c r="C89" s="199" t="s">
        <v>165</v>
      </c>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4"/>
      <c r="AB89" s="235"/>
      <c r="AC89" s="271"/>
      <c r="AD89" s="271"/>
      <c r="AE89" s="274"/>
    </row>
    <row r="90" spans="1:69" s="215" customFormat="1" ht="16" thickBot="1">
      <c r="A90" s="45"/>
      <c r="B90" s="277"/>
      <c r="C90" s="202" t="s">
        <v>306</v>
      </c>
      <c r="D90" s="278"/>
      <c r="E90" s="278"/>
      <c r="F90" s="278"/>
      <c r="G90" s="278"/>
      <c r="H90" s="278"/>
      <c r="I90" s="278"/>
      <c r="J90" s="278"/>
      <c r="K90" s="278"/>
      <c r="L90" s="278"/>
      <c r="M90" s="279"/>
      <c r="N90" s="278"/>
      <c r="O90" s="278"/>
      <c r="P90" s="278"/>
      <c r="Q90" s="278"/>
      <c r="R90" s="278"/>
      <c r="S90" s="278"/>
      <c r="T90" s="278"/>
      <c r="U90" s="278"/>
      <c r="V90" s="278"/>
      <c r="W90" s="278"/>
      <c r="X90" s="278"/>
      <c r="Y90" s="278"/>
      <c r="Z90" s="278"/>
      <c r="AA90" s="280"/>
      <c r="AB90" s="235"/>
      <c r="AC90" s="278"/>
      <c r="AD90" s="278"/>
      <c r="AE90" s="280"/>
    </row>
    <row r="91" spans="1:69">
      <c r="AB91" s="105"/>
    </row>
    <row r="92" spans="1:69">
      <c r="AD92" s="36"/>
      <c r="AE92" s="36"/>
      <c r="AF92" s="36"/>
    </row>
    <row r="93" spans="1:69">
      <c r="AD93" s="36"/>
      <c r="AE93" s="36"/>
      <c r="AF93" s="36"/>
      <c r="AG93" s="36"/>
      <c r="AH93" s="36"/>
      <c r="AI93" s="36"/>
      <c r="AJ93" s="36"/>
      <c r="AK93" s="36"/>
      <c r="AL93" s="36"/>
      <c r="AM93" s="36"/>
      <c r="AN93" s="36"/>
      <c r="AO93" s="36"/>
    </row>
    <row r="94" spans="1:69">
      <c r="B94" s="206"/>
      <c r="E94" s="108"/>
    </row>
    <row r="95" spans="1:69">
      <c r="B95" s="206"/>
    </row>
    <row r="96" spans="1:69">
      <c r="B96" s="206"/>
    </row>
    <row r="97" spans="2:2">
      <c r="B97" s="206"/>
    </row>
    <row r="98" spans="2:2">
      <c r="B98" s="206"/>
    </row>
    <row r="99" spans="2:2">
      <c r="B99" s="206"/>
    </row>
    <row r="100" spans="2:2">
      <c r="B100" s="206"/>
    </row>
    <row r="101" spans="2:2">
      <c r="B101" s="206"/>
    </row>
  </sheetData>
  <mergeCells count="9">
    <mergeCell ref="C1:AA1"/>
    <mergeCell ref="C88:Z88"/>
    <mergeCell ref="AC3:AE3"/>
    <mergeCell ref="C87:Z87"/>
    <mergeCell ref="T3:V3"/>
    <mergeCell ref="C3:I3"/>
    <mergeCell ref="C85:Z85"/>
    <mergeCell ref="X3:AA3"/>
    <mergeCell ref="K3:R3"/>
  </mergeCells>
  <phoneticPr fontId="134" type="noConversion"/>
  <pageMargins left="0.74803149606299213" right="0.74803149606299213" top="0.98425196850393704" bottom="0.98425196850393704" header="0.51181102362204722" footer="0.51181102362204722"/>
  <pageSetup paperSize="8" scale="26" orientation="landscape" r:id="rId1"/>
  <headerFooter alignWithMargins="0"/>
  <ignoredErrors>
    <ignoredError sqref="B5:B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zoomScaleNormal="100" workbookViewId="0">
      <pane xSplit="1" ySplit="4" topLeftCell="P5" activePane="bottomRight" state="frozen"/>
      <selection pane="topRight" activeCell="B1" sqref="B1"/>
      <selection pane="bottomLeft" activeCell="A5" sqref="A5"/>
      <selection pane="bottomRight" activeCell="L4" sqref="L4"/>
    </sheetView>
  </sheetViews>
  <sheetFormatPr defaultColWidth="9.1796875" defaultRowHeight="15.5"/>
  <cols>
    <col min="1" max="1" width="9.1796875" style="36"/>
    <col min="2" max="2" width="8.54296875" style="36" bestFit="1" customWidth="1"/>
    <col min="3" max="3" width="12.81640625" style="36" customWidth="1"/>
    <col min="4" max="4" width="13.453125" style="36" customWidth="1"/>
    <col min="5" max="5" width="13.7265625" style="36" customWidth="1"/>
    <col min="6" max="6" width="12.81640625" style="36" customWidth="1"/>
    <col min="7" max="7" width="13.7265625" style="36" bestFit="1" customWidth="1"/>
    <col min="8" max="9" width="12.81640625" style="36" customWidth="1"/>
    <col min="10" max="10" width="2.26953125" style="36" customWidth="1"/>
    <col min="11" max="15" width="12.81640625" style="36" customWidth="1"/>
    <col min="16" max="16" width="2.1796875" style="36" customWidth="1"/>
    <col min="17" max="18" width="12.81640625" style="36" customWidth="1"/>
    <col min="19" max="19" width="2.1796875" style="36" customWidth="1"/>
    <col min="20" max="20" width="15.81640625" style="36" customWidth="1"/>
    <col min="21" max="21" width="15.81640625" style="36" bestFit="1" customWidth="1"/>
    <col min="22" max="22" width="15.81640625" style="36" customWidth="1"/>
    <col min="23" max="23" width="2.54296875" style="36" customWidth="1"/>
    <col min="24" max="25" width="15.81640625" style="36" bestFit="1" customWidth="1"/>
    <col min="26" max="27" width="15.81640625" style="36" customWidth="1"/>
    <col min="28" max="28" width="2.453125" style="121" customWidth="1"/>
    <col min="29" max="29" width="25.81640625" style="36" bestFit="1" customWidth="1"/>
    <col min="30" max="30" width="9.1796875" style="121"/>
    <col min="31" max="31" width="9.453125" style="121" customWidth="1"/>
    <col min="32" max="32" width="13.453125" style="121" customWidth="1"/>
    <col min="33" max="34" width="12.81640625" style="121" customWidth="1"/>
    <col min="35" max="35" width="13.453125" style="121" customWidth="1"/>
    <col min="36" max="38" width="9.1796875" style="121"/>
    <col min="39" max="39" width="2.81640625" style="121" customWidth="1"/>
    <col min="40" max="40" width="2.26953125" style="121" customWidth="1"/>
    <col min="41" max="44" width="12.81640625" style="121" customWidth="1"/>
    <col min="45" max="16384" width="9.1796875" style="121"/>
  </cols>
  <sheetData>
    <row r="1" spans="1:45" ht="29.25" customHeight="1" thickBot="1">
      <c r="B1" s="31"/>
      <c r="C1" s="397" t="s">
        <v>315</v>
      </c>
      <c r="D1" s="397"/>
      <c r="E1" s="397"/>
      <c r="F1" s="397"/>
      <c r="G1" s="397"/>
      <c r="H1" s="397"/>
      <c r="I1" s="397"/>
      <c r="J1" s="397"/>
      <c r="K1" s="397"/>
      <c r="L1" s="397"/>
      <c r="M1" s="397"/>
      <c r="N1" s="397"/>
      <c r="O1" s="397"/>
      <c r="P1" s="397"/>
      <c r="Q1" s="397"/>
      <c r="R1" s="397"/>
      <c r="S1" s="397"/>
      <c r="T1" s="397"/>
      <c r="U1" s="397"/>
      <c r="V1" s="397"/>
      <c r="W1" s="397"/>
      <c r="X1" s="397"/>
      <c r="Y1" s="397"/>
      <c r="Z1" s="397"/>
      <c r="AA1" s="398"/>
      <c r="AB1" s="281"/>
      <c r="AC1" s="35"/>
      <c r="AE1" s="282"/>
      <c r="AF1" s="282"/>
      <c r="AG1" s="282"/>
      <c r="AH1" s="282"/>
      <c r="AI1" s="282"/>
      <c r="AJ1" s="117"/>
      <c r="AK1" s="117"/>
      <c r="AL1" s="117"/>
      <c r="AM1" s="117"/>
      <c r="AN1" s="117"/>
      <c r="AO1" s="117"/>
      <c r="AP1" s="117"/>
      <c r="AQ1" s="117"/>
      <c r="AR1" s="117"/>
      <c r="AS1" s="117"/>
    </row>
    <row r="2" spans="1:45" s="215" customFormat="1" ht="15.75" customHeight="1">
      <c r="A2" s="45"/>
      <c r="B2" s="39"/>
      <c r="C2" s="40"/>
      <c r="D2" s="40"/>
      <c r="E2" s="40"/>
      <c r="F2" s="40"/>
      <c r="G2" s="40"/>
      <c r="H2" s="40"/>
      <c r="I2" s="40"/>
      <c r="J2" s="41"/>
      <c r="K2" s="40"/>
      <c r="L2" s="40"/>
      <c r="M2" s="429"/>
      <c r="N2" s="40"/>
      <c r="O2" s="40"/>
      <c r="P2" s="41"/>
      <c r="Q2" s="40"/>
      <c r="R2" s="40"/>
      <c r="S2" s="41"/>
      <c r="T2" s="42"/>
      <c r="U2" s="42"/>
      <c r="V2" s="212"/>
      <c r="W2" s="41"/>
      <c r="X2" s="40"/>
      <c r="Y2" s="40"/>
      <c r="Z2" s="40"/>
      <c r="AA2" s="40"/>
      <c r="AB2" s="281"/>
      <c r="AC2" s="44"/>
      <c r="AE2" s="283"/>
      <c r="AF2" s="284"/>
      <c r="AG2" s="284"/>
      <c r="AH2" s="284"/>
      <c r="AI2" s="284"/>
      <c r="AJ2" s="285"/>
      <c r="AK2" s="285"/>
      <c r="AL2" s="285"/>
      <c r="AM2" s="285"/>
      <c r="AN2" s="285"/>
      <c r="AO2" s="383"/>
      <c r="AP2" s="383"/>
      <c r="AQ2" s="383"/>
      <c r="AR2" s="383"/>
      <c r="AS2" s="285"/>
    </row>
    <row r="3" spans="1:45" s="215" customFormat="1" ht="15.65" customHeight="1">
      <c r="A3" s="45"/>
      <c r="B3" s="39"/>
      <c r="C3" s="400" t="s">
        <v>70</v>
      </c>
      <c r="D3" s="400"/>
      <c r="E3" s="400"/>
      <c r="F3" s="400"/>
      <c r="G3" s="400"/>
      <c r="H3" s="400"/>
      <c r="I3" s="400"/>
      <c r="J3" s="41"/>
      <c r="K3" s="430" t="s">
        <v>341</v>
      </c>
      <c r="L3" s="430"/>
      <c r="M3" s="430"/>
      <c r="N3" s="430"/>
      <c r="O3" s="430"/>
      <c r="P3" s="431"/>
      <c r="Q3" s="431"/>
      <c r="R3" s="431"/>
      <c r="S3" s="41"/>
      <c r="T3" s="399" t="s">
        <v>73</v>
      </c>
      <c r="U3" s="399"/>
      <c r="V3" s="399"/>
      <c r="W3" s="41"/>
      <c r="X3" s="391" t="s">
        <v>303</v>
      </c>
      <c r="Y3" s="391"/>
      <c r="Z3" s="391"/>
      <c r="AA3" s="392"/>
      <c r="AB3" s="286"/>
      <c r="AC3" s="287" t="s">
        <v>84</v>
      </c>
      <c r="AE3" s="283"/>
      <c r="AF3" s="283"/>
      <c r="AG3" s="283"/>
      <c r="AH3" s="283"/>
      <c r="AI3" s="283"/>
      <c r="AJ3" s="285"/>
      <c r="AK3" s="285"/>
      <c r="AL3" s="285"/>
      <c r="AM3" s="285"/>
      <c r="AN3" s="285"/>
      <c r="AO3" s="288"/>
      <c r="AP3" s="288"/>
      <c r="AQ3" s="288"/>
      <c r="AR3" s="288"/>
      <c r="AS3" s="285"/>
    </row>
    <row r="4" spans="1:45" s="226" customFormat="1" ht="52.5">
      <c r="A4" s="289"/>
      <c r="B4" s="216"/>
      <c r="C4" s="217" t="s">
        <v>3</v>
      </c>
      <c r="D4" s="217" t="s">
        <v>8</v>
      </c>
      <c r="E4" s="217" t="s">
        <v>5</v>
      </c>
      <c r="F4" s="217" t="s">
        <v>6</v>
      </c>
      <c r="G4" s="217" t="s">
        <v>62</v>
      </c>
      <c r="H4" s="217" t="s">
        <v>7</v>
      </c>
      <c r="I4" s="217" t="s">
        <v>178</v>
      </c>
      <c r="J4" s="217"/>
      <c r="K4" s="217" t="s">
        <v>167</v>
      </c>
      <c r="L4" s="217" t="s">
        <v>0</v>
      </c>
      <c r="M4" s="217" t="s">
        <v>166</v>
      </c>
      <c r="N4" s="217" t="s">
        <v>69</v>
      </c>
      <c r="O4" s="217" t="s">
        <v>75</v>
      </c>
      <c r="P4" s="217"/>
      <c r="Q4" s="217" t="s">
        <v>1</v>
      </c>
      <c r="R4" s="217" t="s">
        <v>4</v>
      </c>
      <c r="S4" s="217"/>
      <c r="T4" s="219" t="s">
        <v>71</v>
      </c>
      <c r="U4" s="219" t="s">
        <v>2</v>
      </c>
      <c r="V4" s="219" t="s">
        <v>176</v>
      </c>
      <c r="W4" s="220"/>
      <c r="X4" s="221" t="s">
        <v>310</v>
      </c>
      <c r="Y4" s="221" t="s">
        <v>311</v>
      </c>
      <c r="Z4" s="221" t="s">
        <v>312</v>
      </c>
      <c r="AA4" s="290" t="s">
        <v>304</v>
      </c>
      <c r="AB4" s="281"/>
      <c r="AC4" s="291" t="s">
        <v>314</v>
      </c>
      <c r="AF4" s="292"/>
      <c r="AG4" s="293"/>
      <c r="AH4" s="292"/>
      <c r="AI4" s="293"/>
      <c r="AJ4" s="294"/>
      <c r="AK4" s="295"/>
      <c r="AL4" s="295"/>
      <c r="AM4" s="295"/>
      <c r="AN4" s="295"/>
      <c r="AO4" s="292"/>
      <c r="AP4" s="293"/>
      <c r="AQ4" s="292"/>
      <c r="AR4" s="293"/>
      <c r="AS4" s="294"/>
    </row>
    <row r="5" spans="1:45" s="232" customFormat="1">
      <c r="A5" s="72"/>
      <c r="B5" s="82" t="s">
        <v>100</v>
      </c>
      <c r="C5" s="83">
        <v>201.13610738255034</v>
      </c>
      <c r="D5" s="83">
        <v>200.05042953020134</v>
      </c>
      <c r="E5" s="83">
        <v>160.30890604026843</v>
      </c>
      <c r="F5" s="83">
        <v>24.113476510067112</v>
      </c>
      <c r="G5" s="83">
        <v>15.628046979865772</v>
      </c>
      <c r="H5" s="83">
        <v>39.741523489932881</v>
      </c>
      <c r="I5" s="83">
        <v>165.79443624161075</v>
      </c>
      <c r="J5" s="83"/>
      <c r="K5" s="83" t="s">
        <v>114</v>
      </c>
      <c r="L5" s="83">
        <v>-1.0856778523489934</v>
      </c>
      <c r="M5" s="83">
        <v>-25.19915436241611</v>
      </c>
      <c r="N5" s="83">
        <v>15.399483221476512</v>
      </c>
      <c r="O5" s="83" t="s">
        <v>114</v>
      </c>
      <c r="P5" s="83"/>
      <c r="Q5" s="83" t="s">
        <v>114</v>
      </c>
      <c r="R5" s="83" t="s">
        <v>114</v>
      </c>
      <c r="S5" s="83"/>
      <c r="T5" s="83">
        <v>-15.885181208053693</v>
      </c>
      <c r="U5" s="83">
        <v>-1.0856778523489934</v>
      </c>
      <c r="V5" s="83">
        <v>21.199288590604027</v>
      </c>
      <c r="W5" s="83"/>
      <c r="X5" s="83">
        <v>-3.0856107382550335</v>
      </c>
      <c r="Y5" s="83" t="s">
        <v>114</v>
      </c>
      <c r="Z5" s="83" t="s">
        <v>114</v>
      </c>
      <c r="AA5" s="296" t="s">
        <v>114</v>
      </c>
      <c r="AB5" s="297"/>
      <c r="AC5" s="298">
        <v>3.5001174536058257</v>
      </c>
      <c r="AF5" s="299"/>
      <c r="AG5" s="299"/>
      <c r="AH5" s="299"/>
      <c r="AI5" s="299"/>
      <c r="AJ5" s="300"/>
      <c r="AK5" s="300"/>
      <c r="AL5" s="300"/>
      <c r="AM5" s="300"/>
      <c r="AN5" s="300"/>
      <c r="AO5" s="301"/>
      <c r="AP5" s="301"/>
      <c r="AQ5" s="301"/>
      <c r="AR5" s="301"/>
      <c r="AS5" s="300"/>
    </row>
    <row r="6" spans="1:45" s="232" customFormat="1">
      <c r="A6" s="72"/>
      <c r="B6" s="93" t="s">
        <v>101</v>
      </c>
      <c r="C6" s="83">
        <v>201.55154716981136</v>
      </c>
      <c r="D6" s="83">
        <v>203.74698113207552</v>
      </c>
      <c r="E6" s="83">
        <v>163.66692452830191</v>
      </c>
      <c r="F6" s="83">
        <v>24.069452830188684</v>
      </c>
      <c r="G6" s="83">
        <v>16.010603773584908</v>
      </c>
      <c r="H6" s="83">
        <v>40.080056603773592</v>
      </c>
      <c r="I6" s="83">
        <v>165.72849056603778</v>
      </c>
      <c r="J6" s="83"/>
      <c r="K6" s="83" t="s">
        <v>114</v>
      </c>
      <c r="L6" s="83">
        <v>2.1954339622641514</v>
      </c>
      <c r="M6" s="83">
        <v>-21.87401886792453</v>
      </c>
      <c r="N6" s="83">
        <v>10.468471698113211</v>
      </c>
      <c r="O6" s="83" t="s">
        <v>114</v>
      </c>
      <c r="P6" s="83"/>
      <c r="Q6" s="83" t="s">
        <v>114</v>
      </c>
      <c r="R6" s="83" t="s">
        <v>114</v>
      </c>
      <c r="S6" s="83"/>
      <c r="T6" s="83">
        <v>-10.173962264150946</v>
      </c>
      <c r="U6" s="83">
        <v>2.1954339622641514</v>
      </c>
      <c r="V6" s="83">
        <v>19.571490566037738</v>
      </c>
      <c r="W6" s="83"/>
      <c r="X6" s="83">
        <v>0.85675471698113226</v>
      </c>
      <c r="Y6" s="83" t="s">
        <v>114</v>
      </c>
      <c r="Z6" s="83" t="s">
        <v>114</v>
      </c>
      <c r="AA6" s="234" t="s">
        <v>114</v>
      </c>
      <c r="AB6" s="297"/>
      <c r="AC6" s="298">
        <v>3.7350246652572228</v>
      </c>
      <c r="AF6" s="299"/>
      <c r="AG6" s="299"/>
      <c r="AH6" s="299"/>
      <c r="AI6" s="299"/>
      <c r="AJ6" s="300"/>
      <c r="AK6" s="300"/>
      <c r="AL6" s="300"/>
      <c r="AM6" s="300"/>
      <c r="AN6" s="300"/>
      <c r="AO6" s="301"/>
      <c r="AP6" s="301"/>
      <c r="AQ6" s="301"/>
      <c r="AR6" s="301"/>
      <c r="AS6" s="300"/>
    </row>
    <row r="7" spans="1:45" s="232" customFormat="1">
      <c r="A7" s="72"/>
      <c r="B7" s="93" t="s">
        <v>102</v>
      </c>
      <c r="C7" s="83">
        <v>204.23280000000003</v>
      </c>
      <c r="D7" s="83">
        <v>204.38760000000005</v>
      </c>
      <c r="E7" s="83">
        <v>164.81040000000002</v>
      </c>
      <c r="F7" s="83">
        <v>23.013600000000004</v>
      </c>
      <c r="G7" s="83">
        <v>16.563600000000005</v>
      </c>
      <c r="H7" s="83">
        <v>39.577200000000005</v>
      </c>
      <c r="I7" s="83">
        <v>167.93220000000005</v>
      </c>
      <c r="J7" s="83"/>
      <c r="K7" s="83" t="s">
        <v>114</v>
      </c>
      <c r="L7" s="83">
        <v>0.15480000000000002</v>
      </c>
      <c r="M7" s="83">
        <v>-22.858800000000006</v>
      </c>
      <c r="N7" s="83">
        <v>12.925800000000001</v>
      </c>
      <c r="O7" s="83" t="s">
        <v>114</v>
      </c>
      <c r="P7" s="83"/>
      <c r="Q7" s="83" t="s">
        <v>114</v>
      </c>
      <c r="R7" s="83" t="s">
        <v>114</v>
      </c>
      <c r="S7" s="83"/>
      <c r="T7" s="83">
        <v>-12.074400000000002</v>
      </c>
      <c r="U7" s="83">
        <v>0.15480000000000002</v>
      </c>
      <c r="V7" s="83">
        <v>19.840200000000006</v>
      </c>
      <c r="W7" s="83"/>
      <c r="X7" s="83">
        <v>-2.5284000000000004</v>
      </c>
      <c r="Y7" s="83" t="s">
        <v>114</v>
      </c>
      <c r="Z7" s="83" t="s">
        <v>114</v>
      </c>
      <c r="AA7" s="234" t="s">
        <v>114</v>
      </c>
      <c r="AB7" s="297"/>
      <c r="AC7" s="298">
        <v>3.8759689922480614</v>
      </c>
      <c r="AF7" s="299"/>
      <c r="AG7" s="299"/>
      <c r="AH7" s="299"/>
      <c r="AI7" s="299"/>
      <c r="AJ7" s="300"/>
      <c r="AK7" s="300"/>
      <c r="AL7" s="300"/>
      <c r="AM7" s="300"/>
      <c r="AN7" s="300"/>
      <c r="AO7" s="301"/>
      <c r="AP7" s="301"/>
      <c r="AQ7" s="301"/>
      <c r="AR7" s="301"/>
      <c r="AS7" s="300"/>
    </row>
    <row r="8" spans="1:45" s="232" customFormat="1">
      <c r="A8" s="72"/>
      <c r="B8" s="93" t="s">
        <v>103</v>
      </c>
      <c r="C8" s="83">
        <v>209.55019526627225</v>
      </c>
      <c r="D8" s="83">
        <v>211.33863905325452</v>
      </c>
      <c r="E8" s="83">
        <v>170.4311360946746</v>
      </c>
      <c r="F8" s="83">
        <v>23.955071005917166</v>
      </c>
      <c r="G8" s="83">
        <v>16.952431952662728</v>
      </c>
      <c r="H8" s="83">
        <v>40.907502958579897</v>
      </c>
      <c r="I8" s="83">
        <v>173.60499408284028</v>
      </c>
      <c r="J8" s="83"/>
      <c r="K8" s="83" t="s">
        <v>114</v>
      </c>
      <c r="L8" s="83">
        <v>1.7884437869822487</v>
      </c>
      <c r="M8" s="83">
        <v>-22.166627218934916</v>
      </c>
      <c r="N8" s="83">
        <v>13.75338461538462</v>
      </c>
      <c r="O8" s="83" t="s">
        <v>114</v>
      </c>
      <c r="P8" s="83"/>
      <c r="Q8" s="83" t="s">
        <v>114</v>
      </c>
      <c r="R8" s="83" t="s">
        <v>114</v>
      </c>
      <c r="S8" s="83"/>
      <c r="T8" s="83">
        <v>-13.098461538461542</v>
      </c>
      <c r="U8" s="83">
        <v>1.7884437869822487</v>
      </c>
      <c r="V8" s="83">
        <v>19.975153846153852</v>
      </c>
      <c r="W8" s="83"/>
      <c r="X8" s="83">
        <v>-4.2821893491124277</v>
      </c>
      <c r="Y8" s="83" t="s">
        <v>114</v>
      </c>
      <c r="Z8" s="83" t="s">
        <v>114</v>
      </c>
      <c r="AA8" s="234" t="s">
        <v>114</v>
      </c>
      <c r="AB8" s="297"/>
      <c r="AC8" s="298">
        <v>3.9699318769086203</v>
      </c>
      <c r="AF8" s="299"/>
      <c r="AG8" s="299"/>
      <c r="AH8" s="299"/>
      <c r="AI8" s="299"/>
      <c r="AJ8" s="300"/>
      <c r="AK8" s="300"/>
      <c r="AL8" s="300"/>
      <c r="AM8" s="300"/>
      <c r="AN8" s="300"/>
      <c r="AO8" s="301"/>
      <c r="AP8" s="301"/>
      <c r="AQ8" s="301"/>
      <c r="AR8" s="301"/>
      <c r="AS8" s="300"/>
    </row>
    <row r="9" spans="1:45" s="232" customFormat="1">
      <c r="A9" s="72"/>
      <c r="B9" s="93" t="s">
        <v>104</v>
      </c>
      <c r="C9" s="83">
        <v>209.6447294117647</v>
      </c>
      <c r="D9" s="83">
        <v>223.89315882352946</v>
      </c>
      <c r="E9" s="83">
        <v>181.09778823529413</v>
      </c>
      <c r="F9" s="83">
        <v>25.642164705882355</v>
      </c>
      <c r="G9" s="83">
        <v>17.153205882352943</v>
      </c>
      <c r="H9" s="83">
        <v>42.795370588235301</v>
      </c>
      <c r="I9" s="83">
        <v>177.09120000000001</v>
      </c>
      <c r="J9" s="83"/>
      <c r="K9" s="83" t="s">
        <v>114</v>
      </c>
      <c r="L9" s="83">
        <v>14.248429411764707</v>
      </c>
      <c r="M9" s="83">
        <v>-11.393735294117649</v>
      </c>
      <c r="N9" s="83">
        <v>9.0899470588235296</v>
      </c>
      <c r="O9" s="83" t="s">
        <v>114</v>
      </c>
      <c r="P9" s="83"/>
      <c r="Q9" s="83" t="s">
        <v>114</v>
      </c>
      <c r="R9" s="83" t="s">
        <v>114</v>
      </c>
      <c r="S9" s="83"/>
      <c r="T9" s="83">
        <v>-7.0616117647058827</v>
      </c>
      <c r="U9" s="83">
        <v>14.248429411764707</v>
      </c>
      <c r="V9" s="83">
        <v>20.508723529411764</v>
      </c>
      <c r="W9" s="83"/>
      <c r="X9" s="83">
        <v>1.4273470588235295</v>
      </c>
      <c r="Y9" s="83" t="s">
        <v>114</v>
      </c>
      <c r="Z9" s="83" t="s">
        <v>114</v>
      </c>
      <c r="AA9" s="234" t="s">
        <v>114</v>
      </c>
      <c r="AB9" s="297"/>
      <c r="AC9" s="298">
        <v>3.9934225980737605</v>
      </c>
      <c r="AF9" s="299"/>
      <c r="AG9" s="299"/>
      <c r="AH9" s="299"/>
      <c r="AI9" s="299"/>
      <c r="AJ9" s="300"/>
      <c r="AK9" s="300"/>
      <c r="AL9" s="300"/>
      <c r="AM9" s="300"/>
      <c r="AN9" s="300"/>
      <c r="AO9" s="301"/>
      <c r="AP9" s="301"/>
      <c r="AQ9" s="301"/>
      <c r="AR9" s="301"/>
      <c r="AS9" s="300"/>
    </row>
    <row r="10" spans="1:45" s="232" customFormat="1">
      <c r="A10" s="72"/>
      <c r="B10" s="93" t="s">
        <v>105</v>
      </c>
      <c r="C10" s="83">
        <v>218.06115517241383</v>
      </c>
      <c r="D10" s="83">
        <v>234.25732758620688</v>
      </c>
      <c r="E10" s="83">
        <v>190.02367241379315</v>
      </c>
      <c r="F10" s="83">
        <v>26.080241379310348</v>
      </c>
      <c r="G10" s="83">
        <v>18.15341379310345</v>
      </c>
      <c r="H10" s="83">
        <v>44.233655172413798</v>
      </c>
      <c r="I10" s="83">
        <v>181.75432758620693</v>
      </c>
      <c r="J10" s="83"/>
      <c r="K10" s="83" t="s">
        <v>114</v>
      </c>
      <c r="L10" s="83">
        <v>16.196172413793107</v>
      </c>
      <c r="M10" s="83">
        <v>-9.8840689655172422</v>
      </c>
      <c r="N10" s="83">
        <v>8.9788448275862081</v>
      </c>
      <c r="O10" s="83" t="s">
        <v>114</v>
      </c>
      <c r="P10" s="83"/>
      <c r="Q10" s="83" t="s">
        <v>114</v>
      </c>
      <c r="R10" s="83" t="s">
        <v>114</v>
      </c>
      <c r="S10" s="83"/>
      <c r="T10" s="83">
        <v>-5.1622241379310347</v>
      </c>
      <c r="U10" s="83">
        <v>16.196172413793107</v>
      </c>
      <c r="V10" s="83">
        <v>21.700913793103453</v>
      </c>
      <c r="W10" s="83"/>
      <c r="X10" s="83">
        <v>4.1102068965517251</v>
      </c>
      <c r="Y10" s="83" t="s">
        <v>114</v>
      </c>
      <c r="Z10" s="83" t="s">
        <v>114</v>
      </c>
      <c r="AA10" s="234" t="s">
        <v>114</v>
      </c>
      <c r="AB10" s="297"/>
      <c r="AC10" s="298">
        <v>4.0873854827343195</v>
      </c>
      <c r="AF10" s="299"/>
      <c r="AG10" s="299"/>
      <c r="AH10" s="299"/>
      <c r="AI10" s="299"/>
      <c r="AJ10" s="300"/>
      <c r="AK10" s="300"/>
      <c r="AL10" s="300"/>
      <c r="AM10" s="300"/>
      <c r="AN10" s="300"/>
      <c r="AO10" s="301"/>
      <c r="AP10" s="301"/>
      <c r="AQ10" s="301"/>
      <c r="AR10" s="301"/>
      <c r="AS10" s="300"/>
    </row>
    <row r="11" spans="1:45" s="232" customFormat="1">
      <c r="A11" s="72"/>
      <c r="B11" s="93" t="s">
        <v>106</v>
      </c>
      <c r="C11" s="83">
        <v>234.72298342541436</v>
      </c>
      <c r="D11" s="83">
        <v>249.06977900552488</v>
      </c>
      <c r="E11" s="83">
        <v>199.58509392265196</v>
      </c>
      <c r="F11" s="83">
        <v>29.140458563535915</v>
      </c>
      <c r="G11" s="83">
        <v>20.344226519337017</v>
      </c>
      <c r="H11" s="83">
        <v>49.484685082872929</v>
      </c>
      <c r="I11" s="83">
        <v>197.56243093922652</v>
      </c>
      <c r="J11" s="83"/>
      <c r="K11" s="83" t="s">
        <v>114</v>
      </c>
      <c r="L11" s="83">
        <v>14.346795580110497</v>
      </c>
      <c r="M11" s="83">
        <v>-14.793662983425415</v>
      </c>
      <c r="N11" s="83">
        <v>11.94782320441989</v>
      </c>
      <c r="O11" s="83" t="s">
        <v>114</v>
      </c>
      <c r="P11" s="83"/>
      <c r="Q11" s="83" t="s">
        <v>114</v>
      </c>
      <c r="R11" s="83" t="s">
        <v>114</v>
      </c>
      <c r="S11" s="83"/>
      <c r="T11" s="83">
        <v>-11.054088397790055</v>
      </c>
      <c r="U11" s="83">
        <v>14.346795580110497</v>
      </c>
      <c r="V11" s="83">
        <v>22.319850828729283</v>
      </c>
      <c r="W11" s="83"/>
      <c r="X11" s="83">
        <v>1.1054088397790054</v>
      </c>
      <c r="Y11" s="83" t="s">
        <v>114</v>
      </c>
      <c r="Z11" s="83" t="s">
        <v>114</v>
      </c>
      <c r="AA11" s="234" t="s">
        <v>114</v>
      </c>
      <c r="AB11" s="297"/>
      <c r="AC11" s="298">
        <v>4.2518205308902983</v>
      </c>
      <c r="AF11" s="299"/>
      <c r="AG11" s="299"/>
      <c r="AH11" s="299"/>
      <c r="AI11" s="299"/>
      <c r="AJ11" s="300"/>
      <c r="AK11" s="300"/>
      <c r="AL11" s="300"/>
      <c r="AM11" s="300"/>
      <c r="AN11" s="300"/>
      <c r="AO11" s="301"/>
      <c r="AP11" s="301"/>
      <c r="AQ11" s="301"/>
      <c r="AR11" s="301"/>
      <c r="AS11" s="300"/>
    </row>
    <row r="12" spans="1:45" s="232" customFormat="1">
      <c r="A12" s="72"/>
      <c r="B12" s="93" t="s">
        <v>107</v>
      </c>
      <c r="C12" s="83">
        <v>239.14727419354841</v>
      </c>
      <c r="D12" s="83">
        <v>251.46053225806452</v>
      </c>
      <c r="E12" s="83">
        <v>201.58954838709681</v>
      </c>
      <c r="F12" s="83">
        <v>28.791967741935487</v>
      </c>
      <c r="G12" s="83">
        <v>21.079016129032262</v>
      </c>
      <c r="H12" s="83">
        <v>49.870983870967741</v>
      </c>
      <c r="I12" s="83">
        <v>199.8272419354839</v>
      </c>
      <c r="J12" s="83"/>
      <c r="K12" s="83" t="s">
        <v>114</v>
      </c>
      <c r="L12" s="83">
        <v>12.313258064516132</v>
      </c>
      <c r="M12" s="83">
        <v>-16.478709677419356</v>
      </c>
      <c r="N12" s="83">
        <v>12.587903225806455</v>
      </c>
      <c r="O12" s="83" t="s">
        <v>114</v>
      </c>
      <c r="P12" s="83"/>
      <c r="Q12" s="83" t="s">
        <v>114</v>
      </c>
      <c r="R12" s="83" t="s">
        <v>114</v>
      </c>
      <c r="S12" s="83"/>
      <c r="T12" s="83">
        <v>-8.788645161290324</v>
      </c>
      <c r="U12" s="83">
        <v>14.785064516129035</v>
      </c>
      <c r="V12" s="83">
        <v>21.39943548387097</v>
      </c>
      <c r="W12" s="83"/>
      <c r="X12" s="83">
        <v>1.5334354838709681</v>
      </c>
      <c r="Y12" s="83" t="s">
        <v>114</v>
      </c>
      <c r="Z12" s="83" t="s">
        <v>114</v>
      </c>
      <c r="AA12" s="234" t="s">
        <v>114</v>
      </c>
      <c r="AB12" s="297"/>
      <c r="AC12" s="298">
        <v>4.3692741367159966</v>
      </c>
      <c r="AF12" s="299"/>
      <c r="AG12" s="299"/>
      <c r="AH12" s="299"/>
      <c r="AI12" s="299"/>
      <c r="AJ12" s="300"/>
      <c r="AK12" s="300"/>
      <c r="AL12" s="300"/>
      <c r="AM12" s="300"/>
      <c r="AN12" s="300"/>
      <c r="AO12" s="301"/>
      <c r="AP12" s="301"/>
      <c r="AQ12" s="301"/>
      <c r="AR12" s="301"/>
      <c r="AS12" s="300"/>
    </row>
    <row r="13" spans="1:45" s="232" customFormat="1">
      <c r="A13" s="72"/>
      <c r="B13" s="93" t="s">
        <v>108</v>
      </c>
      <c r="C13" s="83">
        <v>247.7125894736842</v>
      </c>
      <c r="D13" s="83">
        <v>267.0483315789474</v>
      </c>
      <c r="E13" s="83">
        <v>205.00815789473688</v>
      </c>
      <c r="F13" s="83">
        <v>39.5901</v>
      </c>
      <c r="G13" s="83">
        <v>22.45007368421053</v>
      </c>
      <c r="H13" s="83">
        <v>62.040173684210529</v>
      </c>
      <c r="I13" s="83">
        <v>205.23221052631578</v>
      </c>
      <c r="J13" s="83"/>
      <c r="K13" s="83" t="s">
        <v>114</v>
      </c>
      <c r="L13" s="83">
        <v>19.335742105263158</v>
      </c>
      <c r="M13" s="83">
        <v>-20.254357894736845</v>
      </c>
      <c r="N13" s="83">
        <v>6.4751210526315788</v>
      </c>
      <c r="O13" s="83" t="s">
        <v>114</v>
      </c>
      <c r="P13" s="83"/>
      <c r="Q13" s="83" t="s">
        <v>114</v>
      </c>
      <c r="R13" s="83" t="s">
        <v>114</v>
      </c>
      <c r="S13" s="83"/>
      <c r="T13" s="83">
        <v>6.7887947368421058</v>
      </c>
      <c r="U13" s="83">
        <v>22.158805263157895</v>
      </c>
      <c r="V13" s="83">
        <v>22.046778947368423</v>
      </c>
      <c r="W13" s="83"/>
      <c r="X13" s="83">
        <v>17.319268421052634</v>
      </c>
      <c r="Y13" s="83" t="s">
        <v>114</v>
      </c>
      <c r="Z13" s="83" t="s">
        <v>114</v>
      </c>
      <c r="AA13" s="234" t="s">
        <v>114</v>
      </c>
      <c r="AB13" s="297"/>
      <c r="AC13" s="298">
        <v>4.463237021376556</v>
      </c>
      <c r="AF13" s="299"/>
      <c r="AG13" s="299"/>
      <c r="AH13" s="299"/>
      <c r="AI13" s="299"/>
      <c r="AJ13" s="300"/>
      <c r="AK13" s="300"/>
      <c r="AL13" s="300"/>
      <c r="AM13" s="300"/>
      <c r="AN13" s="300"/>
      <c r="AO13" s="301"/>
      <c r="AP13" s="301"/>
      <c r="AQ13" s="301"/>
      <c r="AR13" s="301"/>
      <c r="AS13" s="300"/>
    </row>
    <row r="14" spans="1:45" s="232" customFormat="1">
      <c r="A14" s="72"/>
      <c r="B14" s="93" t="s">
        <v>109</v>
      </c>
      <c r="C14" s="83">
        <v>263.52550000000008</v>
      </c>
      <c r="D14" s="83">
        <v>277.52200000000011</v>
      </c>
      <c r="E14" s="83">
        <v>209.06600000000006</v>
      </c>
      <c r="F14" s="83">
        <v>45.064000000000014</v>
      </c>
      <c r="G14" s="83">
        <v>23.39200000000001</v>
      </c>
      <c r="H14" s="83">
        <v>68.456000000000031</v>
      </c>
      <c r="I14" s="83">
        <v>217.9455000000001</v>
      </c>
      <c r="J14" s="83"/>
      <c r="K14" s="83" t="s">
        <v>114</v>
      </c>
      <c r="L14" s="83">
        <v>13.996500000000006</v>
      </c>
      <c r="M14" s="83">
        <v>-31.06750000000001</v>
      </c>
      <c r="N14" s="83">
        <v>11.588500000000005</v>
      </c>
      <c r="O14" s="83" t="s">
        <v>114</v>
      </c>
      <c r="P14" s="83"/>
      <c r="Q14" s="83" t="s">
        <v>114</v>
      </c>
      <c r="R14" s="83" t="s">
        <v>114</v>
      </c>
      <c r="S14" s="83"/>
      <c r="T14" s="83">
        <v>7.009000000000003</v>
      </c>
      <c r="U14" s="83">
        <v>19.651000000000007</v>
      </c>
      <c r="V14" s="83">
        <v>21.199000000000005</v>
      </c>
      <c r="W14" s="83"/>
      <c r="X14" s="83">
        <v>0.6665000000000002</v>
      </c>
      <c r="Y14" s="83" t="s">
        <v>114</v>
      </c>
      <c r="Z14" s="83" t="s">
        <v>114</v>
      </c>
      <c r="AA14" s="234" t="s">
        <v>114</v>
      </c>
      <c r="AB14" s="297"/>
      <c r="AC14" s="298">
        <v>4.6511627906976729</v>
      </c>
      <c r="AF14" s="299"/>
      <c r="AG14" s="299"/>
      <c r="AH14" s="299"/>
      <c r="AI14" s="299"/>
      <c r="AJ14" s="300"/>
      <c r="AK14" s="300"/>
      <c r="AL14" s="300"/>
      <c r="AM14" s="300"/>
      <c r="AN14" s="300"/>
      <c r="AO14" s="301"/>
      <c r="AP14" s="301"/>
      <c r="AQ14" s="301"/>
      <c r="AR14" s="301"/>
      <c r="AS14" s="300"/>
    </row>
    <row r="15" spans="1:45" s="232" customFormat="1" ht="15.75" customHeight="1">
      <c r="A15" s="95"/>
      <c r="B15" s="96" t="s">
        <v>9</v>
      </c>
      <c r="C15" s="83">
        <v>282.0211578947368</v>
      </c>
      <c r="D15" s="83">
        <v>293.65152631578945</v>
      </c>
      <c r="E15" s="83">
        <v>223.36010526315789</v>
      </c>
      <c r="F15" s="83">
        <v>45.849315789473685</v>
      </c>
      <c r="G15" s="83">
        <v>24.442105263157892</v>
      </c>
      <c r="H15" s="83">
        <v>70.291421052631577</v>
      </c>
      <c r="I15" s="83">
        <v>234.19610526315785</v>
      </c>
      <c r="J15" s="83"/>
      <c r="K15" s="83" t="s">
        <v>114</v>
      </c>
      <c r="L15" s="83">
        <v>11.630368421052632</v>
      </c>
      <c r="M15" s="83">
        <v>-34.218947368421048</v>
      </c>
      <c r="N15" s="83">
        <v>13.483894736842107</v>
      </c>
      <c r="O15" s="83" t="s">
        <v>114</v>
      </c>
      <c r="P15" s="83"/>
      <c r="Q15" s="83" t="s">
        <v>114</v>
      </c>
      <c r="R15" s="83" t="s">
        <v>114</v>
      </c>
      <c r="S15" s="83"/>
      <c r="T15" s="83">
        <v>9.5527894736842107</v>
      </c>
      <c r="U15" s="83">
        <v>18.779684210526316</v>
      </c>
      <c r="V15" s="83">
        <v>20.65357894736842</v>
      </c>
      <c r="W15" s="83"/>
      <c r="X15" s="83">
        <v>9.3083684210526325</v>
      </c>
      <c r="Y15" s="83" t="s">
        <v>114</v>
      </c>
      <c r="Z15" s="83" t="s">
        <v>114</v>
      </c>
      <c r="AA15" s="234" t="s">
        <v>114</v>
      </c>
      <c r="AB15" s="297"/>
      <c r="AC15" s="298">
        <v>4.909560723514212</v>
      </c>
      <c r="AF15" s="116"/>
      <c r="AG15" s="116"/>
      <c r="AH15" s="116"/>
      <c r="AI15" s="116"/>
      <c r="AJ15" s="300"/>
      <c r="AK15" s="300"/>
      <c r="AL15" s="118"/>
      <c r="AM15" s="118"/>
      <c r="AN15" s="118"/>
      <c r="AO15" s="302"/>
      <c r="AP15" s="302"/>
      <c r="AQ15" s="302"/>
      <c r="AR15" s="302"/>
      <c r="AS15" s="120"/>
    </row>
    <row r="16" spans="1:45" s="232" customFormat="1" ht="15.75" customHeight="1">
      <c r="A16" s="95"/>
      <c r="B16" s="96" t="s">
        <v>10</v>
      </c>
      <c r="C16" s="83">
        <v>290.96595000000002</v>
      </c>
      <c r="D16" s="83">
        <v>309.48390000000001</v>
      </c>
      <c r="E16" s="83">
        <v>231.38730000000001</v>
      </c>
      <c r="F16" s="83">
        <v>52.186949999999996</v>
      </c>
      <c r="G16" s="83">
        <v>25.909649999999999</v>
      </c>
      <c r="H16" s="83">
        <v>78.096599999999995</v>
      </c>
      <c r="I16" s="83">
        <v>242.66835000000003</v>
      </c>
      <c r="J16" s="83"/>
      <c r="K16" s="83" t="s">
        <v>114</v>
      </c>
      <c r="L16" s="83">
        <v>18.517949999999999</v>
      </c>
      <c r="M16" s="83">
        <v>-33.668999999999997</v>
      </c>
      <c r="N16" s="83">
        <v>7.3529999999999998</v>
      </c>
      <c r="O16" s="83" t="s">
        <v>114</v>
      </c>
      <c r="P16" s="83"/>
      <c r="Q16" s="83" t="s">
        <v>114</v>
      </c>
      <c r="R16" s="83" t="s">
        <v>114</v>
      </c>
      <c r="S16" s="83"/>
      <c r="T16" s="83">
        <v>14.377049999999999</v>
      </c>
      <c r="U16" s="83">
        <v>22.562099999999997</v>
      </c>
      <c r="V16" s="83">
        <v>21.575249999999997</v>
      </c>
      <c r="W16" s="83"/>
      <c r="X16" s="83">
        <v>0.61920000000000008</v>
      </c>
      <c r="Y16" s="83" t="s">
        <v>114</v>
      </c>
      <c r="Z16" s="83" t="s">
        <v>114</v>
      </c>
      <c r="AA16" s="234" t="s">
        <v>114</v>
      </c>
      <c r="AB16" s="297"/>
      <c r="AC16" s="298">
        <v>5.1679586563307494</v>
      </c>
      <c r="AF16" s="116"/>
      <c r="AG16" s="116"/>
      <c r="AH16" s="116"/>
      <c r="AI16" s="116"/>
      <c r="AJ16" s="300"/>
      <c r="AK16" s="300"/>
      <c r="AL16" s="118"/>
      <c r="AM16" s="118"/>
      <c r="AN16" s="118"/>
      <c r="AO16" s="119"/>
      <c r="AP16" s="119"/>
      <c r="AQ16" s="119"/>
      <c r="AR16" s="119"/>
      <c r="AS16" s="120"/>
    </row>
    <row r="17" spans="1:45" s="232" customFormat="1" ht="15.75" customHeight="1">
      <c r="A17" s="95"/>
      <c r="B17" s="96" t="s">
        <v>11</v>
      </c>
      <c r="C17" s="83">
        <v>312.96484513274339</v>
      </c>
      <c r="D17" s="83">
        <v>343.79984070796468</v>
      </c>
      <c r="E17" s="83">
        <v>252.76408407079654</v>
      </c>
      <c r="F17" s="83">
        <v>63.779654867256653</v>
      </c>
      <c r="G17" s="83">
        <v>27.25610176991151</v>
      </c>
      <c r="H17" s="83">
        <v>91.035756637168163</v>
      </c>
      <c r="I17" s="83">
        <v>261.08972123893813</v>
      </c>
      <c r="J17" s="83"/>
      <c r="K17" s="83" t="s">
        <v>114</v>
      </c>
      <c r="L17" s="83">
        <v>30.834995575221246</v>
      </c>
      <c r="M17" s="83">
        <v>-32.944659292035411</v>
      </c>
      <c r="N17" s="83">
        <v>-1.4692300884955756</v>
      </c>
      <c r="O17" s="83" t="s">
        <v>114</v>
      </c>
      <c r="P17" s="83"/>
      <c r="Q17" s="83" t="s">
        <v>114</v>
      </c>
      <c r="R17" s="83" t="s">
        <v>114</v>
      </c>
      <c r="S17" s="83"/>
      <c r="T17" s="83">
        <v>25.881053097345141</v>
      </c>
      <c r="U17" s="83">
        <v>38.06812831858408</v>
      </c>
      <c r="V17" s="83">
        <v>23.055610619469032</v>
      </c>
      <c r="W17" s="83"/>
      <c r="X17" s="83">
        <v>11.88569469026549</v>
      </c>
      <c r="Y17" s="83" t="s">
        <v>114</v>
      </c>
      <c r="Z17" s="83" t="s">
        <v>114</v>
      </c>
      <c r="AA17" s="234" t="s">
        <v>114</v>
      </c>
      <c r="AB17" s="297"/>
      <c r="AC17" s="298">
        <v>5.3089029833215866</v>
      </c>
      <c r="AF17" s="116"/>
      <c r="AG17" s="116"/>
      <c r="AH17" s="116"/>
      <c r="AI17" s="116"/>
      <c r="AJ17" s="300"/>
      <c r="AK17" s="300"/>
      <c r="AL17" s="118"/>
      <c r="AM17" s="118"/>
      <c r="AN17" s="118"/>
      <c r="AO17" s="119"/>
      <c r="AP17" s="119"/>
      <c r="AQ17" s="119"/>
      <c r="AR17" s="119"/>
      <c r="AS17" s="120"/>
    </row>
    <row r="18" spans="1:45" s="232" customFormat="1" ht="15.75" customHeight="1">
      <c r="A18" s="95"/>
      <c r="B18" s="96" t="s">
        <v>12</v>
      </c>
      <c r="C18" s="83">
        <v>341.32912184873953</v>
      </c>
      <c r="D18" s="83">
        <v>346.15849159663878</v>
      </c>
      <c r="E18" s="83">
        <v>258.72901260504204</v>
      </c>
      <c r="F18" s="83">
        <v>57.809344537815143</v>
      </c>
      <c r="G18" s="83">
        <v>29.620134453781521</v>
      </c>
      <c r="H18" s="83">
        <v>87.429478991596653</v>
      </c>
      <c r="I18" s="83">
        <v>282.85797478991606</v>
      </c>
      <c r="J18" s="83"/>
      <c r="K18" s="83" t="s">
        <v>114</v>
      </c>
      <c r="L18" s="83">
        <v>4.8293697478991611</v>
      </c>
      <c r="M18" s="83">
        <v>-52.979974789915985</v>
      </c>
      <c r="N18" s="83">
        <v>24.826537815126056</v>
      </c>
      <c r="O18" s="83" t="s">
        <v>114</v>
      </c>
      <c r="P18" s="83"/>
      <c r="Q18" s="83" t="s">
        <v>114</v>
      </c>
      <c r="R18" s="83" t="s">
        <v>114</v>
      </c>
      <c r="S18" s="83"/>
      <c r="T18" s="83">
        <v>-5.2228739495798333</v>
      </c>
      <c r="U18" s="83">
        <v>6.7253445378151282</v>
      </c>
      <c r="V18" s="83">
        <v>23.288294117647066</v>
      </c>
      <c r="W18" s="83"/>
      <c r="X18" s="83">
        <v>-5.5984915966386568</v>
      </c>
      <c r="Y18" s="83" t="s">
        <v>114</v>
      </c>
      <c r="Z18" s="83" t="s">
        <v>114</v>
      </c>
      <c r="AA18" s="234" t="s">
        <v>114</v>
      </c>
      <c r="AB18" s="297"/>
      <c r="AC18" s="298">
        <v>5.5907916373032638</v>
      </c>
      <c r="AF18" s="116"/>
      <c r="AG18" s="116"/>
      <c r="AH18" s="116"/>
      <c r="AI18" s="116"/>
      <c r="AJ18" s="300"/>
      <c r="AK18" s="300"/>
      <c r="AL18" s="118"/>
      <c r="AM18" s="118"/>
      <c r="AN18" s="118"/>
      <c r="AO18" s="119"/>
      <c r="AP18" s="119"/>
      <c r="AQ18" s="119"/>
      <c r="AR18" s="119"/>
      <c r="AS18" s="120"/>
    </row>
    <row r="19" spans="1:45" s="232" customFormat="1" ht="15.75" customHeight="1">
      <c r="A19" s="95"/>
      <c r="B19" s="96" t="s">
        <v>13</v>
      </c>
      <c r="C19" s="83">
        <v>355.23412941176474</v>
      </c>
      <c r="D19" s="83">
        <v>340.67685882352941</v>
      </c>
      <c r="E19" s="83">
        <v>257.17288235294114</v>
      </c>
      <c r="F19" s="83">
        <v>52.369447058823539</v>
      </c>
      <c r="G19" s="83">
        <v>31.134529411764706</v>
      </c>
      <c r="H19" s="83">
        <v>83.503976470588242</v>
      </c>
      <c r="I19" s="83">
        <v>298.2070235294118</v>
      </c>
      <c r="J19" s="83"/>
      <c r="K19" s="83" t="s">
        <v>114</v>
      </c>
      <c r="L19" s="83">
        <v>-14.557270588235294</v>
      </c>
      <c r="M19" s="83">
        <v>-66.926717647058837</v>
      </c>
      <c r="N19" s="83">
        <v>43.63842352941176</v>
      </c>
      <c r="O19" s="83" t="s">
        <v>114</v>
      </c>
      <c r="P19" s="83"/>
      <c r="Q19" s="83" t="s">
        <v>114</v>
      </c>
      <c r="R19" s="83" t="s">
        <v>114</v>
      </c>
      <c r="S19" s="83"/>
      <c r="T19" s="83">
        <v>-18.046341176470587</v>
      </c>
      <c r="U19" s="83">
        <v>-12.821082352941177</v>
      </c>
      <c r="V19" s="83">
        <v>21.936070588235296</v>
      </c>
      <c r="W19" s="83"/>
      <c r="X19" s="83">
        <v>-3.1551882352941178</v>
      </c>
      <c r="Y19" s="83" t="s">
        <v>114</v>
      </c>
      <c r="Z19" s="83" t="s">
        <v>114</v>
      </c>
      <c r="AA19" s="234" t="s">
        <v>114</v>
      </c>
      <c r="AB19" s="297"/>
      <c r="AC19" s="298">
        <v>5.990133897110641</v>
      </c>
      <c r="AF19" s="116"/>
      <c r="AG19" s="116"/>
      <c r="AH19" s="116"/>
      <c r="AI19" s="116"/>
      <c r="AJ19" s="300"/>
      <c r="AK19" s="300"/>
      <c r="AL19" s="118"/>
      <c r="AM19" s="118"/>
      <c r="AN19" s="118"/>
      <c r="AO19" s="119"/>
      <c r="AP19" s="119"/>
      <c r="AQ19" s="119"/>
      <c r="AR19" s="119"/>
      <c r="AS19" s="120"/>
    </row>
    <row r="20" spans="1:45">
      <c r="A20" s="103"/>
      <c r="B20" s="104" t="s">
        <v>14</v>
      </c>
      <c r="C20" s="83">
        <v>352.7206774193549</v>
      </c>
      <c r="D20" s="83">
        <v>347.79232258064519</v>
      </c>
      <c r="E20" s="83">
        <v>260.15000000000003</v>
      </c>
      <c r="F20" s="83">
        <v>55.295225806451619</v>
      </c>
      <c r="G20" s="83">
        <v>32.347096774193552</v>
      </c>
      <c r="H20" s="83">
        <v>87.642322580645157</v>
      </c>
      <c r="I20" s="83">
        <v>296.87616129032261</v>
      </c>
      <c r="J20" s="83"/>
      <c r="K20" s="83" t="s">
        <v>114</v>
      </c>
      <c r="L20" s="83">
        <v>-4.9283548387096783</v>
      </c>
      <c r="M20" s="83">
        <v>-60.223580645161292</v>
      </c>
      <c r="N20" s="83">
        <v>32.164000000000001</v>
      </c>
      <c r="O20" s="83" t="s">
        <v>114</v>
      </c>
      <c r="P20" s="83"/>
      <c r="Q20" s="83" t="s">
        <v>114</v>
      </c>
      <c r="R20" s="83" t="s">
        <v>114</v>
      </c>
      <c r="S20" s="83"/>
      <c r="T20" s="83">
        <v>-2.0293225806451614</v>
      </c>
      <c r="U20" s="83">
        <v>9.9940322580645162</v>
      </c>
      <c r="V20" s="83">
        <v>20.506838709677421</v>
      </c>
      <c r="W20" s="83"/>
      <c r="X20" s="83">
        <v>-16.905935483870969</v>
      </c>
      <c r="Y20" s="83" t="s">
        <v>114</v>
      </c>
      <c r="Z20" s="83" t="s">
        <v>114</v>
      </c>
      <c r="AA20" s="234" t="s">
        <v>114</v>
      </c>
      <c r="AB20" s="297"/>
      <c r="AC20" s="298">
        <v>6.5539112050739954</v>
      </c>
      <c r="AF20" s="116"/>
      <c r="AG20" s="116"/>
      <c r="AH20" s="116"/>
      <c r="AI20" s="116"/>
      <c r="AJ20" s="117"/>
      <c r="AK20" s="117"/>
      <c r="AL20" s="118"/>
      <c r="AM20" s="118"/>
      <c r="AN20" s="118"/>
      <c r="AO20" s="119"/>
      <c r="AP20" s="119"/>
      <c r="AQ20" s="119"/>
      <c r="AR20" s="119"/>
      <c r="AS20" s="120"/>
    </row>
    <row r="21" spans="1:45">
      <c r="A21" s="103"/>
      <c r="B21" s="104" t="s">
        <v>15</v>
      </c>
      <c r="C21" s="83">
        <v>351.62820000000011</v>
      </c>
      <c r="D21" s="83">
        <v>360.62466000000006</v>
      </c>
      <c r="E21" s="83">
        <v>276.63405000000012</v>
      </c>
      <c r="F21" s="83">
        <v>49.239300000000014</v>
      </c>
      <c r="G21" s="83">
        <v>34.751310000000011</v>
      </c>
      <c r="H21" s="83">
        <v>83.990610000000004</v>
      </c>
      <c r="I21" s="83">
        <v>293.84652000000006</v>
      </c>
      <c r="J21" s="83"/>
      <c r="K21" s="83" t="s">
        <v>114</v>
      </c>
      <c r="L21" s="83">
        <v>8.9964600000000026</v>
      </c>
      <c r="M21" s="83">
        <v>-40.242840000000008</v>
      </c>
      <c r="N21" s="83">
        <v>18.106440000000003</v>
      </c>
      <c r="O21" s="83" t="s">
        <v>114</v>
      </c>
      <c r="P21" s="83"/>
      <c r="Q21" s="83" t="s">
        <v>114</v>
      </c>
      <c r="R21" s="83" t="s">
        <v>114</v>
      </c>
      <c r="S21" s="83"/>
      <c r="T21" s="83">
        <v>6.9247200000000007</v>
      </c>
      <c r="U21" s="83">
        <v>12.061500000000002</v>
      </c>
      <c r="V21" s="83">
        <v>21.909360000000007</v>
      </c>
      <c r="W21" s="83"/>
      <c r="X21" s="83">
        <v>-5.7753300000000003</v>
      </c>
      <c r="Y21" s="83" t="s">
        <v>114</v>
      </c>
      <c r="Z21" s="83" t="s">
        <v>114</v>
      </c>
      <c r="AA21" s="234" t="s">
        <v>114</v>
      </c>
      <c r="AB21" s="297"/>
      <c r="AC21" s="298">
        <v>7.0472163495419293</v>
      </c>
      <c r="AF21" s="116"/>
      <c r="AG21" s="116"/>
      <c r="AH21" s="116"/>
      <c r="AI21" s="116"/>
      <c r="AJ21" s="117"/>
      <c r="AK21" s="117"/>
      <c r="AL21" s="118"/>
      <c r="AM21" s="118"/>
      <c r="AN21" s="118"/>
      <c r="AO21" s="119"/>
      <c r="AP21" s="119"/>
      <c r="AQ21" s="119"/>
      <c r="AR21" s="119"/>
      <c r="AS21" s="120"/>
    </row>
    <row r="22" spans="1:45">
      <c r="A22" s="103"/>
      <c r="B22" s="104" t="s">
        <v>16</v>
      </c>
      <c r="C22" s="83">
        <v>347.42359384615395</v>
      </c>
      <c r="D22" s="83">
        <v>372.48095076923084</v>
      </c>
      <c r="E22" s="83">
        <v>288.63769846153855</v>
      </c>
      <c r="F22" s="83">
        <v>47.599809230769239</v>
      </c>
      <c r="G22" s="83">
        <v>36.243443076923079</v>
      </c>
      <c r="H22" s="83">
        <v>83.843252307692325</v>
      </c>
      <c r="I22" s="83">
        <v>288.86037230769239</v>
      </c>
      <c r="J22" s="83"/>
      <c r="K22" s="83" t="s">
        <v>114</v>
      </c>
      <c r="L22" s="83">
        <v>25.057356923076927</v>
      </c>
      <c r="M22" s="83">
        <v>-22.542452307692315</v>
      </c>
      <c r="N22" s="83">
        <v>1.4408307692307696</v>
      </c>
      <c r="O22" s="83" t="s">
        <v>114</v>
      </c>
      <c r="P22" s="83"/>
      <c r="Q22" s="83" t="s">
        <v>114</v>
      </c>
      <c r="R22" s="83" t="s">
        <v>114</v>
      </c>
      <c r="S22" s="83"/>
      <c r="T22" s="83">
        <v>24.991864615384621</v>
      </c>
      <c r="U22" s="83">
        <v>32.078132307692314</v>
      </c>
      <c r="V22" s="83">
        <v>22.607944615384621</v>
      </c>
      <c r="W22" s="83"/>
      <c r="X22" s="83">
        <v>19.03206461538462</v>
      </c>
      <c r="Y22" s="83" t="s">
        <v>114</v>
      </c>
      <c r="Z22" s="83" t="s">
        <v>114</v>
      </c>
      <c r="AA22" s="234" t="s">
        <v>114</v>
      </c>
      <c r="AB22" s="297"/>
      <c r="AC22" s="298">
        <v>7.6344843786704235</v>
      </c>
      <c r="AF22" s="116"/>
      <c r="AG22" s="116"/>
      <c r="AH22" s="116"/>
      <c r="AI22" s="116"/>
      <c r="AJ22" s="117"/>
      <c r="AK22" s="117"/>
      <c r="AL22" s="118"/>
      <c r="AM22" s="118"/>
      <c r="AN22" s="118"/>
      <c r="AO22" s="119"/>
      <c r="AP22" s="119"/>
      <c r="AQ22" s="119"/>
      <c r="AR22" s="119"/>
      <c r="AS22" s="120"/>
    </row>
    <row r="23" spans="1:45">
      <c r="A23" s="103"/>
      <c r="B23" s="104" t="s">
        <v>17</v>
      </c>
      <c r="C23" s="83">
        <v>359.43469859154936</v>
      </c>
      <c r="D23" s="83">
        <v>400.00210985915504</v>
      </c>
      <c r="E23" s="83">
        <v>307.9909521126761</v>
      </c>
      <c r="F23" s="83">
        <v>52.103281690140847</v>
      </c>
      <c r="G23" s="83">
        <v>39.907876056338033</v>
      </c>
      <c r="H23" s="83">
        <v>92.011157746478887</v>
      </c>
      <c r="I23" s="83">
        <v>296.04736901408455</v>
      </c>
      <c r="J23" s="83"/>
      <c r="K23" s="83" t="s">
        <v>114</v>
      </c>
      <c r="L23" s="83">
        <v>40.567411267605642</v>
      </c>
      <c r="M23" s="83">
        <v>-11.535870422535213</v>
      </c>
      <c r="N23" s="83">
        <v>-10.44463943661972</v>
      </c>
      <c r="O23" s="83" t="s">
        <v>114</v>
      </c>
      <c r="P23" s="83"/>
      <c r="Q23" s="83" t="s">
        <v>114</v>
      </c>
      <c r="R23" s="83" t="s">
        <v>114</v>
      </c>
      <c r="S23" s="83"/>
      <c r="T23" s="83">
        <v>25.601957746478877</v>
      </c>
      <c r="U23" s="83">
        <v>52.415061971831001</v>
      </c>
      <c r="V23" s="83">
        <v>24.186954929577468</v>
      </c>
      <c r="W23" s="83"/>
      <c r="X23" s="83">
        <v>36.382360563380281</v>
      </c>
      <c r="Y23" s="83" t="s">
        <v>114</v>
      </c>
      <c r="Z23" s="83" t="s">
        <v>114</v>
      </c>
      <c r="AA23" s="234" t="s">
        <v>114</v>
      </c>
      <c r="AB23" s="297"/>
      <c r="AC23" s="298">
        <v>8.3392060136246169</v>
      </c>
      <c r="AF23" s="116"/>
      <c r="AG23" s="116"/>
      <c r="AH23" s="116"/>
      <c r="AI23" s="116"/>
      <c r="AJ23" s="117"/>
      <c r="AK23" s="117"/>
      <c r="AL23" s="118"/>
      <c r="AM23" s="118"/>
      <c r="AN23" s="118"/>
      <c r="AO23" s="119"/>
      <c r="AP23" s="119"/>
      <c r="AQ23" s="119"/>
      <c r="AR23" s="119"/>
      <c r="AS23" s="120"/>
    </row>
    <row r="24" spans="1:45">
      <c r="B24" s="104" t="s">
        <v>18</v>
      </c>
      <c r="C24" s="83">
        <v>381.86386651053863</v>
      </c>
      <c r="D24" s="83">
        <v>437.61361826697896</v>
      </c>
      <c r="E24" s="83">
        <v>340.35063934426233</v>
      </c>
      <c r="F24" s="83">
        <v>54.094805620608902</v>
      </c>
      <c r="G24" s="83">
        <v>43.168173302107725</v>
      </c>
      <c r="H24" s="83">
        <v>97.262978922716627</v>
      </c>
      <c r="I24" s="83">
        <v>318.04874473067918</v>
      </c>
      <c r="J24" s="83"/>
      <c r="K24" s="83" t="s">
        <v>114</v>
      </c>
      <c r="L24" s="83">
        <v>55.749751756440283</v>
      </c>
      <c r="M24" s="83">
        <v>1.6549461358313817</v>
      </c>
      <c r="N24" s="83">
        <v>-22.481346604215453</v>
      </c>
      <c r="O24" s="83" t="s">
        <v>114</v>
      </c>
      <c r="P24" s="83"/>
      <c r="Q24" s="83" t="s">
        <v>114</v>
      </c>
      <c r="R24" s="83">
        <v>519.4138173302108</v>
      </c>
      <c r="S24" s="83"/>
      <c r="T24" s="83">
        <v>50.784913348946134</v>
      </c>
      <c r="U24" s="83">
        <v>79.626836065573769</v>
      </c>
      <c r="V24" s="83">
        <v>23.647784543325525</v>
      </c>
      <c r="W24" s="83"/>
      <c r="X24" s="83">
        <v>33.6073700234192</v>
      </c>
      <c r="Y24" s="83" t="s">
        <v>114</v>
      </c>
      <c r="Z24" s="83">
        <v>535.06601873536295</v>
      </c>
      <c r="AA24" s="234" t="s">
        <v>114</v>
      </c>
      <c r="AB24" s="297"/>
      <c r="AC24" s="298">
        <v>10.030537937514682</v>
      </c>
      <c r="AF24" s="116"/>
      <c r="AG24" s="116"/>
      <c r="AH24" s="116"/>
      <c r="AI24" s="116"/>
      <c r="AJ24" s="117"/>
      <c r="AK24" s="117"/>
      <c r="AL24" s="118"/>
      <c r="AM24" s="118"/>
      <c r="AN24" s="118"/>
      <c r="AO24" s="119"/>
      <c r="AP24" s="119"/>
      <c r="AQ24" s="119"/>
      <c r="AR24" s="119"/>
      <c r="AS24" s="120"/>
    </row>
    <row r="25" spans="1:45">
      <c r="B25" s="104" t="s">
        <v>19</v>
      </c>
      <c r="C25" s="83">
        <v>388.67772881355933</v>
      </c>
      <c r="D25" s="83">
        <v>450.01540677966113</v>
      </c>
      <c r="E25" s="83">
        <v>352.10440677966108</v>
      </c>
      <c r="F25" s="83">
        <v>53.873898305084758</v>
      </c>
      <c r="G25" s="83">
        <v>44.037101694915265</v>
      </c>
      <c r="H25" s="83">
        <v>97.911000000000001</v>
      </c>
      <c r="I25" s="83">
        <v>323.13115254237294</v>
      </c>
      <c r="J25" s="83"/>
      <c r="K25" s="83">
        <v>4.9721673769357908</v>
      </c>
      <c r="L25" s="83">
        <v>61.337677966101701</v>
      </c>
      <c r="M25" s="83">
        <v>7.4637796610169502</v>
      </c>
      <c r="N25" s="83">
        <v>-29.037389830508474</v>
      </c>
      <c r="O25" s="83">
        <v>-26.545777546427317</v>
      </c>
      <c r="P25" s="83"/>
      <c r="Q25" s="83">
        <v>58.846065682020544</v>
      </c>
      <c r="R25" s="83">
        <v>518.69661016949169</v>
      </c>
      <c r="S25" s="83"/>
      <c r="T25" s="83">
        <v>70.172355932203402</v>
      </c>
      <c r="U25" s="83">
        <v>82.422254237288143</v>
      </c>
      <c r="V25" s="83">
        <v>24.924694915254243</v>
      </c>
      <c r="W25" s="83"/>
      <c r="X25" s="83">
        <v>40.806271186440682</v>
      </c>
      <c r="Y25" s="83">
        <v>38.314658902359525</v>
      </c>
      <c r="Z25" s="83">
        <v>526.21650847457636</v>
      </c>
      <c r="AA25" s="234" t="s">
        <v>114</v>
      </c>
      <c r="AB25" s="297"/>
      <c r="AC25" s="298">
        <v>12.473572938689216</v>
      </c>
      <c r="AF25" s="116"/>
      <c r="AG25" s="116"/>
      <c r="AH25" s="116"/>
      <c r="AI25" s="116"/>
      <c r="AJ25" s="117"/>
      <c r="AK25" s="117"/>
      <c r="AL25" s="118"/>
      <c r="AM25" s="118"/>
      <c r="AN25" s="118"/>
      <c r="AO25" s="119"/>
      <c r="AP25" s="119"/>
      <c r="AQ25" s="119"/>
      <c r="AR25" s="119"/>
      <c r="AS25" s="120"/>
    </row>
    <row r="26" spans="1:45">
      <c r="B26" s="104" t="s">
        <v>20</v>
      </c>
      <c r="C26" s="83">
        <v>401.97338181818179</v>
      </c>
      <c r="D26" s="83">
        <v>451.25607272727279</v>
      </c>
      <c r="E26" s="83">
        <v>360.72621818181818</v>
      </c>
      <c r="F26" s="83">
        <v>45.025690909090912</v>
      </c>
      <c r="G26" s="83">
        <v>45.504163636363636</v>
      </c>
      <c r="H26" s="83">
        <v>90.52985454545454</v>
      </c>
      <c r="I26" s="83">
        <v>327.49347272727272</v>
      </c>
      <c r="J26" s="83"/>
      <c r="K26" s="83">
        <v>-2.3456596370963845</v>
      </c>
      <c r="L26" s="83">
        <v>49.28269090909091</v>
      </c>
      <c r="M26" s="83">
        <v>4.2569999999999997</v>
      </c>
      <c r="N26" s="83">
        <v>-13.066527272727274</v>
      </c>
      <c r="O26" s="83">
        <v>-6.463867635630888</v>
      </c>
      <c r="P26" s="83"/>
      <c r="Q26" s="83">
        <v>42.680031271994523</v>
      </c>
      <c r="R26" s="83">
        <v>517.87636363636364</v>
      </c>
      <c r="S26" s="83"/>
      <c r="T26" s="83">
        <v>41.085327272727277</v>
      </c>
      <c r="U26" s="83">
        <v>58.021854545454552</v>
      </c>
      <c r="V26" s="83">
        <v>28.701327272727273</v>
      </c>
      <c r="W26" s="83"/>
      <c r="X26" s="83">
        <v>36.166909090909087</v>
      </c>
      <c r="Y26" s="83">
        <v>29.564249453812707</v>
      </c>
      <c r="Z26" s="83">
        <v>534.70030909090906</v>
      </c>
      <c r="AA26" s="234" t="s">
        <v>114</v>
      </c>
      <c r="AB26" s="297"/>
      <c r="AC26" s="298">
        <v>14.211886304909561</v>
      </c>
      <c r="AF26" s="116"/>
      <c r="AG26" s="116"/>
      <c r="AH26" s="116"/>
      <c r="AI26" s="116"/>
      <c r="AJ26" s="117"/>
      <c r="AK26" s="117"/>
      <c r="AL26" s="118"/>
      <c r="AM26" s="118"/>
      <c r="AN26" s="118"/>
      <c r="AO26" s="119"/>
      <c r="AP26" s="119"/>
      <c r="AQ26" s="119"/>
      <c r="AR26" s="119"/>
      <c r="AS26" s="120"/>
    </row>
    <row r="27" spans="1:45">
      <c r="B27" s="104" t="s">
        <v>21</v>
      </c>
      <c r="C27" s="83">
        <v>393.93623076923075</v>
      </c>
      <c r="D27" s="83">
        <v>433.62704063860667</v>
      </c>
      <c r="E27" s="83">
        <v>355.6046952104499</v>
      </c>
      <c r="F27" s="83">
        <v>32.332193033381714</v>
      </c>
      <c r="G27" s="83">
        <v>45.690152394775033</v>
      </c>
      <c r="H27" s="83">
        <v>78.022345428156754</v>
      </c>
      <c r="I27" s="83">
        <v>324.47113497822932</v>
      </c>
      <c r="J27" s="83"/>
      <c r="K27" s="83">
        <v>3.6738852579107522</v>
      </c>
      <c r="L27" s="83">
        <v>39.690809869375911</v>
      </c>
      <c r="M27" s="83">
        <v>7.3586168359941944</v>
      </c>
      <c r="N27" s="83">
        <v>-3.3116865021770683</v>
      </c>
      <c r="O27" s="83">
        <v>0.37304507590637437</v>
      </c>
      <c r="P27" s="83"/>
      <c r="Q27" s="83">
        <v>36.006078291292468</v>
      </c>
      <c r="R27" s="83">
        <v>491.19230769230768</v>
      </c>
      <c r="S27" s="83"/>
      <c r="T27" s="83">
        <v>28.903114658925976</v>
      </c>
      <c r="U27" s="83">
        <v>34.401997097242379</v>
      </c>
      <c r="V27" s="83">
        <v>30.317995645863572</v>
      </c>
      <c r="W27" s="83"/>
      <c r="X27" s="83">
        <v>33.048901306240928</v>
      </c>
      <c r="Y27" s="83">
        <v>29.364169728157485</v>
      </c>
      <c r="Z27" s="83">
        <v>533.55841654571839</v>
      </c>
      <c r="AA27" s="234" t="s">
        <v>114</v>
      </c>
      <c r="AB27" s="297"/>
      <c r="AC27" s="298">
        <v>16.185106882781302</v>
      </c>
      <c r="AF27" s="116"/>
      <c r="AG27" s="116"/>
      <c r="AH27" s="116"/>
      <c r="AI27" s="116"/>
      <c r="AJ27" s="117"/>
      <c r="AK27" s="117"/>
      <c r="AL27" s="118"/>
      <c r="AM27" s="118"/>
      <c r="AN27" s="118"/>
      <c r="AO27" s="119"/>
      <c r="AP27" s="119"/>
      <c r="AQ27" s="119"/>
      <c r="AR27" s="119"/>
      <c r="AS27" s="120"/>
    </row>
    <row r="28" spans="1:45">
      <c r="B28" s="104" t="s">
        <v>22</v>
      </c>
      <c r="C28" s="83">
        <v>393.97508213820083</v>
      </c>
      <c r="D28" s="83">
        <v>442.17853063885275</v>
      </c>
      <c r="E28" s="83">
        <v>366.70697131681879</v>
      </c>
      <c r="F28" s="83">
        <v>29.099675358539773</v>
      </c>
      <c r="G28" s="83">
        <v>46.371883963494142</v>
      </c>
      <c r="H28" s="83">
        <v>75.471559322033926</v>
      </c>
      <c r="I28" s="83">
        <v>324.30902737940033</v>
      </c>
      <c r="J28" s="83"/>
      <c r="K28" s="83">
        <v>26.438736606502683</v>
      </c>
      <c r="L28" s="83">
        <v>48.203448500651902</v>
      </c>
      <c r="M28" s="83">
        <v>19.103773142112129</v>
      </c>
      <c r="N28" s="83">
        <v>-11.25024641460235</v>
      </c>
      <c r="O28" s="83">
        <v>-18.585209878992902</v>
      </c>
      <c r="P28" s="83"/>
      <c r="Q28" s="83">
        <v>55.538411965042457</v>
      </c>
      <c r="R28" s="83">
        <v>491.74732724902225</v>
      </c>
      <c r="S28" s="83"/>
      <c r="T28" s="83">
        <v>43.041766623207309</v>
      </c>
      <c r="U28" s="83">
        <v>50.112715775749685</v>
      </c>
      <c r="V28" s="83">
        <v>32.501945241199479</v>
      </c>
      <c r="W28" s="83"/>
      <c r="X28" s="83">
        <v>40.183415906127777</v>
      </c>
      <c r="Y28" s="83">
        <v>47.518379370518346</v>
      </c>
      <c r="Z28" s="83">
        <v>536.87596740547599</v>
      </c>
      <c r="AA28" s="234" t="s">
        <v>114</v>
      </c>
      <c r="AB28" s="297"/>
      <c r="AC28" s="298">
        <v>18.0173831336622</v>
      </c>
      <c r="AF28" s="116"/>
      <c r="AG28" s="116"/>
      <c r="AH28" s="116"/>
      <c r="AI28" s="116"/>
      <c r="AJ28" s="117"/>
      <c r="AK28" s="117"/>
      <c r="AL28" s="118"/>
      <c r="AM28" s="118"/>
      <c r="AN28" s="118"/>
      <c r="AO28" s="119"/>
      <c r="AP28" s="119"/>
      <c r="AQ28" s="119"/>
      <c r="AR28" s="119"/>
      <c r="AS28" s="120"/>
    </row>
    <row r="29" spans="1:45">
      <c r="B29" s="104" t="s">
        <v>23</v>
      </c>
      <c r="C29" s="83">
        <v>410.89531069042317</v>
      </c>
      <c r="D29" s="83">
        <v>451.40791870824052</v>
      </c>
      <c r="E29" s="83">
        <v>376.8298296213809</v>
      </c>
      <c r="F29" s="83">
        <v>27.855380846325168</v>
      </c>
      <c r="G29" s="83">
        <v>46.722708240534523</v>
      </c>
      <c r="H29" s="83">
        <v>74.578089086859691</v>
      </c>
      <c r="I29" s="83">
        <v>343.89259576837418</v>
      </c>
      <c r="J29" s="83"/>
      <c r="K29" s="83">
        <v>15.530683032540699</v>
      </c>
      <c r="L29" s="83">
        <v>40.512608017817371</v>
      </c>
      <c r="M29" s="83">
        <v>12.657227171492206</v>
      </c>
      <c r="N29" s="83">
        <v>-0.767966592427617</v>
      </c>
      <c r="O29" s="83">
        <v>-3.641422453476109</v>
      </c>
      <c r="P29" s="83"/>
      <c r="Q29" s="83">
        <v>43.386063878865869</v>
      </c>
      <c r="R29" s="83">
        <v>465.52048997772835</v>
      </c>
      <c r="S29" s="83"/>
      <c r="T29" s="83">
        <v>38.227670378619152</v>
      </c>
      <c r="U29" s="83">
        <v>46.092217149220495</v>
      </c>
      <c r="V29" s="83">
        <v>35.966435412026726</v>
      </c>
      <c r="W29" s="83"/>
      <c r="X29" s="83">
        <v>28.784525612472162</v>
      </c>
      <c r="Y29" s="83">
        <v>31.657981473520653</v>
      </c>
      <c r="Z29" s="83">
        <v>509.60272048997774</v>
      </c>
      <c r="AA29" s="234" t="s">
        <v>114</v>
      </c>
      <c r="AB29" s="297"/>
      <c r="AC29" s="298">
        <v>21.094667606295513</v>
      </c>
      <c r="AF29" s="116"/>
      <c r="AG29" s="116"/>
      <c r="AH29" s="116"/>
      <c r="AI29" s="116"/>
      <c r="AJ29" s="117"/>
      <c r="AK29" s="117"/>
      <c r="AL29" s="118"/>
      <c r="AM29" s="118"/>
      <c r="AN29" s="118"/>
      <c r="AO29" s="119"/>
      <c r="AP29" s="119"/>
      <c r="AQ29" s="119"/>
      <c r="AR29" s="119"/>
      <c r="AS29" s="120"/>
    </row>
    <row r="30" spans="1:45">
      <c r="B30" s="104" t="s">
        <v>24</v>
      </c>
      <c r="C30" s="83">
        <v>408.95791791044775</v>
      </c>
      <c r="D30" s="83">
        <v>454.77229197761193</v>
      </c>
      <c r="E30" s="83">
        <v>383.74948880597015</v>
      </c>
      <c r="F30" s="83">
        <v>23.897972014925372</v>
      </c>
      <c r="G30" s="83">
        <v>47.124831156716425</v>
      </c>
      <c r="H30" s="83">
        <v>71.022803171641797</v>
      </c>
      <c r="I30" s="83">
        <v>341.14772014925376</v>
      </c>
      <c r="J30" s="83"/>
      <c r="K30" s="83">
        <v>6.7431108909461264</v>
      </c>
      <c r="L30" s="83">
        <v>45.814374067164181</v>
      </c>
      <c r="M30" s="83">
        <v>21.916402052238805</v>
      </c>
      <c r="N30" s="83">
        <v>-5.9129412313432841</v>
      </c>
      <c r="O30" s="83">
        <v>9.2603499299493972</v>
      </c>
      <c r="P30" s="83"/>
      <c r="Q30" s="83">
        <v>30.641082905871496</v>
      </c>
      <c r="R30" s="83">
        <v>451.90914179104482</v>
      </c>
      <c r="S30" s="83"/>
      <c r="T30" s="83">
        <v>49.626612873134327</v>
      </c>
      <c r="U30" s="83">
        <v>48.713263992537314</v>
      </c>
      <c r="V30" s="83">
        <v>36.387025186567165</v>
      </c>
      <c r="W30" s="83"/>
      <c r="X30" s="83">
        <v>35.553097947761195</v>
      </c>
      <c r="Y30" s="83">
        <v>20.379806786468507</v>
      </c>
      <c r="Z30" s="83">
        <v>501.23792350746265</v>
      </c>
      <c r="AA30" s="234" t="s">
        <v>114</v>
      </c>
      <c r="AB30" s="297"/>
      <c r="AC30" s="298">
        <v>25.182053089029832</v>
      </c>
      <c r="AF30" s="116"/>
      <c r="AG30" s="116"/>
      <c r="AH30" s="116"/>
      <c r="AI30" s="116"/>
      <c r="AJ30" s="117"/>
      <c r="AK30" s="117"/>
      <c r="AL30" s="118"/>
      <c r="AM30" s="118"/>
      <c r="AN30" s="118"/>
      <c r="AO30" s="119"/>
      <c r="AP30" s="119"/>
      <c r="AQ30" s="119"/>
      <c r="AR30" s="119"/>
      <c r="AS30" s="120"/>
    </row>
    <row r="31" spans="1:45">
      <c r="B31" s="104" t="s">
        <v>25</v>
      </c>
      <c r="C31" s="83">
        <v>436.88716666666681</v>
      </c>
      <c r="D31" s="83">
        <v>458.38358333333343</v>
      </c>
      <c r="E31" s="83">
        <v>396.27008333333345</v>
      </c>
      <c r="F31" s="83">
        <v>15.652000000000005</v>
      </c>
      <c r="G31" s="83">
        <v>46.461500000000008</v>
      </c>
      <c r="H31" s="83">
        <v>62.113500000000009</v>
      </c>
      <c r="I31" s="83">
        <v>363.63666666666677</v>
      </c>
      <c r="J31" s="83"/>
      <c r="K31" s="83">
        <v>-17.080825390591446</v>
      </c>
      <c r="L31" s="83">
        <v>21.496416666666672</v>
      </c>
      <c r="M31" s="83">
        <v>5.8444166666666675</v>
      </c>
      <c r="N31" s="83">
        <v>20.589833333333342</v>
      </c>
      <c r="O31" s="83">
        <v>43.515075390591463</v>
      </c>
      <c r="P31" s="83"/>
      <c r="Q31" s="83">
        <v>-1.4288253905914416</v>
      </c>
      <c r="R31" s="83">
        <v>448.63333333333344</v>
      </c>
      <c r="S31" s="83"/>
      <c r="T31" s="83">
        <v>27.358750000000004</v>
      </c>
      <c r="U31" s="83">
        <v>31.07466666666668</v>
      </c>
      <c r="V31" s="83">
        <v>40.248000000000005</v>
      </c>
      <c r="W31" s="83"/>
      <c r="X31" s="83">
        <v>29.806166666666673</v>
      </c>
      <c r="Y31" s="83">
        <v>6.8809246094085594</v>
      </c>
      <c r="Z31" s="83">
        <v>478.90533333333343</v>
      </c>
      <c r="AA31" s="234" t="s">
        <v>114</v>
      </c>
      <c r="AB31" s="297"/>
      <c r="AC31" s="298">
        <v>27.906976744186039</v>
      </c>
      <c r="AF31" s="116"/>
      <c r="AG31" s="116"/>
      <c r="AH31" s="116"/>
      <c r="AI31" s="116"/>
      <c r="AJ31" s="117"/>
      <c r="AK31" s="117"/>
      <c r="AL31" s="118"/>
      <c r="AM31" s="118"/>
      <c r="AN31" s="118"/>
      <c r="AO31" s="119"/>
      <c r="AP31" s="119"/>
      <c r="AQ31" s="119"/>
      <c r="AR31" s="119"/>
      <c r="AS31" s="120"/>
    </row>
    <row r="32" spans="1:45">
      <c r="B32" s="104" t="s">
        <v>26</v>
      </c>
      <c r="C32" s="83">
        <v>442.61807746478877</v>
      </c>
      <c r="D32" s="83">
        <v>471.07135915492961</v>
      </c>
      <c r="E32" s="83">
        <v>404.50160563380291</v>
      </c>
      <c r="F32" s="83">
        <v>21.108457746478873</v>
      </c>
      <c r="G32" s="83">
        <v>45.461295774647894</v>
      </c>
      <c r="H32" s="83">
        <v>66.569753521126756</v>
      </c>
      <c r="I32" s="83">
        <v>367.81079577464794</v>
      </c>
      <c r="J32" s="83"/>
      <c r="K32" s="83">
        <v>-14.342394044438322</v>
      </c>
      <c r="L32" s="83">
        <v>28.453281690140848</v>
      </c>
      <c r="M32" s="83">
        <v>7.3448239436619724</v>
      </c>
      <c r="N32" s="83">
        <v>11.212098591549296</v>
      </c>
      <c r="O32" s="83">
        <v>32.899316579649593</v>
      </c>
      <c r="P32" s="83"/>
      <c r="Q32" s="83">
        <v>6.7660637020405536</v>
      </c>
      <c r="R32" s="83">
        <v>441.35563380281695</v>
      </c>
      <c r="S32" s="83"/>
      <c r="T32" s="83">
        <v>42.699908450704235</v>
      </c>
      <c r="U32" s="83">
        <v>29.972211267605637</v>
      </c>
      <c r="V32" s="83">
        <v>40.261626760563388</v>
      </c>
      <c r="W32" s="83"/>
      <c r="X32" s="83">
        <v>28.996232394366199</v>
      </c>
      <c r="Y32" s="83">
        <v>7.3090144062659057</v>
      </c>
      <c r="Z32" s="83">
        <v>475.96124647887336</v>
      </c>
      <c r="AA32" s="234" t="s">
        <v>114</v>
      </c>
      <c r="AB32" s="297"/>
      <c r="AC32" s="298">
        <v>30.021141649048623</v>
      </c>
      <c r="AF32" s="116"/>
      <c r="AG32" s="116"/>
      <c r="AH32" s="116"/>
      <c r="AI32" s="116"/>
      <c r="AJ32" s="117"/>
      <c r="AK32" s="117"/>
      <c r="AL32" s="118"/>
      <c r="AM32" s="118"/>
      <c r="AN32" s="118"/>
      <c r="AO32" s="119"/>
      <c r="AP32" s="119"/>
      <c r="AQ32" s="119"/>
      <c r="AR32" s="119"/>
      <c r="AS32" s="120"/>
    </row>
    <row r="33" spans="2:45">
      <c r="B33" s="104" t="s">
        <v>27</v>
      </c>
      <c r="C33" s="83">
        <v>447.74834598214284</v>
      </c>
      <c r="D33" s="83">
        <v>485.13012723214285</v>
      </c>
      <c r="E33" s="83">
        <v>415.01632366071431</v>
      </c>
      <c r="F33" s="83">
        <v>24.800825892857141</v>
      </c>
      <c r="G33" s="83">
        <v>45.312977678571428</v>
      </c>
      <c r="H33" s="83">
        <v>70.113803571428562</v>
      </c>
      <c r="I33" s="83">
        <v>374.73636160714284</v>
      </c>
      <c r="J33" s="83"/>
      <c r="K33" s="83">
        <v>-1.9975969128803843</v>
      </c>
      <c r="L33" s="83">
        <v>37.381781250000003</v>
      </c>
      <c r="M33" s="83">
        <v>12.580955357142857</v>
      </c>
      <c r="N33" s="83">
        <v>1.840265625</v>
      </c>
      <c r="O33" s="83">
        <v>16.418817895023246</v>
      </c>
      <c r="P33" s="83"/>
      <c r="Q33" s="83">
        <v>22.803228979976751</v>
      </c>
      <c r="R33" s="83">
        <v>454.84017857142857</v>
      </c>
      <c r="S33" s="83"/>
      <c r="T33" s="83">
        <v>38.921142857142861</v>
      </c>
      <c r="U33" s="83">
        <v>31.024787946428571</v>
      </c>
      <c r="V33" s="83">
        <v>41.889006696428574</v>
      </c>
      <c r="W33" s="83"/>
      <c r="X33" s="83">
        <v>37.248749999999994</v>
      </c>
      <c r="Y33" s="83">
        <v>22.67019772997676</v>
      </c>
      <c r="Z33" s="83">
        <v>491.41743750000001</v>
      </c>
      <c r="AA33" s="234" t="s">
        <v>114</v>
      </c>
      <c r="AB33" s="297"/>
      <c r="AC33" s="298">
        <v>31.57152924594785</v>
      </c>
      <c r="AF33" s="116"/>
      <c r="AG33" s="116"/>
      <c r="AH33" s="116"/>
      <c r="AI33" s="116"/>
      <c r="AJ33" s="117"/>
      <c r="AK33" s="117"/>
      <c r="AL33" s="118"/>
      <c r="AM33" s="118"/>
      <c r="AN33" s="118"/>
      <c r="AO33" s="119"/>
      <c r="AP33" s="119"/>
      <c r="AQ33" s="119"/>
      <c r="AR33" s="119"/>
      <c r="AS33" s="120"/>
    </row>
    <row r="34" spans="2:45">
      <c r="B34" s="104" t="s">
        <v>28</v>
      </c>
      <c r="C34" s="83">
        <v>452.50056530898883</v>
      </c>
      <c r="D34" s="83">
        <v>489.97352528089897</v>
      </c>
      <c r="E34" s="83">
        <v>423.96312008426963</v>
      </c>
      <c r="F34" s="83">
        <v>22.325334269662921</v>
      </c>
      <c r="G34" s="83">
        <v>43.68507092696629</v>
      </c>
      <c r="H34" s="83">
        <v>66.010405196629222</v>
      </c>
      <c r="I34" s="83">
        <v>387.87428300561805</v>
      </c>
      <c r="J34" s="83"/>
      <c r="K34" s="83">
        <v>9.5816731658542516</v>
      </c>
      <c r="L34" s="83">
        <v>37.472959971910115</v>
      </c>
      <c r="M34" s="83">
        <v>15.147625702247192</v>
      </c>
      <c r="N34" s="83">
        <v>4.2450421348314604</v>
      </c>
      <c r="O34" s="83">
        <v>9.8109946712244032</v>
      </c>
      <c r="P34" s="83"/>
      <c r="Q34" s="83">
        <v>31.907007435517176</v>
      </c>
      <c r="R34" s="83">
        <v>469.34620786516854</v>
      </c>
      <c r="S34" s="83"/>
      <c r="T34" s="83">
        <v>30.713776685393256</v>
      </c>
      <c r="U34" s="83">
        <v>30.668934691011241</v>
      </c>
      <c r="V34" s="83">
        <v>44.004943820224725</v>
      </c>
      <c r="W34" s="83"/>
      <c r="X34" s="83">
        <v>33.054528792134832</v>
      </c>
      <c r="Y34" s="83">
        <v>27.488576255741894</v>
      </c>
      <c r="Z34" s="83">
        <v>497.69232724719103</v>
      </c>
      <c r="AA34" s="234" t="s">
        <v>114</v>
      </c>
      <c r="AB34" s="297"/>
      <c r="AC34" s="298">
        <v>33.45078693915903</v>
      </c>
      <c r="AF34" s="116"/>
      <c r="AG34" s="116"/>
      <c r="AH34" s="116"/>
      <c r="AI34" s="116"/>
      <c r="AJ34" s="117"/>
      <c r="AK34" s="117"/>
      <c r="AL34" s="118"/>
      <c r="AM34" s="118"/>
      <c r="AN34" s="118"/>
      <c r="AO34" s="119"/>
      <c r="AP34" s="119"/>
      <c r="AQ34" s="119"/>
      <c r="AR34" s="119"/>
      <c r="AS34" s="120"/>
    </row>
    <row r="35" spans="2:45">
      <c r="B35" s="104" t="s">
        <v>29</v>
      </c>
      <c r="C35" s="83">
        <v>457.70507952286283</v>
      </c>
      <c r="D35" s="83">
        <v>483.19065805168987</v>
      </c>
      <c r="E35" s="83">
        <v>424.74365606361835</v>
      </c>
      <c r="F35" s="83">
        <v>17.860216699801192</v>
      </c>
      <c r="G35" s="83">
        <v>40.586785288270377</v>
      </c>
      <c r="H35" s="83">
        <v>58.44700198807157</v>
      </c>
      <c r="I35" s="83">
        <v>390.93591053677932</v>
      </c>
      <c r="J35" s="83"/>
      <c r="K35" s="83">
        <v>7.4271543588563551</v>
      </c>
      <c r="L35" s="83">
        <v>25.485578528827041</v>
      </c>
      <c r="M35" s="83">
        <v>7.6253618290258451</v>
      </c>
      <c r="N35" s="83">
        <v>15.659779324055666</v>
      </c>
      <c r="O35" s="83">
        <v>15.857986794225154</v>
      </c>
      <c r="P35" s="83"/>
      <c r="Q35" s="83">
        <v>25.287371058657541</v>
      </c>
      <c r="R35" s="83">
        <v>458.42445328031812</v>
      </c>
      <c r="S35" s="83"/>
      <c r="T35" s="83">
        <v>31.353411530815112</v>
      </c>
      <c r="U35" s="83">
        <v>16.190141153081512</v>
      </c>
      <c r="V35" s="83">
        <v>46.832642147117291</v>
      </c>
      <c r="W35" s="83"/>
      <c r="X35" s="83">
        <v>27.220538767395624</v>
      </c>
      <c r="Y35" s="83">
        <v>27.022331297226131</v>
      </c>
      <c r="Z35" s="83">
        <v>505.77053081510934</v>
      </c>
      <c r="AA35" s="234" t="s">
        <v>114</v>
      </c>
      <c r="AB35" s="297"/>
      <c r="AC35" s="298">
        <v>35.447498238195912</v>
      </c>
      <c r="AF35" s="116"/>
      <c r="AG35" s="116"/>
      <c r="AH35" s="116"/>
      <c r="AI35" s="116"/>
      <c r="AJ35" s="117"/>
      <c r="AK35" s="117"/>
      <c r="AL35" s="118"/>
      <c r="AM35" s="118"/>
      <c r="AN35" s="118"/>
      <c r="AO35" s="119"/>
      <c r="AP35" s="119"/>
      <c r="AQ35" s="119"/>
      <c r="AR35" s="119"/>
      <c r="AS35" s="120"/>
    </row>
    <row r="36" spans="2:45">
      <c r="B36" s="104" t="s">
        <v>30</v>
      </c>
      <c r="C36" s="83">
        <v>458.48509297912716</v>
      </c>
      <c r="D36" s="83">
        <v>482.01841366223908</v>
      </c>
      <c r="E36" s="83">
        <v>427.87831309297911</v>
      </c>
      <c r="F36" s="83">
        <v>11.384311195445921</v>
      </c>
      <c r="G36" s="83">
        <v>42.755789373814046</v>
      </c>
      <c r="H36" s="83">
        <v>54.140100569259964</v>
      </c>
      <c r="I36" s="83">
        <v>398.44819924098675</v>
      </c>
      <c r="J36" s="83"/>
      <c r="K36" s="83">
        <v>14.031992755993258</v>
      </c>
      <c r="L36" s="83">
        <v>23.53332068311196</v>
      </c>
      <c r="M36" s="83">
        <v>12.149009487666033</v>
      </c>
      <c r="N36" s="83">
        <v>16.637573055028465</v>
      </c>
      <c r="O36" s="83">
        <v>14.754589786701239</v>
      </c>
      <c r="P36" s="83"/>
      <c r="Q36" s="83">
        <v>25.416303951439183</v>
      </c>
      <c r="R36" s="83">
        <v>451.81821631878563</v>
      </c>
      <c r="S36" s="83"/>
      <c r="T36" s="83">
        <v>28.091891840607214</v>
      </c>
      <c r="U36" s="83">
        <v>9.927614800759013</v>
      </c>
      <c r="V36" s="83">
        <v>46.743529411764705</v>
      </c>
      <c r="W36" s="83"/>
      <c r="X36" s="83">
        <v>26.155912713472489</v>
      </c>
      <c r="Y36" s="83">
        <v>28.038895981799712</v>
      </c>
      <c r="Z36" s="83">
        <v>513.43566603415559</v>
      </c>
      <c r="AA36" s="234" t="s">
        <v>114</v>
      </c>
      <c r="AB36" s="297"/>
      <c r="AC36" s="298">
        <v>37.138830162085974</v>
      </c>
      <c r="AF36" s="116"/>
      <c r="AG36" s="116"/>
      <c r="AH36" s="116"/>
      <c r="AI36" s="116"/>
      <c r="AJ36" s="117"/>
      <c r="AK36" s="117"/>
      <c r="AL36" s="118"/>
      <c r="AM36" s="118"/>
      <c r="AN36" s="118"/>
      <c r="AO36" s="119"/>
      <c r="AP36" s="119"/>
      <c r="AQ36" s="119"/>
      <c r="AR36" s="119"/>
      <c r="AS36" s="120"/>
    </row>
    <row r="37" spans="2:45">
      <c r="B37" s="104" t="s">
        <v>31</v>
      </c>
      <c r="C37" s="83">
        <v>471.14023072325165</v>
      </c>
      <c r="D37" s="83">
        <v>484.05117991631801</v>
      </c>
      <c r="E37" s="83">
        <v>433.20382127913922</v>
      </c>
      <c r="F37" s="83">
        <v>3.5801548117154809</v>
      </c>
      <c r="G37" s="83">
        <v>47.267203825463241</v>
      </c>
      <c r="H37" s="83">
        <v>50.847358637178722</v>
      </c>
      <c r="I37" s="83">
        <v>412.20635325762106</v>
      </c>
      <c r="J37" s="83"/>
      <c r="K37" s="83">
        <v>24.467902305553899</v>
      </c>
      <c r="L37" s="83">
        <v>12.910949193066349</v>
      </c>
      <c r="M37" s="83">
        <v>9.3307943813508665</v>
      </c>
      <c r="N37" s="83">
        <v>25.926224148236699</v>
      </c>
      <c r="O37" s="83">
        <v>10.789116224033672</v>
      </c>
      <c r="P37" s="83"/>
      <c r="Q37" s="83">
        <v>28.048057117269376</v>
      </c>
      <c r="R37" s="83">
        <v>425.95445307830244</v>
      </c>
      <c r="S37" s="83"/>
      <c r="T37" s="83">
        <v>3.050892408846384</v>
      </c>
      <c r="U37" s="83">
        <v>-8.2213789599521814</v>
      </c>
      <c r="V37" s="83">
        <v>47.340995218170953</v>
      </c>
      <c r="W37" s="83"/>
      <c r="X37" s="83">
        <v>16.0000095636581</v>
      </c>
      <c r="Y37" s="83">
        <v>31.137117487861126</v>
      </c>
      <c r="Z37" s="83">
        <v>511.23440227136882</v>
      </c>
      <c r="AA37" s="234" t="s">
        <v>114</v>
      </c>
      <c r="AB37" s="297"/>
      <c r="AC37" s="298">
        <v>39.299976509278835</v>
      </c>
      <c r="AF37" s="116"/>
      <c r="AG37" s="116"/>
      <c r="AH37" s="116"/>
      <c r="AI37" s="116"/>
      <c r="AJ37" s="117"/>
      <c r="AK37" s="117"/>
      <c r="AL37" s="118"/>
      <c r="AM37" s="118"/>
      <c r="AN37" s="118"/>
      <c r="AO37" s="119"/>
      <c r="AP37" s="119"/>
      <c r="AQ37" s="119"/>
      <c r="AR37" s="119"/>
      <c r="AS37" s="120"/>
    </row>
    <row r="38" spans="2:45">
      <c r="B38" s="104" t="s">
        <v>32</v>
      </c>
      <c r="C38" s="83">
        <v>481.74891629464298</v>
      </c>
      <c r="D38" s="83">
        <v>468.61208035714304</v>
      </c>
      <c r="E38" s="83">
        <v>420.8538616071429</v>
      </c>
      <c r="F38" s="83">
        <v>0.48936495535714297</v>
      </c>
      <c r="G38" s="83">
        <v>47.268853794642865</v>
      </c>
      <c r="H38" s="83">
        <v>47.758218750000012</v>
      </c>
      <c r="I38" s="83">
        <v>422.13903850446439</v>
      </c>
      <c r="J38" s="83"/>
      <c r="K38" s="83">
        <v>14.54787411123586</v>
      </c>
      <c r="L38" s="83">
        <v>-13.136835937500004</v>
      </c>
      <c r="M38" s="83">
        <v>-13.626200892857145</v>
      </c>
      <c r="N38" s="83">
        <v>49.048146763392872</v>
      </c>
      <c r="O38" s="83">
        <v>20.874071759299877</v>
      </c>
      <c r="P38" s="83"/>
      <c r="Q38" s="83">
        <v>15.037239066592999</v>
      </c>
      <c r="R38" s="83">
        <v>365.12327008928577</v>
      </c>
      <c r="S38" s="83"/>
      <c r="T38" s="83">
        <v>-16.531508370535718</v>
      </c>
      <c r="U38" s="83">
        <v>-34.45509375000001</v>
      </c>
      <c r="V38" s="83">
        <v>45.539447544642876</v>
      </c>
      <c r="W38" s="83"/>
      <c r="X38" s="83">
        <v>-8.0127572544642884</v>
      </c>
      <c r="Y38" s="83">
        <v>20.161317749628711</v>
      </c>
      <c r="Z38" s="83">
        <v>463.81345312500014</v>
      </c>
      <c r="AA38" s="234" t="s">
        <v>114</v>
      </c>
      <c r="AB38" s="297"/>
      <c r="AC38" s="298">
        <v>42.095372327930455</v>
      </c>
      <c r="AF38" s="116"/>
      <c r="AG38" s="116"/>
      <c r="AH38" s="116"/>
      <c r="AI38" s="116"/>
      <c r="AJ38" s="117"/>
      <c r="AK38" s="117"/>
      <c r="AL38" s="118"/>
      <c r="AM38" s="118"/>
      <c r="AN38" s="118"/>
      <c r="AO38" s="119"/>
      <c r="AP38" s="119"/>
      <c r="AQ38" s="119"/>
      <c r="AR38" s="119"/>
      <c r="AS38" s="120"/>
    </row>
    <row r="39" spans="2:45" ht="15" customHeight="1">
      <c r="B39" s="104" t="s">
        <v>33</v>
      </c>
      <c r="C39" s="83">
        <v>480.29015214027851</v>
      </c>
      <c r="D39" s="83">
        <v>480.56238937596703</v>
      </c>
      <c r="E39" s="83">
        <v>422.31459824651887</v>
      </c>
      <c r="F39" s="83">
        <v>10.481133574007222</v>
      </c>
      <c r="G39" s="83">
        <v>47.766657555440958</v>
      </c>
      <c r="H39" s="83">
        <v>58.247791129448167</v>
      </c>
      <c r="I39" s="83">
        <v>424.25758174316661</v>
      </c>
      <c r="J39" s="83"/>
      <c r="K39" s="83">
        <v>8.6393800246514214</v>
      </c>
      <c r="L39" s="83">
        <v>0.27223723568849928</v>
      </c>
      <c r="M39" s="83">
        <v>-10.208896338318722</v>
      </c>
      <c r="N39" s="83">
        <v>31.502678184631254</v>
      </c>
      <c r="O39" s="83">
        <v>12.654401821661112</v>
      </c>
      <c r="P39" s="83"/>
      <c r="Q39" s="83">
        <v>19.12051359865864</v>
      </c>
      <c r="R39" s="83">
        <v>333.49061371841157</v>
      </c>
      <c r="S39" s="83"/>
      <c r="T39" s="83">
        <v>-10.044236719958743</v>
      </c>
      <c r="U39" s="83">
        <v>-15.346276431150081</v>
      </c>
      <c r="V39" s="83">
        <v>43.95533625580196</v>
      </c>
      <c r="W39" s="83"/>
      <c r="X39" s="83">
        <v>6.4919798865394531</v>
      </c>
      <c r="Y39" s="83">
        <v>25.340256249509597</v>
      </c>
      <c r="Z39" s="83">
        <v>409.8004672511604</v>
      </c>
      <c r="AA39" s="234" t="s">
        <v>114</v>
      </c>
      <c r="AB39" s="297"/>
      <c r="AC39" s="298">
        <v>45.548508339206009</v>
      </c>
      <c r="AF39" s="116"/>
      <c r="AG39" s="116"/>
      <c r="AH39" s="116"/>
      <c r="AI39" s="116"/>
      <c r="AJ39" s="117"/>
      <c r="AK39" s="117"/>
      <c r="AL39" s="118"/>
      <c r="AM39" s="118"/>
      <c r="AN39" s="118"/>
      <c r="AO39" s="119"/>
      <c r="AP39" s="119"/>
      <c r="AQ39" s="119"/>
      <c r="AR39" s="119"/>
      <c r="AS39" s="120"/>
    </row>
    <row r="40" spans="2:45">
      <c r="B40" s="104" t="s">
        <v>34</v>
      </c>
      <c r="C40" s="83">
        <v>466.21935961995257</v>
      </c>
      <c r="D40" s="83">
        <v>481.01268741092645</v>
      </c>
      <c r="E40" s="83">
        <v>424.1792095011877</v>
      </c>
      <c r="F40" s="83">
        <v>13.175465558194773</v>
      </c>
      <c r="G40" s="83">
        <v>43.658012351543952</v>
      </c>
      <c r="H40" s="83">
        <v>56.833477909738725</v>
      </c>
      <c r="I40" s="83">
        <v>417.72798384798102</v>
      </c>
      <c r="J40" s="83"/>
      <c r="K40" s="83">
        <v>-1.5116756014431927</v>
      </c>
      <c r="L40" s="83">
        <v>14.793327790973873</v>
      </c>
      <c r="M40" s="83">
        <v>1.6178622327790975</v>
      </c>
      <c r="N40" s="83">
        <v>13.836766745843232</v>
      </c>
      <c r="O40" s="83">
        <v>16.966304580065525</v>
      </c>
      <c r="P40" s="83"/>
      <c r="Q40" s="83">
        <v>11.663789956751582</v>
      </c>
      <c r="R40" s="83">
        <v>305.57372921615206</v>
      </c>
      <c r="S40" s="83"/>
      <c r="T40" s="83">
        <v>-5.3288337292161518</v>
      </c>
      <c r="U40" s="83">
        <v>-1.7210009501187649</v>
      </c>
      <c r="V40" s="83">
        <v>40.021866983372924</v>
      </c>
      <c r="W40" s="83"/>
      <c r="X40" s="83">
        <v>19.086729691211403</v>
      </c>
      <c r="Y40" s="83">
        <v>15.957191856989109</v>
      </c>
      <c r="Z40" s="83">
        <v>380.84274726840857</v>
      </c>
      <c r="AA40" s="234" t="s">
        <v>114</v>
      </c>
      <c r="AB40" s="297"/>
      <c r="AC40" s="298">
        <v>49.44796805261921</v>
      </c>
      <c r="AF40" s="116"/>
      <c r="AG40" s="116"/>
      <c r="AH40" s="116"/>
      <c r="AI40" s="116"/>
      <c r="AJ40" s="117"/>
      <c r="AK40" s="117"/>
      <c r="AL40" s="118"/>
      <c r="AM40" s="118"/>
      <c r="AN40" s="118"/>
      <c r="AO40" s="119"/>
      <c r="AP40" s="119"/>
      <c r="AQ40" s="119"/>
      <c r="AR40" s="119"/>
      <c r="AS40" s="120"/>
    </row>
    <row r="41" spans="2:45">
      <c r="B41" s="104" t="s">
        <v>35</v>
      </c>
      <c r="C41" s="83">
        <v>456.35915377738047</v>
      </c>
      <c r="D41" s="83">
        <v>501.58192892266425</v>
      </c>
      <c r="E41" s="83">
        <v>445.02110907465362</v>
      </c>
      <c r="F41" s="83">
        <v>16.913820295037997</v>
      </c>
      <c r="G41" s="83">
        <v>39.64699955297273</v>
      </c>
      <c r="H41" s="83">
        <v>56.560819848010738</v>
      </c>
      <c r="I41" s="83">
        <v>412.47418417523471</v>
      </c>
      <c r="J41" s="83"/>
      <c r="K41" s="83">
        <v>9.4310138865376132</v>
      </c>
      <c r="L41" s="83">
        <v>45.222775145283862</v>
      </c>
      <c r="M41" s="83">
        <v>28.308954850245865</v>
      </c>
      <c r="N41" s="83">
        <v>-20.931042914617791</v>
      </c>
      <c r="O41" s="83">
        <v>-2.0531019509095421</v>
      </c>
      <c r="P41" s="83"/>
      <c r="Q41" s="83">
        <v>26.344834181575617</v>
      </c>
      <c r="R41" s="83">
        <v>315.51658471166746</v>
      </c>
      <c r="S41" s="83"/>
      <c r="T41" s="83">
        <v>24.776995976754581</v>
      </c>
      <c r="U41" s="83">
        <v>26.171891372373711</v>
      </c>
      <c r="V41" s="83">
        <v>34.166373714796606</v>
      </c>
      <c r="W41" s="83"/>
      <c r="X41" s="83">
        <v>44.990609745194455</v>
      </c>
      <c r="Y41" s="83">
        <v>26.112668781486203</v>
      </c>
      <c r="Z41" s="83">
        <v>389.51074251229323</v>
      </c>
      <c r="AA41" s="234" t="s">
        <v>114</v>
      </c>
      <c r="AB41" s="297"/>
      <c r="AC41" s="298">
        <v>52.548743246417665</v>
      </c>
      <c r="AF41" s="116"/>
      <c r="AG41" s="116"/>
      <c r="AH41" s="116"/>
      <c r="AI41" s="116"/>
      <c r="AJ41" s="117"/>
      <c r="AK41" s="117"/>
      <c r="AL41" s="118"/>
      <c r="AM41" s="118"/>
      <c r="AN41" s="118"/>
      <c r="AO41" s="119"/>
      <c r="AP41" s="119"/>
      <c r="AQ41" s="119"/>
      <c r="AR41" s="119"/>
      <c r="AS41" s="120"/>
    </row>
    <row r="42" spans="2:45">
      <c r="B42" s="104" t="s">
        <v>36</v>
      </c>
      <c r="C42" s="83">
        <v>437.88924078091111</v>
      </c>
      <c r="D42" s="83">
        <v>523.48541388286344</v>
      </c>
      <c r="E42" s="83">
        <v>470.53978438177876</v>
      </c>
      <c r="F42" s="83">
        <v>14.080419956616053</v>
      </c>
      <c r="G42" s="83">
        <v>38.865209544468556</v>
      </c>
      <c r="H42" s="83">
        <v>52.945629501084603</v>
      </c>
      <c r="I42" s="83">
        <v>396.69699436008676</v>
      </c>
      <c r="J42" s="83"/>
      <c r="K42" s="83">
        <v>49.089511879245933</v>
      </c>
      <c r="L42" s="83">
        <v>85.596173101952289</v>
      </c>
      <c r="M42" s="83">
        <v>71.515753145336234</v>
      </c>
      <c r="N42" s="83">
        <v>-58.785383947939266</v>
      </c>
      <c r="O42" s="83">
        <v>-36.359142681848979</v>
      </c>
      <c r="P42" s="83"/>
      <c r="Q42" s="83">
        <v>63.169931835862002</v>
      </c>
      <c r="R42" s="83">
        <v>372.87995661605208</v>
      </c>
      <c r="S42" s="83"/>
      <c r="T42" s="83">
        <v>66.857985683297187</v>
      </c>
      <c r="U42" s="83">
        <v>66.769336659436021</v>
      </c>
      <c r="V42" s="83">
        <v>34.86676919739697</v>
      </c>
      <c r="W42" s="83"/>
      <c r="X42" s="83">
        <v>84.554547071583528</v>
      </c>
      <c r="Y42" s="83">
        <v>62.128305805493213</v>
      </c>
      <c r="Z42" s="83">
        <v>459.21302472885037</v>
      </c>
      <c r="AA42" s="234" t="s">
        <v>114</v>
      </c>
      <c r="AB42" s="297"/>
      <c r="AC42" s="298">
        <v>54.146112285647163</v>
      </c>
      <c r="AF42" s="116"/>
      <c r="AG42" s="116"/>
      <c r="AH42" s="116"/>
      <c r="AI42" s="116"/>
      <c r="AJ42" s="117"/>
      <c r="AK42" s="117"/>
      <c r="AL42" s="118"/>
      <c r="AM42" s="118"/>
      <c r="AN42" s="118"/>
      <c r="AO42" s="119"/>
      <c r="AP42" s="119"/>
      <c r="AQ42" s="119"/>
      <c r="AR42" s="119"/>
      <c r="AS42" s="120"/>
    </row>
    <row r="43" spans="2:45">
      <c r="B43" s="104" t="s">
        <v>37</v>
      </c>
      <c r="C43" s="83">
        <v>439.85946455696211</v>
      </c>
      <c r="D43" s="83">
        <v>532.08009493670897</v>
      </c>
      <c r="E43" s="83">
        <v>482.88210759493671</v>
      </c>
      <c r="F43" s="83">
        <v>10.737698734177217</v>
      </c>
      <c r="G43" s="83">
        <v>38.46028860759494</v>
      </c>
      <c r="H43" s="83">
        <v>49.197987341772162</v>
      </c>
      <c r="I43" s="83">
        <v>398.38335189873425</v>
      </c>
      <c r="J43" s="83"/>
      <c r="K43" s="83">
        <v>63.783584988078346</v>
      </c>
      <c r="L43" s="83">
        <v>92.220630379746851</v>
      </c>
      <c r="M43" s="83">
        <v>81.482931645569636</v>
      </c>
      <c r="N43" s="83">
        <v>-61.823494936708869</v>
      </c>
      <c r="O43" s="83">
        <v>-44.124148279217593</v>
      </c>
      <c r="P43" s="83"/>
      <c r="Q43" s="83">
        <v>74.521283722255575</v>
      </c>
      <c r="R43" s="83">
        <v>448.69139240506337</v>
      </c>
      <c r="S43" s="83"/>
      <c r="T43" s="83">
        <v>89.127569620253183</v>
      </c>
      <c r="U43" s="83">
        <v>82.819306329113928</v>
      </c>
      <c r="V43" s="83">
        <v>36.933516455696214</v>
      </c>
      <c r="W43" s="83"/>
      <c r="X43" s="83">
        <v>92.085915189873432</v>
      </c>
      <c r="Y43" s="83">
        <v>74.386568532382157</v>
      </c>
      <c r="Z43" s="83">
        <v>536.55263924050644</v>
      </c>
      <c r="AA43" s="234" t="s">
        <v>114</v>
      </c>
      <c r="AB43" s="297"/>
      <c r="AC43" s="298">
        <v>55.673009161381245</v>
      </c>
      <c r="AF43" s="116"/>
      <c r="AG43" s="116"/>
      <c r="AH43" s="116"/>
      <c r="AI43" s="116"/>
      <c r="AJ43" s="117"/>
      <c r="AK43" s="117"/>
      <c r="AL43" s="118"/>
      <c r="AM43" s="118"/>
      <c r="AN43" s="118"/>
      <c r="AO43" s="119"/>
      <c r="AP43" s="119"/>
      <c r="AQ43" s="119"/>
      <c r="AR43" s="119"/>
      <c r="AS43" s="120"/>
    </row>
    <row r="44" spans="2:45">
      <c r="B44" s="104" t="s">
        <v>38</v>
      </c>
      <c r="C44" s="83">
        <v>467.4171874740772</v>
      </c>
      <c r="D44" s="83">
        <v>544.97192326835352</v>
      </c>
      <c r="E44" s="83">
        <v>495.31987142264626</v>
      </c>
      <c r="F44" s="83">
        <v>11.554462048942348</v>
      </c>
      <c r="G44" s="83">
        <v>38.097589796764836</v>
      </c>
      <c r="H44" s="83">
        <v>49.652051845707177</v>
      </c>
      <c r="I44" s="83">
        <v>425.48812111157196</v>
      </c>
      <c r="J44" s="83"/>
      <c r="K44" s="83">
        <v>54.005253798192122</v>
      </c>
      <c r="L44" s="83">
        <v>77.55473579427624</v>
      </c>
      <c r="M44" s="83">
        <v>66.000273745333899</v>
      </c>
      <c r="N44" s="83">
        <v>-42.624735379510582</v>
      </c>
      <c r="O44" s="83">
        <v>-30.629715432368794</v>
      </c>
      <c r="P44" s="83"/>
      <c r="Q44" s="83">
        <v>65.559715847134441</v>
      </c>
      <c r="R44" s="83">
        <v>512.04064703442555</v>
      </c>
      <c r="S44" s="83"/>
      <c r="T44" s="83">
        <v>68.906545831605158</v>
      </c>
      <c r="U44" s="83">
        <v>64.87554997926172</v>
      </c>
      <c r="V44" s="83">
        <v>40.922641642472009</v>
      </c>
      <c r="W44" s="83"/>
      <c r="X44" s="83">
        <v>80.909484861053514</v>
      </c>
      <c r="Y44" s="83">
        <v>68.914464913911729</v>
      </c>
      <c r="Z44" s="83">
        <v>600.20168685192868</v>
      </c>
      <c r="AA44" s="234" t="s">
        <v>114</v>
      </c>
      <c r="AB44" s="297"/>
      <c r="AC44" s="298">
        <v>56.636128729151977</v>
      </c>
      <c r="AF44" s="116"/>
      <c r="AG44" s="116"/>
      <c r="AH44" s="116"/>
      <c r="AI44" s="116"/>
      <c r="AJ44" s="117"/>
      <c r="AK44" s="117"/>
      <c r="AL44" s="118"/>
      <c r="AM44" s="118"/>
      <c r="AN44" s="118"/>
      <c r="AO44" s="119"/>
      <c r="AP44" s="119"/>
      <c r="AQ44" s="119"/>
      <c r="AR44" s="119"/>
      <c r="AS44" s="120"/>
    </row>
    <row r="45" spans="2:45">
      <c r="B45" s="104" t="s">
        <v>39</v>
      </c>
      <c r="C45" s="83">
        <v>490.28496634615396</v>
      </c>
      <c r="D45" s="83">
        <v>550.89093389423078</v>
      </c>
      <c r="E45" s="83">
        <v>502.20490745192308</v>
      </c>
      <c r="F45" s="83">
        <v>10.98360576923077</v>
      </c>
      <c r="G45" s="83">
        <v>37.702420673076929</v>
      </c>
      <c r="H45" s="83">
        <v>48.686026442307693</v>
      </c>
      <c r="I45" s="83">
        <v>444.38918509615382</v>
      </c>
      <c r="J45" s="83"/>
      <c r="K45" s="83">
        <v>29.640503753528968</v>
      </c>
      <c r="L45" s="83">
        <v>60.605967548076919</v>
      </c>
      <c r="M45" s="83">
        <v>49.622361778846155</v>
      </c>
      <c r="N45" s="83">
        <v>-21.765959134615386</v>
      </c>
      <c r="O45" s="83">
        <v>-1.7841011092981967</v>
      </c>
      <c r="P45" s="83"/>
      <c r="Q45" s="83">
        <v>40.624109522759738</v>
      </c>
      <c r="R45" s="83">
        <v>549.35084134615386</v>
      </c>
      <c r="S45" s="83"/>
      <c r="T45" s="83">
        <v>60.269978365384624</v>
      </c>
      <c r="U45" s="83">
        <v>53.788968750000009</v>
      </c>
      <c r="V45" s="83">
        <v>45.249385817307697</v>
      </c>
      <c r="W45" s="83"/>
      <c r="X45" s="83">
        <v>63.723674278846168</v>
      </c>
      <c r="Y45" s="83">
        <v>43.741816253528967</v>
      </c>
      <c r="Z45" s="83">
        <v>643.58983774038472</v>
      </c>
      <c r="AA45" s="234" t="s">
        <v>114</v>
      </c>
      <c r="AB45" s="297"/>
      <c r="AC45" s="298">
        <v>58.632840028188859</v>
      </c>
      <c r="AF45" s="116"/>
      <c r="AG45" s="116"/>
      <c r="AH45" s="116"/>
      <c r="AI45" s="116"/>
      <c r="AJ45" s="117"/>
      <c r="AK45" s="117"/>
      <c r="AL45" s="118"/>
      <c r="AM45" s="118"/>
      <c r="AN45" s="118"/>
      <c r="AO45" s="119"/>
      <c r="AP45" s="119"/>
      <c r="AQ45" s="119"/>
      <c r="AR45" s="119"/>
      <c r="AS45" s="120"/>
    </row>
    <row r="46" spans="2:45">
      <c r="B46" s="104" t="s">
        <v>40</v>
      </c>
      <c r="C46" s="83">
        <v>490.62252461538469</v>
      </c>
      <c r="D46" s="83">
        <v>537.9800123076925</v>
      </c>
      <c r="E46" s="83">
        <v>497.09971384615397</v>
      </c>
      <c r="F46" s="83">
        <v>5.2148250000000012</v>
      </c>
      <c r="G46" s="83">
        <v>35.665473461538468</v>
      </c>
      <c r="H46" s="83">
        <v>40.880298461538473</v>
      </c>
      <c r="I46" s="83">
        <v>448.44711576923083</v>
      </c>
      <c r="J46" s="83"/>
      <c r="K46" s="83">
        <v>35.206328640264381</v>
      </c>
      <c r="L46" s="83">
        <v>47.357487692307707</v>
      </c>
      <c r="M46" s="83">
        <v>42.142662692307702</v>
      </c>
      <c r="N46" s="83">
        <v>-7.7248176923076937</v>
      </c>
      <c r="O46" s="83">
        <v>-0.78848364026436868</v>
      </c>
      <c r="P46" s="83"/>
      <c r="Q46" s="83">
        <v>40.421153640264386</v>
      </c>
      <c r="R46" s="83">
        <v>568.14576923076936</v>
      </c>
      <c r="S46" s="83"/>
      <c r="T46" s="83">
        <v>41.104609615384625</v>
      </c>
      <c r="U46" s="83">
        <v>37.037537307692311</v>
      </c>
      <c r="V46" s="83">
        <v>45.82987961538462</v>
      </c>
      <c r="W46" s="83"/>
      <c r="X46" s="83">
        <v>50.486382692307707</v>
      </c>
      <c r="Y46" s="83">
        <v>43.550048640264379</v>
      </c>
      <c r="Z46" s="83">
        <v>669.01865884615393</v>
      </c>
      <c r="AA46" s="234" t="s">
        <v>114</v>
      </c>
      <c r="AB46" s="297"/>
      <c r="AC46" s="298">
        <v>61.075875029363388</v>
      </c>
      <c r="AF46" s="116"/>
      <c r="AG46" s="116"/>
      <c r="AH46" s="116"/>
      <c r="AI46" s="116"/>
      <c r="AJ46" s="117"/>
      <c r="AK46" s="117"/>
      <c r="AL46" s="118"/>
      <c r="AM46" s="118"/>
      <c r="AN46" s="118"/>
      <c r="AO46" s="119"/>
      <c r="AP46" s="119"/>
      <c r="AQ46" s="119"/>
      <c r="AR46" s="119"/>
      <c r="AS46" s="120"/>
    </row>
    <row r="47" spans="2:45">
      <c r="B47" s="104" t="s">
        <v>41</v>
      </c>
      <c r="C47" s="83">
        <v>546.96312456747398</v>
      </c>
      <c r="D47" s="83">
        <v>564.33810034602072</v>
      </c>
      <c r="E47" s="83">
        <v>519.7811730103806</v>
      </c>
      <c r="F47" s="83">
        <v>7.8609653979238745</v>
      </c>
      <c r="G47" s="83">
        <v>36.695961937716262</v>
      </c>
      <c r="H47" s="83">
        <v>44.556927335640133</v>
      </c>
      <c r="I47" s="83">
        <v>492.70396885813142</v>
      </c>
      <c r="J47" s="83"/>
      <c r="K47" s="83">
        <v>26.730659010132886</v>
      </c>
      <c r="L47" s="83">
        <v>17.374975778546712</v>
      </c>
      <c r="M47" s="83">
        <v>9.5140103806228353</v>
      </c>
      <c r="N47" s="83">
        <v>24.442152249134942</v>
      </c>
      <c r="O47" s="83">
        <v>7.2255036196248943</v>
      </c>
      <c r="P47" s="83"/>
      <c r="Q47" s="83">
        <v>34.591624408056767</v>
      </c>
      <c r="R47" s="83">
        <v>589.85882352941167</v>
      </c>
      <c r="S47" s="83"/>
      <c r="T47" s="83">
        <v>5.7987508650519031</v>
      </c>
      <c r="U47" s="83">
        <v>1.4746470588235294</v>
      </c>
      <c r="V47" s="83">
        <v>48.987415224913491</v>
      </c>
      <c r="W47" s="83"/>
      <c r="X47" s="83">
        <v>19.527207612456742</v>
      </c>
      <c r="Y47" s="83">
        <v>36.743856241966796</v>
      </c>
      <c r="Z47" s="83">
        <v>674.76477854671271</v>
      </c>
      <c r="AA47" s="234">
        <v>591.16816608996533</v>
      </c>
      <c r="AB47" s="297"/>
      <c r="AC47" s="298">
        <v>61.099365750528548</v>
      </c>
      <c r="AF47" s="116"/>
      <c r="AG47" s="116"/>
      <c r="AH47" s="116"/>
      <c r="AI47" s="116"/>
      <c r="AJ47" s="117"/>
      <c r="AK47" s="117"/>
      <c r="AL47" s="118"/>
      <c r="AM47" s="118"/>
      <c r="AN47" s="118"/>
      <c r="AO47" s="119"/>
      <c r="AP47" s="119"/>
      <c r="AQ47" s="119"/>
      <c r="AR47" s="119"/>
      <c r="AS47" s="120"/>
    </row>
    <row r="48" spans="2:45">
      <c r="B48" s="104" t="s">
        <v>42</v>
      </c>
      <c r="C48" s="83">
        <v>571.86450510011332</v>
      </c>
      <c r="D48" s="83">
        <v>571.75836154136755</v>
      </c>
      <c r="E48" s="83">
        <v>526.35465017000377</v>
      </c>
      <c r="F48" s="83">
        <v>8.3145787684170767</v>
      </c>
      <c r="G48" s="83">
        <v>37.089132602946734</v>
      </c>
      <c r="H48" s="83">
        <v>45.403711371363812</v>
      </c>
      <c r="I48" s="83">
        <v>516.51063921420473</v>
      </c>
      <c r="J48" s="83"/>
      <c r="K48" s="83">
        <v>10.901115165336002</v>
      </c>
      <c r="L48" s="83">
        <v>-0.10614355874574992</v>
      </c>
      <c r="M48" s="83">
        <v>-8.4207223271628262</v>
      </c>
      <c r="N48" s="83">
        <v>39.945359274650549</v>
      </c>
      <c r="O48" s="83">
        <v>20.62352178215172</v>
      </c>
      <c r="P48" s="83"/>
      <c r="Q48" s="83">
        <v>19.21569393375308</v>
      </c>
      <c r="R48" s="83">
        <v>583.95039667548167</v>
      </c>
      <c r="S48" s="83"/>
      <c r="T48" s="83">
        <v>-7.3094314318095961</v>
      </c>
      <c r="U48" s="83">
        <v>-12.364116358141292</v>
      </c>
      <c r="V48" s="83">
        <v>47.624684926331696</v>
      </c>
      <c r="W48" s="83"/>
      <c r="X48" s="83">
        <v>1.4683192293162073</v>
      </c>
      <c r="Y48" s="83">
        <v>20.790156721815034</v>
      </c>
      <c r="Z48" s="83">
        <v>667.61242803173411</v>
      </c>
      <c r="AA48" s="234">
        <v>585.39780884019649</v>
      </c>
      <c r="AB48" s="297"/>
      <c r="AC48" s="298">
        <v>62.179938924124968</v>
      </c>
      <c r="AF48" s="116"/>
      <c r="AG48" s="116"/>
      <c r="AH48" s="116"/>
      <c r="AI48" s="116"/>
      <c r="AJ48" s="117"/>
      <c r="AK48" s="117"/>
      <c r="AL48" s="118"/>
      <c r="AM48" s="118"/>
      <c r="AN48" s="118"/>
      <c r="AO48" s="119"/>
      <c r="AP48" s="119"/>
      <c r="AQ48" s="119"/>
      <c r="AR48" s="119"/>
      <c r="AS48" s="120"/>
    </row>
    <row r="49" spans="1:45">
      <c r="B49" s="104" t="s">
        <v>43</v>
      </c>
      <c r="C49" s="83">
        <v>603.2105462686568</v>
      </c>
      <c r="D49" s="83">
        <v>584.8149055970149</v>
      </c>
      <c r="E49" s="83">
        <v>538.39613283582082</v>
      </c>
      <c r="F49" s="83">
        <v>7.9723444029850752</v>
      </c>
      <c r="G49" s="83">
        <v>38.446428358208955</v>
      </c>
      <c r="H49" s="83">
        <v>46.418772761194028</v>
      </c>
      <c r="I49" s="83">
        <v>546.93395932835824</v>
      </c>
      <c r="J49" s="83"/>
      <c r="K49" s="83">
        <v>-6.6915821891577725</v>
      </c>
      <c r="L49" s="83">
        <v>-18.395640671641793</v>
      </c>
      <c r="M49" s="83">
        <v>-26.367985074626869</v>
      </c>
      <c r="N49" s="83">
        <v>52.618426119402983</v>
      </c>
      <c r="O49" s="83">
        <v>32.942023233933895</v>
      </c>
      <c r="P49" s="83"/>
      <c r="Q49" s="83">
        <v>1.2807622138273012</v>
      </c>
      <c r="R49" s="83">
        <v>561.19332089552245</v>
      </c>
      <c r="S49" s="83"/>
      <c r="T49" s="83">
        <v>-14.513510820895522</v>
      </c>
      <c r="U49" s="83">
        <v>-13.914671641791045</v>
      </c>
      <c r="V49" s="83">
        <v>41.408855597014927</v>
      </c>
      <c r="W49" s="83"/>
      <c r="X49" s="83">
        <v>-15.981222761194031</v>
      </c>
      <c r="Y49" s="83">
        <v>3.6951801242750637</v>
      </c>
      <c r="Z49" s="83">
        <v>648.6000145522388</v>
      </c>
      <c r="AA49" s="234">
        <v>562.9405970149254</v>
      </c>
      <c r="AB49" s="297"/>
      <c r="AC49" s="298">
        <v>62.955132722574582</v>
      </c>
      <c r="AF49" s="116"/>
      <c r="AG49" s="116"/>
      <c r="AH49" s="116"/>
      <c r="AI49" s="116"/>
      <c r="AJ49" s="117"/>
      <c r="AK49" s="117"/>
      <c r="AL49" s="118"/>
      <c r="AM49" s="118"/>
      <c r="AN49" s="118"/>
      <c r="AO49" s="119"/>
      <c r="AP49" s="119"/>
      <c r="AQ49" s="119"/>
      <c r="AR49" s="119"/>
      <c r="AS49" s="120"/>
    </row>
    <row r="50" spans="1:45">
      <c r="B50" s="104" t="s">
        <v>44</v>
      </c>
      <c r="C50" s="83">
        <v>637.5084937361828</v>
      </c>
      <c r="D50" s="83">
        <v>613.59306300663229</v>
      </c>
      <c r="E50" s="83">
        <v>566.82253021370673</v>
      </c>
      <c r="F50" s="83">
        <v>7.3485795873249815</v>
      </c>
      <c r="G50" s="83">
        <v>39.421953205600587</v>
      </c>
      <c r="H50" s="83">
        <v>46.770532792925572</v>
      </c>
      <c r="I50" s="83">
        <v>577.97950921149595</v>
      </c>
      <c r="J50" s="83"/>
      <c r="K50" s="83">
        <v>-15.249354338952536</v>
      </c>
      <c r="L50" s="83">
        <v>-23.915430729550479</v>
      </c>
      <c r="M50" s="83">
        <v>-31.264010316875456</v>
      </c>
      <c r="N50" s="83">
        <v>58.28827450257922</v>
      </c>
      <c r="O50" s="83">
        <v>42.273618524656307</v>
      </c>
      <c r="P50" s="83"/>
      <c r="Q50" s="83">
        <v>-7.900774751627555</v>
      </c>
      <c r="R50" s="83">
        <v>505.06779661016947</v>
      </c>
      <c r="S50" s="83"/>
      <c r="T50" s="83">
        <v>-55.791169123065586</v>
      </c>
      <c r="U50" s="83">
        <v>-59.648193072955046</v>
      </c>
      <c r="V50" s="83">
        <v>42.472750921149597</v>
      </c>
      <c r="W50" s="83"/>
      <c r="X50" s="83">
        <v>-23.493495210022107</v>
      </c>
      <c r="Y50" s="83">
        <v>-7.478839232099185</v>
      </c>
      <c r="Z50" s="83">
        <v>624.84885961680186</v>
      </c>
      <c r="AA50" s="234">
        <v>506.95003684598373</v>
      </c>
      <c r="AB50" s="297"/>
      <c r="AC50" s="298">
        <v>63.753817242189335</v>
      </c>
      <c r="AF50" s="116"/>
      <c r="AG50" s="116"/>
      <c r="AH50" s="116"/>
      <c r="AI50" s="116"/>
      <c r="AJ50" s="117"/>
      <c r="AK50" s="117"/>
      <c r="AL50" s="118"/>
      <c r="AM50" s="118"/>
      <c r="AN50" s="118"/>
      <c r="AO50" s="119"/>
      <c r="AP50" s="119"/>
      <c r="AQ50" s="119"/>
      <c r="AR50" s="119"/>
      <c r="AS50" s="120"/>
    </row>
    <row r="51" spans="1:45">
      <c r="B51" s="104" t="s">
        <v>45</v>
      </c>
      <c r="C51" s="83">
        <v>633.26370010826429</v>
      </c>
      <c r="D51" s="83">
        <v>643.37081053771226</v>
      </c>
      <c r="E51" s="83">
        <v>583.73901263081939</v>
      </c>
      <c r="F51" s="83">
        <v>19.317040057740893</v>
      </c>
      <c r="G51" s="83">
        <v>40.314757849151945</v>
      </c>
      <c r="H51" s="83">
        <v>59.631797906892835</v>
      </c>
      <c r="I51" s="83">
        <v>575.37403067484684</v>
      </c>
      <c r="J51" s="83"/>
      <c r="K51" s="83">
        <v>-1.1705746849597971</v>
      </c>
      <c r="L51" s="83">
        <v>10.107110429447856</v>
      </c>
      <c r="M51" s="83">
        <v>-9.2099296282930379</v>
      </c>
      <c r="N51" s="83">
        <v>21.111401660050529</v>
      </c>
      <c r="O51" s="83">
        <v>13.072046716717287</v>
      </c>
      <c r="P51" s="83"/>
      <c r="Q51" s="83">
        <v>18.146465372781098</v>
      </c>
      <c r="R51" s="83">
        <v>507.89036448935417</v>
      </c>
      <c r="S51" s="83"/>
      <c r="T51" s="83">
        <v>4.2570000000000014</v>
      </c>
      <c r="U51" s="83">
        <v>6.1373926380368111</v>
      </c>
      <c r="V51" s="83">
        <v>35.664473114399144</v>
      </c>
      <c r="W51" s="83"/>
      <c r="X51" s="83">
        <v>8.2175001804402772</v>
      </c>
      <c r="Y51" s="83">
        <v>16.256855123773516</v>
      </c>
      <c r="Z51" s="83">
        <v>610.90484843016975</v>
      </c>
      <c r="AA51" s="234">
        <v>509.73388668350788</v>
      </c>
      <c r="AB51" s="297"/>
      <c r="AC51" s="298">
        <v>65.092788348602284</v>
      </c>
      <c r="AF51" s="116"/>
      <c r="AG51" s="116"/>
      <c r="AH51" s="116"/>
      <c r="AI51" s="116"/>
      <c r="AJ51" s="117"/>
      <c r="AK51" s="117"/>
      <c r="AL51" s="118"/>
      <c r="AM51" s="118"/>
      <c r="AN51" s="118"/>
      <c r="AO51" s="119"/>
      <c r="AP51" s="119"/>
      <c r="AQ51" s="119"/>
      <c r="AR51" s="119"/>
      <c r="AS51" s="120"/>
    </row>
    <row r="52" spans="1:45">
      <c r="B52" s="104" t="s">
        <v>46</v>
      </c>
      <c r="C52" s="83">
        <v>627.49742201834886</v>
      </c>
      <c r="D52" s="83">
        <v>682.17749047283019</v>
      </c>
      <c r="E52" s="83">
        <v>613.46314149611874</v>
      </c>
      <c r="F52" s="83">
        <v>26.528890966831341</v>
      </c>
      <c r="G52" s="83">
        <v>42.185458009880037</v>
      </c>
      <c r="H52" s="83">
        <v>68.714348976711378</v>
      </c>
      <c r="I52" s="83">
        <v>571.05086379675379</v>
      </c>
      <c r="J52" s="83"/>
      <c r="K52" s="83">
        <v>25.922826262853345</v>
      </c>
      <c r="L52" s="83">
        <v>54.680068454481315</v>
      </c>
      <c r="M52" s="83">
        <v>28.151177487649974</v>
      </c>
      <c r="N52" s="83">
        <v>-23.458563514467194</v>
      </c>
      <c r="O52" s="83">
        <v>-21.230212289670561</v>
      </c>
      <c r="P52" s="83"/>
      <c r="Q52" s="83">
        <v>52.451717229684682</v>
      </c>
      <c r="R52" s="83">
        <v>554.58165137614697</v>
      </c>
      <c r="S52" s="83"/>
      <c r="T52" s="83">
        <v>32.672550105857454</v>
      </c>
      <c r="U52" s="83">
        <v>35.122503175723374</v>
      </c>
      <c r="V52" s="83">
        <v>33.007522230063522</v>
      </c>
      <c r="W52" s="83"/>
      <c r="X52" s="83">
        <v>46.54910832745238</v>
      </c>
      <c r="Y52" s="83">
        <v>44.32075710265574</v>
      </c>
      <c r="Z52" s="83">
        <v>633.90094742413567</v>
      </c>
      <c r="AA52" s="234">
        <v>556.23398023994378</v>
      </c>
      <c r="AB52" s="297"/>
      <c r="AC52" s="298">
        <v>66.572703782006087</v>
      </c>
      <c r="AF52" s="116"/>
      <c r="AG52" s="116"/>
      <c r="AH52" s="116"/>
      <c r="AI52" s="116"/>
      <c r="AJ52" s="117"/>
      <c r="AK52" s="117"/>
      <c r="AL52" s="118"/>
      <c r="AM52" s="118"/>
      <c r="AN52" s="118"/>
      <c r="AO52" s="119"/>
      <c r="AP52" s="119"/>
      <c r="AQ52" s="119"/>
      <c r="AR52" s="119"/>
      <c r="AS52" s="120"/>
    </row>
    <row r="53" spans="1:45">
      <c r="B53" s="104" t="s">
        <v>47</v>
      </c>
      <c r="C53" s="83">
        <v>663.06222260510003</v>
      </c>
      <c r="D53" s="83">
        <v>727.1592643004825</v>
      </c>
      <c r="E53" s="83">
        <v>653.72381392143359</v>
      </c>
      <c r="F53" s="83">
        <v>31.849753273604414</v>
      </c>
      <c r="G53" s="83">
        <v>41.585697105444524</v>
      </c>
      <c r="H53" s="83">
        <v>73.435450379048945</v>
      </c>
      <c r="I53" s="83">
        <v>603.93363680220546</v>
      </c>
      <c r="J53" s="83"/>
      <c r="K53" s="83">
        <v>35.070508326245218</v>
      </c>
      <c r="L53" s="83">
        <v>64.097041695382501</v>
      </c>
      <c r="M53" s="83">
        <v>32.247288421778087</v>
      </c>
      <c r="N53" s="83">
        <v>-32.169541695382499</v>
      </c>
      <c r="O53" s="83">
        <v>-34.992761599849622</v>
      </c>
      <c r="P53" s="83"/>
      <c r="Q53" s="83">
        <v>66.920261599849624</v>
      </c>
      <c r="R53" s="83">
        <v>593.36888352860103</v>
      </c>
      <c r="S53" s="83"/>
      <c r="T53" s="83">
        <v>57.783420744314263</v>
      </c>
      <c r="U53" s="83">
        <v>58.656237767057206</v>
      </c>
      <c r="V53" s="83">
        <v>34.425663680220545</v>
      </c>
      <c r="W53" s="83"/>
      <c r="X53" s="83">
        <v>55.888160923501026</v>
      </c>
      <c r="Y53" s="83">
        <v>58.711380827968171</v>
      </c>
      <c r="Z53" s="83">
        <v>686.04298139214336</v>
      </c>
      <c r="AA53" s="234">
        <v>595.42257064093724</v>
      </c>
      <c r="AB53" s="297"/>
      <c r="AC53" s="298">
        <v>68.170072821235607</v>
      </c>
      <c r="AF53" s="116"/>
      <c r="AG53" s="116"/>
      <c r="AH53" s="116"/>
      <c r="AI53" s="116"/>
      <c r="AJ53" s="117"/>
      <c r="AK53" s="117"/>
      <c r="AL53" s="118"/>
      <c r="AM53" s="118"/>
      <c r="AN53" s="118"/>
      <c r="AO53" s="119"/>
      <c r="AP53" s="119"/>
      <c r="AQ53" s="119"/>
      <c r="AR53" s="119"/>
      <c r="AS53" s="120"/>
    </row>
    <row r="54" spans="1:45">
      <c r="B54" s="104" t="s">
        <v>48</v>
      </c>
      <c r="C54" s="83">
        <v>689.55711772575262</v>
      </c>
      <c r="D54" s="83">
        <v>764.37211304347829</v>
      </c>
      <c r="E54" s="83">
        <v>681.9956036789298</v>
      </c>
      <c r="F54" s="83">
        <v>39.830713043478262</v>
      </c>
      <c r="G54" s="83">
        <v>42.545796321070235</v>
      </c>
      <c r="H54" s="83">
        <v>82.376509364548497</v>
      </c>
      <c r="I54" s="83">
        <v>629.53057023411384</v>
      </c>
      <c r="J54" s="83"/>
      <c r="K54" s="83">
        <v>44.661588331759965</v>
      </c>
      <c r="L54" s="83">
        <v>74.81499531772576</v>
      </c>
      <c r="M54" s="83">
        <v>34.984282274247491</v>
      </c>
      <c r="N54" s="83">
        <v>-41.137711705685618</v>
      </c>
      <c r="O54" s="83">
        <v>-50.815017763198099</v>
      </c>
      <c r="P54" s="83"/>
      <c r="Q54" s="83">
        <v>84.492301375238227</v>
      </c>
      <c r="R54" s="83">
        <v>656.20444816053509</v>
      </c>
      <c r="S54" s="83"/>
      <c r="T54" s="83">
        <v>58.531614381270899</v>
      </c>
      <c r="U54" s="83">
        <v>60.31699163879599</v>
      </c>
      <c r="V54" s="83">
        <v>37.229529431438131</v>
      </c>
      <c r="W54" s="83"/>
      <c r="X54" s="83">
        <v>64.495685618729098</v>
      </c>
      <c r="Y54" s="83">
        <v>74.172991676241566</v>
      </c>
      <c r="Z54" s="83">
        <v>748.34785384615395</v>
      </c>
      <c r="AA54" s="234">
        <v>658.34006688963211</v>
      </c>
      <c r="AB54" s="297"/>
      <c r="AC54" s="298">
        <v>70.237256283767906</v>
      </c>
      <c r="AF54" s="116"/>
      <c r="AG54" s="116"/>
      <c r="AH54" s="116"/>
      <c r="AI54" s="116"/>
      <c r="AJ54" s="117"/>
      <c r="AK54" s="117"/>
      <c r="AL54" s="118"/>
      <c r="AM54" s="118"/>
      <c r="AN54" s="118"/>
      <c r="AO54" s="119"/>
      <c r="AP54" s="119"/>
      <c r="AQ54" s="119"/>
      <c r="AR54" s="119"/>
      <c r="AS54" s="120"/>
    </row>
    <row r="55" spans="1:45">
      <c r="B55" s="104" t="s">
        <v>49</v>
      </c>
      <c r="C55" s="83">
        <v>722.69087988281251</v>
      </c>
      <c r="D55" s="83">
        <v>786.58745214843759</v>
      </c>
      <c r="E55" s="83">
        <v>704.49885644531253</v>
      </c>
      <c r="F55" s="83">
        <v>37.403953125000001</v>
      </c>
      <c r="G55" s="83">
        <v>44.684642578125008</v>
      </c>
      <c r="H55" s="83">
        <v>82.088595703124994</v>
      </c>
      <c r="I55" s="83">
        <v>655.6916308593751</v>
      </c>
      <c r="J55" s="83"/>
      <c r="K55" s="83">
        <v>33.447245157385467</v>
      </c>
      <c r="L55" s="83">
        <v>63.896572265624997</v>
      </c>
      <c r="M55" s="83">
        <v>26.492619140625003</v>
      </c>
      <c r="N55" s="83">
        <v>-30.123263671875002</v>
      </c>
      <c r="O55" s="83">
        <v>-37.077889688635473</v>
      </c>
      <c r="P55" s="83"/>
      <c r="Q55" s="83">
        <v>70.851198282385468</v>
      </c>
      <c r="R55" s="83">
        <v>692.03964843749998</v>
      </c>
      <c r="S55" s="83"/>
      <c r="T55" s="83">
        <v>59.642343750000002</v>
      </c>
      <c r="U55" s="83">
        <v>59.642343750000002</v>
      </c>
      <c r="V55" s="83">
        <v>38.908869140625001</v>
      </c>
      <c r="W55" s="83"/>
      <c r="X55" s="83">
        <v>59.464968750000004</v>
      </c>
      <c r="Y55" s="83">
        <v>66.419594766760468</v>
      </c>
      <c r="Z55" s="83">
        <v>796.44700781250015</v>
      </c>
      <c r="AA55" s="234">
        <v>695.08828125000002</v>
      </c>
      <c r="AB55" s="297"/>
      <c r="AC55" s="298">
        <v>72.163495419309371</v>
      </c>
      <c r="AF55" s="116"/>
      <c r="AG55" s="116"/>
      <c r="AH55" s="116"/>
      <c r="AI55" s="116"/>
      <c r="AJ55" s="117"/>
      <c r="AK55" s="117"/>
      <c r="AL55" s="118"/>
      <c r="AM55" s="118"/>
      <c r="AN55" s="118"/>
      <c r="AO55" s="119"/>
      <c r="AP55" s="119"/>
      <c r="AQ55" s="119"/>
      <c r="AR55" s="119"/>
      <c r="AS55" s="120"/>
    </row>
    <row r="56" spans="1:45">
      <c r="B56" s="104" t="s">
        <v>50</v>
      </c>
      <c r="C56" s="83">
        <v>742.67635450236992</v>
      </c>
      <c r="D56" s="83">
        <v>799.39869383886264</v>
      </c>
      <c r="E56" s="83">
        <v>716.23991374407592</v>
      </c>
      <c r="F56" s="83">
        <v>37.114583886255929</v>
      </c>
      <c r="G56" s="83">
        <v>46.044196208530813</v>
      </c>
      <c r="H56" s="83">
        <v>83.158780094786749</v>
      </c>
      <c r="I56" s="83">
        <v>675.63902843601909</v>
      </c>
      <c r="J56" s="83"/>
      <c r="K56" s="83">
        <v>25.034948563257664</v>
      </c>
      <c r="L56" s="83">
        <v>56.722339336492901</v>
      </c>
      <c r="M56" s="83">
        <v>19.607755450236969</v>
      </c>
      <c r="N56" s="83">
        <v>-19.744947867298581</v>
      </c>
      <c r="O56" s="83">
        <v>-25.172140980319281</v>
      </c>
      <c r="P56" s="83"/>
      <c r="Q56" s="83">
        <v>62.149532449513586</v>
      </c>
      <c r="R56" s="83">
        <v>719.85668246445528</v>
      </c>
      <c r="S56" s="83"/>
      <c r="T56" s="83">
        <v>50.360377251184843</v>
      </c>
      <c r="U56" s="83">
        <v>48.091322274881534</v>
      </c>
      <c r="V56" s="83">
        <v>40.949246445497636</v>
      </c>
      <c r="W56" s="83"/>
      <c r="X56" s="83">
        <v>53.003348815165886</v>
      </c>
      <c r="Y56" s="83">
        <v>58.430541928186571</v>
      </c>
      <c r="Z56" s="83">
        <v>831.25289004739341</v>
      </c>
      <c r="AA56" s="234">
        <v>722.54672985782008</v>
      </c>
      <c r="AB56" s="297"/>
      <c r="AC56" s="298">
        <v>74.348132487667357</v>
      </c>
      <c r="AF56" s="116"/>
      <c r="AG56" s="116"/>
      <c r="AH56" s="116"/>
      <c r="AI56" s="116"/>
      <c r="AJ56" s="117"/>
      <c r="AK56" s="117"/>
      <c r="AL56" s="118"/>
      <c r="AM56" s="118"/>
      <c r="AN56" s="118"/>
      <c r="AO56" s="119"/>
      <c r="AP56" s="119"/>
      <c r="AQ56" s="119"/>
      <c r="AR56" s="119"/>
      <c r="AS56" s="120"/>
    </row>
    <row r="57" spans="1:45">
      <c r="B57" s="104" t="s">
        <v>51</v>
      </c>
      <c r="C57" s="83">
        <v>767.11928333333333</v>
      </c>
      <c r="D57" s="83">
        <v>829.03629722222229</v>
      </c>
      <c r="E57" s="83">
        <v>743.71760833333326</v>
      </c>
      <c r="F57" s="83">
        <v>37.332838888888894</v>
      </c>
      <c r="G57" s="83">
        <v>47.985849999999999</v>
      </c>
      <c r="H57" s="83">
        <v>85.3186888888889</v>
      </c>
      <c r="I57" s="83">
        <v>694.84225555555565</v>
      </c>
      <c r="J57" s="83"/>
      <c r="K57" s="83">
        <v>41.63441376696619</v>
      </c>
      <c r="L57" s="83">
        <v>61.917013888888881</v>
      </c>
      <c r="M57" s="83">
        <v>24.584174999999998</v>
      </c>
      <c r="N57" s="83">
        <v>-24.418624999999999</v>
      </c>
      <c r="O57" s="83">
        <v>-41.468863766966173</v>
      </c>
      <c r="P57" s="83"/>
      <c r="Q57" s="83">
        <v>78.967252655855063</v>
      </c>
      <c r="R57" s="83">
        <v>745.23777777777786</v>
      </c>
      <c r="S57" s="83"/>
      <c r="T57" s="83">
        <v>43.703886111111103</v>
      </c>
      <c r="U57" s="83">
        <v>38.264386111111108</v>
      </c>
      <c r="V57" s="83">
        <v>43.625052777777782</v>
      </c>
      <c r="W57" s="83"/>
      <c r="X57" s="83">
        <v>60.831741666666659</v>
      </c>
      <c r="Y57" s="83">
        <v>77.881980433632847</v>
      </c>
      <c r="Z57" s="83">
        <v>869.69721666666669</v>
      </c>
      <c r="AA57" s="234">
        <v>747.99694444444435</v>
      </c>
      <c r="AB57" s="297"/>
      <c r="AC57" s="298">
        <v>76.109936575052856</v>
      </c>
      <c r="AF57" s="116"/>
      <c r="AG57" s="116"/>
      <c r="AH57" s="116"/>
      <c r="AI57" s="116"/>
      <c r="AJ57" s="117"/>
      <c r="AK57" s="117"/>
      <c r="AL57" s="118"/>
      <c r="AM57" s="118"/>
      <c r="AN57" s="118"/>
      <c r="AO57" s="119"/>
      <c r="AP57" s="119"/>
      <c r="AQ57" s="119"/>
      <c r="AR57" s="119"/>
      <c r="AS57" s="120"/>
    </row>
    <row r="58" spans="1:45">
      <c r="B58" s="104" t="s">
        <v>52</v>
      </c>
      <c r="C58" s="83">
        <v>721.67245844504032</v>
      </c>
      <c r="D58" s="83">
        <v>873.04767560321716</v>
      </c>
      <c r="E58" s="83">
        <v>761.74557640750675</v>
      </c>
      <c r="F58" s="83">
        <v>60.664469168900801</v>
      </c>
      <c r="G58" s="83">
        <v>50.637630026809653</v>
      </c>
      <c r="H58" s="83">
        <v>111.30209919571045</v>
      </c>
      <c r="I58" s="83">
        <v>646.97903753351204</v>
      </c>
      <c r="J58" s="83"/>
      <c r="K58" s="83">
        <v>84.040623476480405</v>
      </c>
      <c r="L58" s="83">
        <v>151.37521715817695</v>
      </c>
      <c r="M58" s="83">
        <v>90.710747989276143</v>
      </c>
      <c r="N58" s="83">
        <v>-110.40048257372655</v>
      </c>
      <c r="O58" s="83">
        <v>-103.73035806093078</v>
      </c>
      <c r="P58" s="83"/>
      <c r="Q58" s="83">
        <v>144.70509264538117</v>
      </c>
      <c r="R58" s="83">
        <v>998.24557640750675</v>
      </c>
      <c r="S58" s="83"/>
      <c r="T58" s="83">
        <v>207.75098391420914</v>
      </c>
      <c r="U58" s="83">
        <v>220.53466487935657</v>
      </c>
      <c r="V58" s="83">
        <v>42.592825737265414</v>
      </c>
      <c r="W58" s="83"/>
      <c r="X58" s="83">
        <v>137.68738337801608</v>
      </c>
      <c r="Y58" s="83">
        <v>131.01725886522033</v>
      </c>
      <c r="Z58" s="83">
        <v>1074.5951313672922</v>
      </c>
      <c r="AA58" s="234">
        <v>998.87962466487943</v>
      </c>
      <c r="AB58" s="297"/>
      <c r="AC58" s="298">
        <v>78.858350951374206</v>
      </c>
      <c r="AF58" s="116"/>
      <c r="AG58" s="116"/>
      <c r="AH58" s="116"/>
      <c r="AI58" s="116"/>
      <c r="AJ58" s="117"/>
      <c r="AK58" s="117"/>
      <c r="AL58" s="118"/>
      <c r="AM58" s="118"/>
      <c r="AN58" s="118"/>
      <c r="AO58" s="119"/>
      <c r="AP58" s="119"/>
      <c r="AQ58" s="119"/>
      <c r="AR58" s="119"/>
      <c r="AS58" s="120"/>
    </row>
    <row r="59" spans="1:45">
      <c r="B59" s="104" t="s">
        <v>53</v>
      </c>
      <c r="C59" s="83">
        <v>705.91223728315208</v>
      </c>
      <c r="D59" s="83">
        <v>906.06508703322572</v>
      </c>
      <c r="E59" s="83">
        <v>795.0163416642165</v>
      </c>
      <c r="F59" s="83">
        <v>58.704292855042638</v>
      </c>
      <c r="G59" s="83">
        <v>52.344452513966488</v>
      </c>
      <c r="H59" s="83">
        <v>111.04874536900913</v>
      </c>
      <c r="I59" s="83">
        <v>630.67436224639812</v>
      </c>
      <c r="J59" s="83"/>
      <c r="K59" s="83">
        <v>101.19782984106563</v>
      </c>
      <c r="L59" s="83">
        <v>200.15284975007353</v>
      </c>
      <c r="M59" s="83">
        <v>141.44855689503089</v>
      </c>
      <c r="N59" s="83">
        <v>-162.43940958541609</v>
      </c>
      <c r="O59" s="83">
        <v>-122.18868253145081</v>
      </c>
      <c r="P59" s="83"/>
      <c r="Q59" s="83">
        <v>159.90212269610825</v>
      </c>
      <c r="R59" s="83">
        <v>1286.6128491620116</v>
      </c>
      <c r="S59" s="83"/>
      <c r="T59" s="83">
        <v>248.57575536606885</v>
      </c>
      <c r="U59" s="83">
        <v>251.31069950014702</v>
      </c>
      <c r="V59" s="83">
        <v>35.34524139958836</v>
      </c>
      <c r="W59" s="83"/>
      <c r="X59" s="83">
        <v>197.05616700970302</v>
      </c>
      <c r="Y59" s="83">
        <v>156.8054399557378</v>
      </c>
      <c r="Z59" s="83">
        <v>1379.7636695089682</v>
      </c>
      <c r="AA59" s="234">
        <v>1270.9667156718613</v>
      </c>
      <c r="AB59" s="297"/>
      <c r="AC59" s="298">
        <v>79.891942682640348</v>
      </c>
      <c r="AD59" s="117"/>
      <c r="AF59" s="116"/>
      <c r="AG59" s="116"/>
      <c r="AH59" s="116"/>
      <c r="AI59" s="116"/>
      <c r="AJ59" s="117"/>
      <c r="AK59" s="117"/>
      <c r="AL59" s="118"/>
      <c r="AM59" s="118"/>
      <c r="AN59" s="118"/>
      <c r="AO59" s="119"/>
      <c r="AP59" s="119"/>
      <c r="AQ59" s="119"/>
      <c r="AR59" s="119"/>
      <c r="AS59" s="120"/>
    </row>
    <row r="60" spans="1:45">
      <c r="B60" s="104" t="s">
        <v>54</v>
      </c>
      <c r="C60" s="83">
        <v>742.83172729901685</v>
      </c>
      <c r="D60" s="83">
        <v>917.37857576633905</v>
      </c>
      <c r="E60" s="83">
        <v>816.25205118565646</v>
      </c>
      <c r="F60" s="83">
        <v>48.989969635627531</v>
      </c>
      <c r="G60" s="83">
        <v>52.136554945054947</v>
      </c>
      <c r="H60" s="83">
        <v>101.12652458068247</v>
      </c>
      <c r="I60" s="83">
        <v>665.71699710815506</v>
      </c>
      <c r="J60" s="83"/>
      <c r="K60" s="83">
        <v>94.572841948965348</v>
      </c>
      <c r="L60" s="83">
        <v>174.54684846732215</v>
      </c>
      <c r="M60" s="83">
        <v>125.55687883169465</v>
      </c>
      <c r="N60" s="83">
        <v>-123.25726171197225</v>
      </c>
      <c r="O60" s="83">
        <v>-92.273224829242949</v>
      </c>
      <c r="P60" s="83"/>
      <c r="Q60" s="83">
        <v>143.56281158459288</v>
      </c>
      <c r="R60" s="83">
        <v>1438.7379699248122</v>
      </c>
      <c r="S60" s="83"/>
      <c r="T60" s="83">
        <v>164.97783140543669</v>
      </c>
      <c r="U60" s="83">
        <v>155.16629583574323</v>
      </c>
      <c r="V60" s="83">
        <v>50.660515905147484</v>
      </c>
      <c r="W60" s="83"/>
      <c r="X60" s="83">
        <v>176.32572787738579</v>
      </c>
      <c r="Y60" s="83">
        <v>145.34169099465652</v>
      </c>
      <c r="Z60" s="83">
        <v>1527.2978502024293</v>
      </c>
      <c r="AA60" s="234">
        <v>1433.0751012145749</v>
      </c>
      <c r="AB60" s="297"/>
      <c r="AC60" s="298">
        <v>81.230913789053318</v>
      </c>
      <c r="AF60" s="126"/>
      <c r="AG60" s="126"/>
      <c r="AH60" s="126"/>
      <c r="AI60" s="126"/>
      <c r="AJ60" s="117"/>
      <c r="AK60" s="117"/>
      <c r="AL60" s="118"/>
      <c r="AM60" s="118"/>
      <c r="AN60" s="118"/>
      <c r="AO60" s="119"/>
      <c r="AP60" s="119"/>
      <c r="AQ60" s="119"/>
      <c r="AR60" s="119"/>
      <c r="AS60" s="120"/>
    </row>
    <row r="61" spans="1:45">
      <c r="A61" s="200"/>
      <c r="B61" s="104" t="s">
        <v>55</v>
      </c>
      <c r="C61" s="83">
        <v>755.76625312500005</v>
      </c>
      <c r="D61" s="83">
        <v>902.4513468749999</v>
      </c>
      <c r="E61" s="83">
        <v>812.42063437499996</v>
      </c>
      <c r="F61" s="83">
        <v>37.118137499999996</v>
      </c>
      <c r="G61" s="83">
        <v>52.912575000000004</v>
      </c>
      <c r="H61" s="83">
        <v>90.030712499999993</v>
      </c>
      <c r="I61" s="83">
        <v>676.78801874999999</v>
      </c>
      <c r="J61" s="83"/>
      <c r="K61" s="83">
        <v>86.664983357076267</v>
      </c>
      <c r="L61" s="83">
        <v>146.68509374999999</v>
      </c>
      <c r="M61" s="83">
        <v>109.56695624999999</v>
      </c>
      <c r="N61" s="83">
        <v>-94.100259374999993</v>
      </c>
      <c r="O61" s="83">
        <v>-71.198286482076242</v>
      </c>
      <c r="P61" s="83"/>
      <c r="Q61" s="83">
        <v>123.78312085707626</v>
      </c>
      <c r="R61" s="83">
        <v>1525.2637500000001</v>
      </c>
      <c r="S61" s="83"/>
      <c r="T61" s="83">
        <v>142.309575</v>
      </c>
      <c r="U61" s="83">
        <v>130.37788125</v>
      </c>
      <c r="V61" s="83">
        <v>52.769868750000001</v>
      </c>
      <c r="W61" s="83"/>
      <c r="X61" s="83">
        <v>149.95040625000001</v>
      </c>
      <c r="Y61" s="83">
        <v>127.04843335707623</v>
      </c>
      <c r="Z61" s="83">
        <v>1661.8287937499999</v>
      </c>
      <c r="AA61" s="234">
        <v>1531.7943749999999</v>
      </c>
      <c r="AB61" s="297"/>
      <c r="AC61" s="298">
        <v>82.68733850129199</v>
      </c>
      <c r="AD61" s="117"/>
      <c r="AF61" s="127"/>
      <c r="AG61" s="127"/>
      <c r="AH61" s="127"/>
      <c r="AI61" s="127"/>
      <c r="AJ61" s="117"/>
      <c r="AK61" s="117"/>
      <c r="AL61" s="128"/>
      <c r="AM61" s="128"/>
      <c r="AN61" s="128"/>
      <c r="AO61" s="129"/>
      <c r="AP61" s="129"/>
      <c r="AQ61" s="129"/>
      <c r="AR61" s="129"/>
      <c r="AS61" s="120"/>
    </row>
    <row r="62" spans="1:45">
      <c r="A62" s="38"/>
      <c r="B62" s="104" t="s">
        <v>56</v>
      </c>
      <c r="C62" s="83">
        <v>757.21565865921787</v>
      </c>
      <c r="D62" s="83">
        <v>904.55899022346387</v>
      </c>
      <c r="E62" s="83">
        <v>812.70648603351958</v>
      </c>
      <c r="F62" s="83">
        <v>38.400993854748606</v>
      </c>
      <c r="G62" s="83">
        <v>53.451510335195543</v>
      </c>
      <c r="H62" s="83">
        <v>91.852504189944156</v>
      </c>
      <c r="I62" s="83">
        <v>672.7439363128492</v>
      </c>
      <c r="J62" s="83"/>
      <c r="K62" s="83">
        <v>86.048260304085005</v>
      </c>
      <c r="L62" s="83">
        <v>147.34333156424583</v>
      </c>
      <c r="M62" s="83">
        <v>108.94233770949722</v>
      </c>
      <c r="N62" s="83">
        <v>-101.46286005586593</v>
      </c>
      <c r="O62" s="83">
        <v>-78.568782650453699</v>
      </c>
      <c r="P62" s="83"/>
      <c r="Q62" s="83">
        <v>124.44925415883358</v>
      </c>
      <c r="R62" s="83">
        <v>1624.5568156424583</v>
      </c>
      <c r="S62" s="83"/>
      <c r="T62" s="83">
        <v>113.99009329608938</v>
      </c>
      <c r="U62" s="83">
        <v>103.31429832402235</v>
      </c>
      <c r="V62" s="83">
        <v>46.180126256983236</v>
      </c>
      <c r="W62" s="83"/>
      <c r="X62" s="83">
        <v>148.84992905027934</v>
      </c>
      <c r="Y62" s="83">
        <v>125.95585164486711</v>
      </c>
      <c r="Z62" s="83">
        <v>1721.8815863128493</v>
      </c>
      <c r="AA62" s="234">
        <v>1597.9208379888269</v>
      </c>
      <c r="AB62" s="303"/>
      <c r="AC62" s="298">
        <v>84.096781771200369</v>
      </c>
      <c r="AD62" s="117"/>
      <c r="AF62" s="304"/>
      <c r="AG62" s="304"/>
      <c r="AH62" s="304"/>
      <c r="AI62" s="304"/>
      <c r="AJ62" s="117"/>
      <c r="AK62" s="117"/>
      <c r="AL62" s="134"/>
      <c r="AM62" s="135"/>
      <c r="AN62" s="135"/>
      <c r="AO62" s="136"/>
      <c r="AP62" s="136"/>
      <c r="AQ62" s="136"/>
      <c r="AR62" s="136"/>
      <c r="AS62" s="123"/>
    </row>
    <row r="63" spans="1:45">
      <c r="A63" s="38"/>
      <c r="B63" s="104" t="s">
        <v>57</v>
      </c>
      <c r="C63" s="83">
        <v>773.1655411764707</v>
      </c>
      <c r="D63" s="83">
        <v>892.50712941176482</v>
      </c>
      <c r="E63" s="83">
        <v>808.3746000000001</v>
      </c>
      <c r="F63" s="83">
        <v>30.353400000000008</v>
      </c>
      <c r="G63" s="83">
        <v>53.779129411764714</v>
      </c>
      <c r="H63" s="83">
        <v>84.132529411764722</v>
      </c>
      <c r="I63" s="83">
        <v>686.76765882352959</v>
      </c>
      <c r="J63" s="83"/>
      <c r="K63" s="83">
        <v>66.800320381571012</v>
      </c>
      <c r="L63" s="83">
        <v>119.34158823529415</v>
      </c>
      <c r="M63" s="83">
        <v>88.988188235294132</v>
      </c>
      <c r="N63" s="83">
        <v>-75.779258823529432</v>
      </c>
      <c r="O63" s="83">
        <v>-53.591390969806298</v>
      </c>
      <c r="P63" s="83"/>
      <c r="Q63" s="83">
        <v>97.153720381571006</v>
      </c>
      <c r="R63" s="83">
        <v>1701.7517647058828</v>
      </c>
      <c r="S63" s="83"/>
      <c r="T63" s="83">
        <v>91.351376470588264</v>
      </c>
      <c r="U63" s="83">
        <v>75.244658823529434</v>
      </c>
      <c r="V63" s="83">
        <v>44.303082352941182</v>
      </c>
      <c r="W63" s="83"/>
      <c r="X63" s="83">
        <v>117.14029411764709</v>
      </c>
      <c r="Y63" s="83">
        <v>94.95242626392394</v>
      </c>
      <c r="Z63" s="83">
        <v>1793.3989764705884</v>
      </c>
      <c r="AA63" s="234">
        <v>1653.1835294117652</v>
      </c>
      <c r="AB63" s="305"/>
      <c r="AC63" s="298">
        <v>85.85858585858584</v>
      </c>
      <c r="AF63" s="304"/>
      <c r="AG63" s="304"/>
      <c r="AH63" s="304"/>
      <c r="AI63" s="304"/>
      <c r="AJ63" s="117"/>
      <c r="AK63" s="117"/>
      <c r="AL63" s="134"/>
      <c r="AM63" s="135"/>
      <c r="AN63" s="135"/>
      <c r="AO63" s="136"/>
      <c r="AP63" s="136"/>
      <c r="AQ63" s="136"/>
      <c r="AR63" s="136"/>
      <c r="AS63" s="123"/>
    </row>
    <row r="64" spans="1:45">
      <c r="A64" s="38"/>
      <c r="B64" s="104" t="s">
        <v>58</v>
      </c>
      <c r="C64" s="86">
        <v>795.45546428571447</v>
      </c>
      <c r="D64" s="86">
        <v>907.02549107142886</v>
      </c>
      <c r="E64" s="86">
        <v>811.59889285714291</v>
      </c>
      <c r="F64" s="86">
        <v>40.992053571428585</v>
      </c>
      <c r="G64" s="86">
        <v>54.434544642857155</v>
      </c>
      <c r="H64" s="86">
        <v>95.426598214285733</v>
      </c>
      <c r="I64" s="86">
        <v>704.52889285714298</v>
      </c>
      <c r="J64" s="86"/>
      <c r="K64" s="86">
        <v>58.289659057970809</v>
      </c>
      <c r="L64" s="86">
        <v>111.5700267857143</v>
      </c>
      <c r="M64" s="86">
        <v>70.577973214285734</v>
      </c>
      <c r="N64" s="86">
        <v>-72.867723214285732</v>
      </c>
      <c r="O64" s="86">
        <v>-60.579409057970821</v>
      </c>
      <c r="P64" s="86"/>
      <c r="Q64" s="86">
        <v>99.281712629399394</v>
      </c>
      <c r="R64" s="86">
        <v>1790.1053571428577</v>
      </c>
      <c r="S64" s="86"/>
      <c r="T64" s="86">
        <v>97.371964285714313</v>
      </c>
      <c r="U64" s="86">
        <v>90.455491071428582</v>
      </c>
      <c r="V64" s="86">
        <v>39.649071428571439</v>
      </c>
      <c r="W64" s="86"/>
      <c r="X64" s="86">
        <v>108.50973214285715</v>
      </c>
      <c r="Y64" s="86">
        <v>96.221417986542249</v>
      </c>
      <c r="Z64" s="86">
        <v>1867.5157232142863</v>
      </c>
      <c r="AA64" s="234">
        <v>1735.1651785714289</v>
      </c>
      <c r="AB64" s="305"/>
      <c r="AC64" s="306">
        <v>86.821705426356573</v>
      </c>
      <c r="AF64" s="304"/>
      <c r="AG64" s="304"/>
      <c r="AH64" s="304"/>
      <c r="AI64" s="304"/>
      <c r="AJ64" s="117"/>
      <c r="AK64" s="117"/>
      <c r="AL64" s="134"/>
      <c r="AM64" s="135"/>
      <c r="AN64" s="135"/>
      <c r="AO64" s="136"/>
      <c r="AP64" s="136"/>
      <c r="AQ64" s="136"/>
      <c r="AR64" s="136"/>
      <c r="AS64" s="123"/>
    </row>
    <row r="65" spans="1:50">
      <c r="A65" s="38"/>
      <c r="B65" s="104" t="s">
        <v>59</v>
      </c>
      <c r="C65" s="86">
        <v>816.28089312567147</v>
      </c>
      <c r="D65" s="86">
        <v>909.46392534908716</v>
      </c>
      <c r="E65" s="86">
        <v>817.43087755102056</v>
      </c>
      <c r="F65" s="86">
        <v>36.878377282491954</v>
      </c>
      <c r="G65" s="86">
        <v>55.154670515574658</v>
      </c>
      <c r="H65" s="86">
        <v>92.033047798066619</v>
      </c>
      <c r="I65" s="86">
        <v>724.45818045112787</v>
      </c>
      <c r="J65" s="86"/>
      <c r="K65" s="86">
        <v>50.593041944754511</v>
      </c>
      <c r="L65" s="86">
        <v>93.183032223415694</v>
      </c>
      <c r="M65" s="86">
        <v>56.304654940923747</v>
      </c>
      <c r="N65" s="86">
        <v>-53.694899033297538</v>
      </c>
      <c r="O65" s="86">
        <v>-47.983286037128309</v>
      </c>
      <c r="P65" s="86"/>
      <c r="Q65" s="86">
        <v>87.471419227246486</v>
      </c>
      <c r="R65" s="86">
        <v>1825.1144468313644</v>
      </c>
      <c r="S65" s="86"/>
      <c r="T65" s="86">
        <v>69.44259828141783</v>
      </c>
      <c r="U65" s="86">
        <v>57.519797529538131</v>
      </c>
      <c r="V65" s="86">
        <v>39.861935284640182</v>
      </c>
      <c r="W65" s="86"/>
      <c r="X65" s="86">
        <v>95.593884264232017</v>
      </c>
      <c r="Y65" s="86">
        <v>89.88227126806278</v>
      </c>
      <c r="Z65" s="86">
        <v>1909.2896487647693</v>
      </c>
      <c r="AA65" s="234">
        <v>1774.0167293233085</v>
      </c>
      <c r="AB65" s="297"/>
      <c r="AC65" s="298">
        <v>87.479445618980492</v>
      </c>
      <c r="AF65" s="304"/>
      <c r="AG65" s="304"/>
      <c r="AH65" s="304"/>
      <c r="AI65" s="304"/>
      <c r="AJ65" s="117"/>
      <c r="AK65" s="117"/>
      <c r="AL65" s="134"/>
      <c r="AM65" s="135"/>
      <c r="AN65" s="135"/>
      <c r="AO65" s="136"/>
      <c r="AP65" s="136"/>
      <c r="AQ65" s="136"/>
      <c r="AR65" s="136"/>
      <c r="AS65" s="123"/>
    </row>
    <row r="66" spans="1:50">
      <c r="A66" s="38"/>
      <c r="B66" s="104" t="s">
        <v>60</v>
      </c>
      <c r="C66" s="86">
        <v>848.6800010526315</v>
      </c>
      <c r="D66" s="86">
        <v>910.0749031578946</v>
      </c>
      <c r="E66" s="86">
        <v>813.46340842105246</v>
      </c>
      <c r="F66" s="86">
        <v>40.852636578947362</v>
      </c>
      <c r="G66" s="86">
        <v>55.758858157894728</v>
      </c>
      <c r="H66" s="86">
        <v>96.61149473684209</v>
      </c>
      <c r="I66" s="86">
        <v>757.83786157894724</v>
      </c>
      <c r="J66" s="86"/>
      <c r="K66" s="86">
        <v>16.601483924620865</v>
      </c>
      <c r="L66" s="86">
        <v>61.394902105263149</v>
      </c>
      <c r="M66" s="86">
        <v>20.542265526315788</v>
      </c>
      <c r="N66" s="86">
        <v>-20.023583684210521</v>
      </c>
      <c r="O66" s="86">
        <v>-16.082802082515595</v>
      </c>
      <c r="P66" s="86"/>
      <c r="Q66" s="86">
        <v>57.454120503568227</v>
      </c>
      <c r="R66" s="86">
        <v>1917.7784999999999</v>
      </c>
      <c r="S66" s="86"/>
      <c r="T66" s="86">
        <v>75.013941315789452</v>
      </c>
      <c r="U66" s="86">
        <v>110.95870499999998</v>
      </c>
      <c r="V66" s="86">
        <v>41.547199736842103</v>
      </c>
      <c r="W66" s="86"/>
      <c r="X66" s="86">
        <v>60.416912368421038</v>
      </c>
      <c r="Y66" s="86">
        <v>56.476130766726115</v>
      </c>
      <c r="Z66" s="86">
        <v>1946.6364789473682</v>
      </c>
      <c r="AA66" s="234">
        <v>1784.4671842105261</v>
      </c>
      <c r="AB66" s="285"/>
      <c r="AC66" s="307">
        <v>89.264740427531137</v>
      </c>
      <c r="AF66" s="304"/>
      <c r="AG66" s="304"/>
      <c r="AH66" s="304"/>
      <c r="AI66" s="304"/>
      <c r="AJ66" s="117"/>
      <c r="AK66" s="117"/>
      <c r="AL66" s="134"/>
      <c r="AM66" s="135"/>
      <c r="AN66" s="135"/>
      <c r="AO66" s="136"/>
      <c r="AP66" s="136"/>
      <c r="AQ66" s="136"/>
      <c r="AR66" s="136"/>
      <c r="AS66" s="123"/>
    </row>
    <row r="67" spans="1:50">
      <c r="A67" s="38"/>
      <c r="B67" s="104" t="s">
        <v>61</v>
      </c>
      <c r="C67" s="86">
        <v>860.05942546583879</v>
      </c>
      <c r="D67" s="86">
        <v>924.9676583850935</v>
      </c>
      <c r="E67" s="86">
        <v>818.20884083850945</v>
      </c>
      <c r="F67" s="86">
        <v>51.121458074534175</v>
      </c>
      <c r="G67" s="86">
        <v>55.63735947204971</v>
      </c>
      <c r="H67" s="86">
        <v>106.7588175465839</v>
      </c>
      <c r="I67" s="86">
        <v>771.71455667701889</v>
      </c>
      <c r="J67" s="86"/>
      <c r="K67" s="86">
        <v>13.601320607909573</v>
      </c>
      <c r="L67" s="86">
        <v>64.908232919254672</v>
      </c>
      <c r="M67" s="86">
        <v>13.786774844720501</v>
      </c>
      <c r="N67" s="86">
        <v>-20.15795263975156</v>
      </c>
      <c r="O67" s="86">
        <v>-19.972498402940634</v>
      </c>
      <c r="P67" s="86"/>
      <c r="Q67" s="86">
        <v>64.722778682443746</v>
      </c>
      <c r="R67" s="86">
        <v>1939.0062111801249</v>
      </c>
      <c r="S67" s="86"/>
      <c r="T67" s="86">
        <v>42.542457298136661</v>
      </c>
      <c r="U67" s="86">
        <v>89.124878105590085</v>
      </c>
      <c r="V67" s="86">
        <v>47.590483695652189</v>
      </c>
      <c r="W67" s="86"/>
      <c r="X67" s="86">
        <v>64.85755434782611</v>
      </c>
      <c r="Y67" s="86">
        <v>64.672100111015183</v>
      </c>
      <c r="Z67" s="86">
        <v>1965.5628843167708</v>
      </c>
      <c r="AA67" s="234">
        <v>1735.0800465838513</v>
      </c>
      <c r="AB67" s="285"/>
      <c r="AC67" s="307">
        <v>90.768146582100044</v>
      </c>
      <c r="AF67" s="304"/>
      <c r="AG67" s="304"/>
      <c r="AH67" s="304"/>
      <c r="AI67" s="304"/>
      <c r="AJ67" s="117"/>
      <c r="AK67" s="117"/>
      <c r="AL67" s="134"/>
      <c r="AM67" s="135"/>
      <c r="AN67" s="135"/>
      <c r="AO67" s="136"/>
      <c r="AP67" s="136"/>
      <c r="AQ67" s="136"/>
      <c r="AR67" s="136"/>
      <c r="AS67" s="123"/>
    </row>
    <row r="68" spans="1:50">
      <c r="A68" s="38"/>
      <c r="B68" s="104" t="s">
        <v>164</v>
      </c>
      <c r="C68" s="86">
        <v>880.23592679206922</v>
      </c>
      <c r="D68" s="86">
        <v>928.13745678698535</v>
      </c>
      <c r="E68" s="86">
        <v>822.61385002541942</v>
      </c>
      <c r="F68" s="86">
        <v>50.175032028469758</v>
      </c>
      <c r="G68" s="86">
        <v>55.348574733096086</v>
      </c>
      <c r="H68" s="86">
        <v>105.52360676156584</v>
      </c>
      <c r="I68" s="86">
        <v>795.606680223691</v>
      </c>
      <c r="J68" s="86"/>
      <c r="K68" s="86">
        <v>1.1186484783315405</v>
      </c>
      <c r="L68" s="86">
        <v>47.901529994916125</v>
      </c>
      <c r="M68" s="86">
        <v>-2.2735020335536356</v>
      </c>
      <c r="N68" s="86">
        <v>-10.68578418912049</v>
      </c>
      <c r="O68" s="86">
        <v>-14.077934701005661</v>
      </c>
      <c r="P68" s="86"/>
      <c r="Q68" s="86">
        <v>51.293680506801294</v>
      </c>
      <c r="R68" s="86">
        <v>1925.1725216065076</v>
      </c>
      <c r="S68" s="86"/>
      <c r="T68" s="86">
        <v>37.672394001016784</v>
      </c>
      <c r="U68" s="86">
        <v>18.992020081342144</v>
      </c>
      <c r="V68" s="86">
        <v>42.641418912048813</v>
      </c>
      <c r="W68" s="86"/>
      <c r="X68" s="86">
        <v>43.295010167768176</v>
      </c>
      <c r="Y68" s="86">
        <v>46.687160679653353</v>
      </c>
      <c r="Z68" s="86">
        <v>1993.4760541433657</v>
      </c>
      <c r="AA68" s="234">
        <v>1731.9086171835283</v>
      </c>
      <c r="AB68" s="285"/>
      <c r="AC68" s="307">
        <v>92.412497063659842</v>
      </c>
      <c r="AF68" s="304"/>
      <c r="AG68" s="304"/>
      <c r="AH68" s="304"/>
      <c r="AI68" s="304"/>
      <c r="AJ68" s="117"/>
      <c r="AK68" s="117"/>
      <c r="AL68" s="134"/>
      <c r="AM68" s="135"/>
      <c r="AN68" s="135"/>
      <c r="AO68" s="136"/>
      <c r="AP68" s="136"/>
      <c r="AQ68" s="136"/>
      <c r="AR68" s="136"/>
      <c r="AS68" s="123"/>
    </row>
    <row r="69" spans="1:50">
      <c r="A69" s="38"/>
      <c r="B69" s="104" t="s">
        <v>175</v>
      </c>
      <c r="C69" s="86">
        <v>871.67243310208141</v>
      </c>
      <c r="D69" s="86">
        <v>936.3068986620417</v>
      </c>
      <c r="E69" s="86">
        <v>835.67462512388511</v>
      </c>
      <c r="F69" s="86">
        <v>44.995941526263628</v>
      </c>
      <c r="G69" s="86">
        <v>55.636332011892961</v>
      </c>
      <c r="H69" s="86">
        <v>100.6322735381566</v>
      </c>
      <c r="I69" s="86">
        <v>784.19720069375626</v>
      </c>
      <c r="J69" s="86"/>
      <c r="K69" s="86">
        <v>21.457387935474941</v>
      </c>
      <c r="L69" s="86">
        <v>64.634465559960361</v>
      </c>
      <c r="M69" s="86">
        <v>19.638524033696729</v>
      </c>
      <c r="N69" s="86">
        <v>-31.366369177403374</v>
      </c>
      <c r="O69" s="86">
        <v>-33.185233079181586</v>
      </c>
      <c r="P69" s="86"/>
      <c r="Q69" s="86">
        <v>66.453329461738591</v>
      </c>
      <c r="R69" s="86">
        <v>1919.236174430129</v>
      </c>
      <c r="S69" s="86"/>
      <c r="T69" s="86">
        <v>59.146563924677906</v>
      </c>
      <c r="U69" s="86">
        <v>18.298982408325077</v>
      </c>
      <c r="V69" s="86">
        <v>40.752653369672949</v>
      </c>
      <c r="W69" s="86"/>
      <c r="X69" s="86">
        <v>69.142497770069383</v>
      </c>
      <c r="Y69" s="86">
        <v>70.961361671847598</v>
      </c>
      <c r="Z69" s="86">
        <v>2002.8636526263629</v>
      </c>
      <c r="AA69" s="234">
        <v>1733.2824826560952</v>
      </c>
      <c r="AB69" s="285"/>
      <c r="AC69" s="307">
        <v>94.8085506225041</v>
      </c>
      <c r="AF69" s="304"/>
      <c r="AG69" s="304"/>
      <c r="AH69" s="304"/>
      <c r="AI69" s="304"/>
      <c r="AJ69" s="117"/>
      <c r="AK69" s="117"/>
      <c r="AL69" s="134"/>
      <c r="AM69" s="135"/>
      <c r="AN69" s="135"/>
      <c r="AO69" s="136"/>
      <c r="AP69" s="136"/>
      <c r="AQ69" s="136"/>
      <c r="AR69" s="136"/>
      <c r="AS69" s="123"/>
    </row>
    <row r="70" spans="1:50">
      <c r="A70" s="38"/>
      <c r="B70" s="104" t="s">
        <v>179</v>
      </c>
      <c r="C70" s="308">
        <v>787.47452972720907</v>
      </c>
      <c r="D70" s="309">
        <v>1097.8315663324784</v>
      </c>
      <c r="E70" s="309">
        <v>973.12002681277681</v>
      </c>
      <c r="F70" s="309">
        <v>71.408222196316146</v>
      </c>
      <c r="G70" s="309">
        <v>53.3033173233854</v>
      </c>
      <c r="H70" s="309">
        <v>124.71153951970155</v>
      </c>
      <c r="I70" s="309">
        <v>704.16477174166471</v>
      </c>
      <c r="J70" s="309"/>
      <c r="K70" s="309">
        <v>236.02640775502809</v>
      </c>
      <c r="L70" s="309">
        <v>310.35703660526929</v>
      </c>
      <c r="M70" s="309">
        <v>238.94881440895315</v>
      </c>
      <c r="N70" s="309">
        <v>-292.48537840988575</v>
      </c>
      <c r="O70" s="309">
        <v>-289.56297175596069</v>
      </c>
      <c r="P70" s="309"/>
      <c r="Q70" s="309">
        <v>307.43462995134428</v>
      </c>
      <c r="R70" s="309">
        <v>2146.0679412450454</v>
      </c>
      <c r="S70" s="309"/>
      <c r="T70" s="309">
        <v>335.46132688272326</v>
      </c>
      <c r="U70" s="309">
        <v>336.49555257635808</v>
      </c>
      <c r="V70" s="309">
        <v>25.052678246677544</v>
      </c>
      <c r="W70" s="309"/>
      <c r="X70" s="309">
        <v>317.3266458381907</v>
      </c>
      <c r="Y70" s="309">
        <v>314.40423918426563</v>
      </c>
      <c r="Z70" s="309">
        <v>2229.0997882956399</v>
      </c>
      <c r="AA70" s="234">
        <v>1916.5929121007227</v>
      </c>
      <c r="AB70" s="310"/>
      <c r="AC70" s="311">
        <v>100.75170307728447</v>
      </c>
      <c r="AD70" s="146"/>
      <c r="AF70" s="304"/>
      <c r="AG70" s="304"/>
      <c r="AH70" s="304"/>
      <c r="AI70" s="304"/>
      <c r="AJ70" s="117"/>
      <c r="AK70" s="117"/>
      <c r="AL70" s="134"/>
      <c r="AM70" s="135"/>
      <c r="AN70" s="135"/>
      <c r="AO70" s="136"/>
      <c r="AP70" s="136"/>
      <c r="AQ70" s="136"/>
      <c r="AR70" s="136"/>
      <c r="AS70" s="123"/>
    </row>
    <row r="71" spans="1:50" s="117" customFormat="1">
      <c r="A71" s="38"/>
      <c r="B71" s="312" t="s">
        <v>237</v>
      </c>
      <c r="C71" s="313">
        <v>917.69999999999993</v>
      </c>
      <c r="D71" s="314">
        <v>1040.0709999999999</v>
      </c>
      <c r="E71" s="314">
        <v>935.68399999999997</v>
      </c>
      <c r="F71" s="314">
        <v>49.274000000000001</v>
      </c>
      <c r="G71" s="314">
        <v>55.113</v>
      </c>
      <c r="H71" s="314">
        <v>104.387</v>
      </c>
      <c r="I71" s="314">
        <v>828.78100000000006</v>
      </c>
      <c r="J71" s="314"/>
      <c r="K71" s="314">
        <v>92.81866543960372</v>
      </c>
      <c r="L71" s="314">
        <v>122.37099999999998</v>
      </c>
      <c r="M71" s="314">
        <v>73.096999999999994</v>
      </c>
      <c r="N71" s="314">
        <v>-73.332999999999998</v>
      </c>
      <c r="O71" s="314">
        <v>-93.05466543960371</v>
      </c>
      <c r="P71" s="314"/>
      <c r="Q71" s="314">
        <v>142.09266543960371</v>
      </c>
      <c r="R71" s="314">
        <v>2372.6</v>
      </c>
      <c r="S71" s="314"/>
      <c r="T71" s="314">
        <v>128.81</v>
      </c>
      <c r="U71" s="314">
        <v>173.708</v>
      </c>
      <c r="V71" s="314">
        <v>57.052</v>
      </c>
      <c r="W71" s="314"/>
      <c r="X71" s="314">
        <v>140.666</v>
      </c>
      <c r="Y71" s="314">
        <v>160.38766543960369</v>
      </c>
      <c r="Z71" s="314">
        <v>2387.4059999999999</v>
      </c>
      <c r="AA71" s="315">
        <v>2054.1</v>
      </c>
      <c r="AB71" s="297"/>
      <c r="AC71" s="316">
        <v>100</v>
      </c>
      <c r="AF71" s="304"/>
      <c r="AG71" s="304"/>
      <c r="AH71" s="304"/>
      <c r="AI71" s="304"/>
      <c r="AL71" s="134"/>
      <c r="AM71" s="135"/>
      <c r="AN71" s="135"/>
      <c r="AO71" s="136"/>
      <c r="AP71" s="136"/>
      <c r="AQ71" s="136"/>
      <c r="AR71" s="136"/>
      <c r="AS71" s="123"/>
    </row>
    <row r="72" spans="1:50">
      <c r="A72" s="38"/>
      <c r="B72" s="317" t="s">
        <v>271</v>
      </c>
      <c r="C72" s="165">
        <v>964.81553794153604</v>
      </c>
      <c r="D72" s="165">
        <v>1108.9935939894647</v>
      </c>
      <c r="E72" s="165">
        <v>999.03321140402375</v>
      </c>
      <c r="F72" s="165">
        <v>55.531840883335569</v>
      </c>
      <c r="G72" s="165">
        <v>54.428541702105463</v>
      </c>
      <c r="H72" s="165">
        <v>109.96038258544102</v>
      </c>
      <c r="I72" s="318">
        <v>872.5278850114538</v>
      </c>
      <c r="J72" s="318"/>
      <c r="K72" s="318">
        <v>104.46510089131074</v>
      </c>
      <c r="L72" s="165">
        <v>144.17805604792855</v>
      </c>
      <c r="M72" s="165">
        <v>88.646215164592988</v>
      </c>
      <c r="N72" s="318">
        <v>-46.603628612514157</v>
      </c>
      <c r="O72" s="318">
        <v>-36.455222023801056</v>
      </c>
      <c r="P72" s="165"/>
      <c r="Q72" s="165">
        <v>159.9969417746463</v>
      </c>
      <c r="R72" s="165">
        <v>2409.445058483203</v>
      </c>
      <c r="S72" s="165"/>
      <c r="T72" s="318">
        <v>109.7357074412695</v>
      </c>
      <c r="U72" s="318">
        <v>94.175082038618044</v>
      </c>
      <c r="V72" s="318">
        <v>108.50284390767335</v>
      </c>
      <c r="W72" s="165"/>
      <c r="X72" s="165">
        <v>141.11046583796855</v>
      </c>
      <c r="Y72" s="318">
        <v>156.9293515646863</v>
      </c>
      <c r="Z72" s="165">
        <v>2435.7319603347455</v>
      </c>
      <c r="AA72" s="319">
        <v>2128.5901543086688</v>
      </c>
      <c r="AB72" s="297"/>
      <c r="AC72" s="320">
        <v>105.68349211240822</v>
      </c>
      <c r="AF72" s="304"/>
      <c r="AG72" s="304"/>
      <c r="AH72" s="304"/>
      <c r="AI72" s="304"/>
      <c r="AJ72" s="117"/>
      <c r="AK72" s="117"/>
      <c r="AL72" s="134"/>
      <c r="AM72" s="135"/>
      <c r="AN72" s="135"/>
      <c r="AO72" s="136"/>
      <c r="AP72" s="136"/>
      <c r="AQ72" s="136"/>
      <c r="AR72" s="136"/>
      <c r="AS72" s="123"/>
    </row>
    <row r="73" spans="1:50">
      <c r="A73" s="38"/>
      <c r="B73" s="317" t="s">
        <v>273</v>
      </c>
      <c r="C73" s="165">
        <v>976.08535436710429</v>
      </c>
      <c r="D73" s="165">
        <v>1097.5100950226674</v>
      </c>
      <c r="E73" s="165">
        <v>974.21976063282204</v>
      </c>
      <c r="F73" s="165">
        <v>67.972904942930768</v>
      </c>
      <c r="G73" s="165">
        <v>55.317429446914744</v>
      </c>
      <c r="H73" s="165">
        <v>123.29033438984551</v>
      </c>
      <c r="I73" s="318">
        <v>877.20937197746412</v>
      </c>
      <c r="J73" s="318"/>
      <c r="K73" s="318">
        <v>38.594190724826369</v>
      </c>
      <c r="L73" s="165">
        <v>121.4247406555634</v>
      </c>
      <c r="M73" s="165">
        <v>53.451835712632587</v>
      </c>
      <c r="N73" s="318">
        <v>-52.038004666526859</v>
      </c>
      <c r="O73" s="318">
        <v>-76.906912973211632</v>
      </c>
      <c r="P73" s="165"/>
      <c r="Q73" s="165">
        <v>106.56709566775717</v>
      </c>
      <c r="R73" s="165">
        <v>2493.7594616581077</v>
      </c>
      <c r="S73" s="165"/>
      <c r="T73" s="318">
        <v>147.39226156328164</v>
      </c>
      <c r="U73" s="318">
        <v>142.59545641182592</v>
      </c>
      <c r="V73" s="318">
        <v>86.734545381898371</v>
      </c>
      <c r="W73" s="165"/>
      <c r="X73" s="165">
        <v>130.79482830755737</v>
      </c>
      <c r="Y73" s="318">
        <v>115.93718331975114</v>
      </c>
      <c r="Z73" s="165">
        <v>2515.7667462554996</v>
      </c>
      <c r="AA73" s="319">
        <v>2234.4955800668176</v>
      </c>
      <c r="AB73" s="297"/>
      <c r="AC73" s="320">
        <v>108.35162543197771</v>
      </c>
      <c r="AF73" s="304"/>
      <c r="AG73" s="304"/>
      <c r="AH73" s="304"/>
      <c r="AI73" s="304"/>
      <c r="AJ73" s="117"/>
      <c r="AK73" s="117"/>
      <c r="AL73" s="134"/>
      <c r="AM73" s="135"/>
      <c r="AN73" s="135"/>
      <c r="AO73" s="136"/>
      <c r="AP73" s="136"/>
      <c r="AQ73" s="136"/>
      <c r="AR73" s="136"/>
      <c r="AS73" s="123"/>
    </row>
    <row r="74" spans="1:50">
      <c r="B74" s="321" t="s">
        <v>275</v>
      </c>
      <c r="C74" s="175">
        <v>1002.9258701467711</v>
      </c>
      <c r="D74" s="165">
        <v>1080.5235061035469</v>
      </c>
      <c r="E74" s="165">
        <v>959.23347312764099</v>
      </c>
      <c r="F74" s="165">
        <v>64.467221291259733</v>
      </c>
      <c r="G74" s="165">
        <v>56.822811684646304</v>
      </c>
      <c r="H74" s="165">
        <v>121.29003297590603</v>
      </c>
      <c r="I74" s="318">
        <v>904.62300688173832</v>
      </c>
      <c r="J74" s="318"/>
      <c r="K74" s="318">
        <v>-6.4834718742234161</v>
      </c>
      <c r="L74" s="165">
        <v>77.597635956776031</v>
      </c>
      <c r="M74" s="165">
        <v>13.130414665516311</v>
      </c>
      <c r="N74" s="318">
        <v>-21.834316882842469</v>
      </c>
      <c r="O74" s="318">
        <v>-39.136492915129168</v>
      </c>
      <c r="P74" s="165"/>
      <c r="Q74" s="165">
        <v>57.983749417036293</v>
      </c>
      <c r="R74" s="165">
        <v>2528.1761048398957</v>
      </c>
      <c r="S74" s="165"/>
      <c r="T74" s="318">
        <v>118.82890823060779</v>
      </c>
      <c r="U74" s="318">
        <v>88.884630735529129</v>
      </c>
      <c r="V74" s="318">
        <v>70.24055520052724</v>
      </c>
      <c r="W74" s="165"/>
      <c r="X74" s="165">
        <v>87.805733039243378</v>
      </c>
      <c r="Y74" s="318">
        <v>68.191846499503654</v>
      </c>
      <c r="Z74" s="165">
        <v>2591.1917964567133</v>
      </c>
      <c r="AA74" s="319">
        <v>2312.9796888453925</v>
      </c>
      <c r="AB74" s="297"/>
      <c r="AC74" s="320">
        <v>110.05221290189084</v>
      </c>
    </row>
    <row r="75" spans="1:50">
      <c r="B75" s="321" t="s">
        <v>301</v>
      </c>
      <c r="C75" s="175">
        <v>1023.2221282656202</v>
      </c>
      <c r="D75" s="165">
        <v>1092.2369845596397</v>
      </c>
      <c r="E75" s="165">
        <v>972.14843764959801</v>
      </c>
      <c r="F75" s="165">
        <v>61.792929202020666</v>
      </c>
      <c r="G75" s="165">
        <v>58.29561770802065</v>
      </c>
      <c r="H75" s="165">
        <v>120.08854691004132</v>
      </c>
      <c r="I75" s="318">
        <v>926.64517854508813</v>
      </c>
      <c r="J75" s="318"/>
      <c r="K75" s="318">
        <v>-2.4123739654418919</v>
      </c>
      <c r="L75" s="165">
        <v>69.014856294019324</v>
      </c>
      <c r="M75" s="165">
        <v>7.2219270919986398</v>
      </c>
      <c r="N75" s="318">
        <v>-10.307390270643232</v>
      </c>
      <c r="O75" s="318">
        <v>-16.708017649091914</v>
      </c>
      <c r="P75" s="165"/>
      <c r="Q75" s="165">
        <v>59.380555236578779</v>
      </c>
      <c r="R75" s="165">
        <v>2498.0291192225186</v>
      </c>
      <c r="S75" s="165"/>
      <c r="T75" s="318">
        <v>92.511563518320301</v>
      </c>
      <c r="U75" s="318">
        <v>-0.57413916521843755</v>
      </c>
      <c r="V75" s="318">
        <v>69.1680114501426</v>
      </c>
      <c r="W75" s="165"/>
      <c r="X75" s="165">
        <v>72.53894311651004</v>
      </c>
      <c r="Y75" s="318">
        <v>62.904642059069516</v>
      </c>
      <c r="Z75" s="165">
        <v>2661.4842143993087</v>
      </c>
      <c r="AA75" s="319">
        <v>2384.4774311873939</v>
      </c>
      <c r="AB75" s="297"/>
      <c r="AC75" s="320">
        <v>111.11274840964367</v>
      </c>
    </row>
    <row r="76" spans="1:50">
      <c r="B76" s="321" t="s">
        <v>308</v>
      </c>
      <c r="C76" s="175">
        <v>1052.7155071677294</v>
      </c>
      <c r="D76" s="165">
        <v>1109.1525140096651</v>
      </c>
      <c r="E76" s="165">
        <v>992.1860744649349</v>
      </c>
      <c r="F76" s="165">
        <v>57.326676493321862</v>
      </c>
      <c r="G76" s="165">
        <v>59.639763051408366</v>
      </c>
      <c r="H76" s="165">
        <v>116.96643954473022</v>
      </c>
      <c r="I76" s="318">
        <v>954.45178226693326</v>
      </c>
      <c r="J76" s="318"/>
      <c r="K76" s="318">
        <v>-3.5439119769684155</v>
      </c>
      <c r="L76" s="165">
        <v>56.437006841935634</v>
      </c>
      <c r="M76" s="165">
        <v>-0.88966965138620546</v>
      </c>
      <c r="N76" s="318">
        <v>12.314771957130793</v>
      </c>
      <c r="O76" s="318">
        <v>11.211681777874114</v>
      </c>
      <c r="P76" s="165"/>
      <c r="Q76" s="165">
        <v>53.782764516353431</v>
      </c>
      <c r="R76" s="165">
        <v>2516.9773721493821</v>
      </c>
      <c r="S76" s="165"/>
      <c r="T76" s="318">
        <v>75.545660462027939</v>
      </c>
      <c r="U76" s="318">
        <v>44.070805120294452</v>
      </c>
      <c r="V76" s="318">
        <v>78.859124762636839</v>
      </c>
      <c r="W76" s="165"/>
      <c r="X76" s="165">
        <v>65.291740174372038</v>
      </c>
      <c r="Y76" s="318">
        <v>62.637497848789828</v>
      </c>
      <c r="Z76" s="165">
        <v>2720.5867306789582</v>
      </c>
      <c r="AA76" s="319">
        <v>2445.5964527656183</v>
      </c>
      <c r="AB76" s="297"/>
      <c r="AC76" s="322">
        <v>112.4430796756229</v>
      </c>
    </row>
    <row r="77" spans="1:50" s="117" customFormat="1">
      <c r="A77" s="38"/>
      <c r="B77" s="323" t="s">
        <v>316</v>
      </c>
      <c r="C77" s="178">
        <v>1076.3529392838382</v>
      </c>
      <c r="D77" s="179">
        <v>1119.4481796754699</v>
      </c>
      <c r="E77" s="179">
        <v>1004.2557835704807</v>
      </c>
      <c r="F77" s="179">
        <v>54.351569989609629</v>
      </c>
      <c r="G77" s="179">
        <v>60.84082611537962</v>
      </c>
      <c r="H77" s="179">
        <v>115.19239610498924</v>
      </c>
      <c r="I77" s="324">
        <v>974.11910453871985</v>
      </c>
      <c r="J77" s="324"/>
      <c r="K77" s="324">
        <v>-11.600770987036423</v>
      </c>
      <c r="L77" s="179">
        <v>43.095240391631755</v>
      </c>
      <c r="M77" s="179">
        <v>-11.256329597977869</v>
      </c>
      <c r="N77" s="324">
        <v>29.014039796098849</v>
      </c>
      <c r="O77" s="324">
        <v>28.981137854400263</v>
      </c>
      <c r="P77" s="179"/>
      <c r="Q77" s="179">
        <v>42.750799002573189</v>
      </c>
      <c r="R77" s="179">
        <v>2545.4575791006969</v>
      </c>
      <c r="S77" s="179"/>
      <c r="T77" s="324">
        <v>73.512208023718557</v>
      </c>
      <c r="U77" s="324">
        <v>72.665055519639338</v>
      </c>
      <c r="V77" s="324">
        <v>84.386441588814023</v>
      </c>
      <c r="W77" s="179"/>
      <c r="X77" s="179">
        <v>53.858306607893226</v>
      </c>
      <c r="Y77" s="324">
        <v>53.513865218834681</v>
      </c>
      <c r="Z77" s="179">
        <v>2756.5189728477731</v>
      </c>
      <c r="AA77" s="325">
        <v>2484.699419723489</v>
      </c>
      <c r="AB77" s="297"/>
      <c r="AC77" s="326">
        <v>114.30092013092977</v>
      </c>
    </row>
    <row r="78" spans="1:50" s="117" customFormat="1">
      <c r="A78" s="36"/>
      <c r="B78" s="327" t="s">
        <v>125</v>
      </c>
      <c r="C78" s="382" t="s">
        <v>324</v>
      </c>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276"/>
      <c r="AB78" s="281"/>
      <c r="AC78" s="328"/>
      <c r="AE78" s="192"/>
      <c r="AF78" s="192"/>
      <c r="AG78" s="192"/>
      <c r="AH78" s="192"/>
      <c r="AI78" s="192"/>
      <c r="AL78" s="194"/>
      <c r="AM78" s="194"/>
      <c r="AN78" s="194"/>
      <c r="AO78" s="194"/>
      <c r="AP78" s="194"/>
      <c r="AQ78" s="194"/>
      <c r="AR78" s="194"/>
      <c r="AS78" s="123"/>
    </row>
    <row r="79" spans="1:50">
      <c r="B79" s="329"/>
      <c r="C79" s="379" t="s">
        <v>331</v>
      </c>
      <c r="D79" s="379"/>
      <c r="E79" s="379"/>
      <c r="F79" s="379"/>
      <c r="G79" s="379"/>
      <c r="H79" s="379"/>
      <c r="I79" s="379"/>
      <c r="J79" s="379"/>
      <c r="K79" s="379"/>
      <c r="L79" s="379"/>
      <c r="M79" s="379"/>
      <c r="N79" s="379"/>
      <c r="O79" s="379"/>
      <c r="P79" s="379"/>
      <c r="Q79" s="379"/>
      <c r="R79" s="379"/>
      <c r="S79" s="379"/>
      <c r="T79" s="379"/>
      <c r="U79" s="379"/>
      <c r="V79" s="379"/>
      <c r="W79" s="379"/>
      <c r="X79" s="379"/>
      <c r="Y79" s="379"/>
      <c r="Z79" s="379"/>
      <c r="AA79" s="196"/>
      <c r="AB79" s="281"/>
      <c r="AC79" s="200"/>
      <c r="AE79" s="117"/>
      <c r="AF79" s="117"/>
      <c r="AG79" s="117"/>
      <c r="AH79" s="117"/>
      <c r="AI79" s="117"/>
      <c r="AJ79" s="117"/>
      <c r="AK79" s="117"/>
      <c r="AL79" s="117"/>
      <c r="AM79" s="117"/>
      <c r="AN79" s="117"/>
      <c r="AO79" s="117"/>
      <c r="AP79" s="117"/>
      <c r="AQ79" s="117"/>
      <c r="AR79" s="117"/>
      <c r="AS79" s="117"/>
      <c r="AT79" s="117"/>
      <c r="AU79" s="117"/>
      <c r="AV79" s="117"/>
      <c r="AW79" s="117"/>
      <c r="AX79" s="117"/>
    </row>
    <row r="80" spans="1:50">
      <c r="B80" s="330"/>
      <c r="C80" s="199" t="s">
        <v>165</v>
      </c>
      <c r="D80" s="38"/>
      <c r="E80" s="38"/>
      <c r="F80" s="38"/>
      <c r="G80" s="38"/>
      <c r="H80" s="38"/>
      <c r="I80" s="38"/>
      <c r="J80" s="38"/>
      <c r="K80" s="38"/>
      <c r="L80" s="38"/>
      <c r="M80" s="38"/>
      <c r="N80" s="38"/>
      <c r="O80" s="38"/>
      <c r="P80" s="38"/>
      <c r="Q80" s="38"/>
      <c r="R80" s="38"/>
      <c r="S80" s="38"/>
      <c r="T80" s="38"/>
      <c r="U80" s="38"/>
      <c r="V80" s="38"/>
      <c r="W80" s="38"/>
      <c r="X80" s="38"/>
      <c r="Y80" s="38"/>
      <c r="Z80" s="38"/>
      <c r="AA80" s="200"/>
      <c r="AB80" s="281"/>
      <c r="AC80" s="200"/>
      <c r="AE80" s="117"/>
      <c r="AF80" s="117"/>
      <c r="AG80" s="117"/>
      <c r="AH80" s="117"/>
      <c r="AI80" s="117"/>
      <c r="AJ80" s="117"/>
      <c r="AK80" s="117"/>
      <c r="AL80" s="117"/>
      <c r="AM80" s="117"/>
      <c r="AN80" s="117"/>
      <c r="AO80" s="117"/>
      <c r="AP80" s="117"/>
      <c r="AQ80" s="117"/>
      <c r="AR80" s="117"/>
      <c r="AS80" s="117"/>
      <c r="AT80" s="117"/>
      <c r="AU80" s="117"/>
      <c r="AV80" s="117"/>
      <c r="AW80" s="117"/>
      <c r="AX80" s="117"/>
    </row>
    <row r="81" spans="2:50" ht="16" thickBot="1">
      <c r="B81" s="331"/>
      <c r="C81" s="202" t="s">
        <v>306</v>
      </c>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5"/>
      <c r="AB81" s="281"/>
      <c r="AC81" s="205"/>
      <c r="AE81" s="117"/>
      <c r="AF81" s="117"/>
      <c r="AG81" s="117"/>
      <c r="AH81" s="117"/>
      <c r="AI81" s="117"/>
      <c r="AJ81" s="117"/>
      <c r="AK81" s="117"/>
      <c r="AL81" s="117"/>
      <c r="AM81" s="117"/>
      <c r="AN81" s="117"/>
      <c r="AO81" s="117"/>
      <c r="AP81" s="117"/>
      <c r="AQ81" s="117"/>
      <c r="AR81" s="117"/>
      <c r="AS81" s="117"/>
      <c r="AT81" s="117"/>
      <c r="AU81" s="117"/>
      <c r="AV81" s="117"/>
      <c r="AW81" s="117"/>
      <c r="AX81" s="117"/>
    </row>
    <row r="82" spans="2:50">
      <c r="AE82" s="117"/>
      <c r="AF82" s="117"/>
      <c r="AG82" s="117"/>
      <c r="AH82" s="117"/>
      <c r="AI82" s="117"/>
      <c r="AJ82" s="117"/>
      <c r="AK82" s="117"/>
      <c r="AL82" s="117"/>
      <c r="AM82" s="117"/>
      <c r="AN82" s="117"/>
      <c r="AO82" s="117"/>
      <c r="AP82" s="117"/>
      <c r="AQ82" s="117"/>
      <c r="AR82" s="117"/>
      <c r="AS82" s="117"/>
    </row>
    <row r="83" spans="2:50">
      <c r="AE83" s="117"/>
      <c r="AF83" s="117"/>
      <c r="AG83" s="117"/>
      <c r="AH83" s="117"/>
      <c r="AI83" s="117"/>
      <c r="AJ83" s="117"/>
      <c r="AK83" s="117"/>
      <c r="AL83" s="117"/>
      <c r="AM83" s="117"/>
      <c r="AN83" s="117"/>
      <c r="AO83" s="117"/>
      <c r="AP83" s="117"/>
      <c r="AQ83" s="117"/>
      <c r="AR83" s="117"/>
      <c r="AS83" s="117"/>
    </row>
    <row r="84" spans="2:50">
      <c r="AE84" s="117"/>
      <c r="AF84" s="117"/>
      <c r="AG84" s="117"/>
      <c r="AH84" s="117"/>
      <c r="AI84" s="117"/>
      <c r="AJ84" s="117"/>
      <c r="AK84" s="117"/>
      <c r="AL84" s="117"/>
      <c r="AM84" s="117"/>
      <c r="AN84" s="117"/>
      <c r="AO84" s="117"/>
      <c r="AP84" s="117"/>
      <c r="AQ84" s="117"/>
      <c r="AR84" s="117"/>
    </row>
    <row r="85" spans="2:50">
      <c r="B85" s="206"/>
      <c r="AE85" s="117"/>
      <c r="AF85" s="117"/>
      <c r="AG85" s="117"/>
      <c r="AH85" s="117"/>
      <c r="AI85" s="117"/>
      <c r="AJ85" s="117"/>
      <c r="AK85" s="117"/>
      <c r="AL85" s="117"/>
      <c r="AM85" s="117"/>
      <c r="AN85" s="117"/>
      <c r="AO85" s="117"/>
      <c r="AP85" s="117"/>
      <c r="AQ85" s="117"/>
      <c r="AR85" s="117"/>
    </row>
    <row r="86" spans="2:50">
      <c r="B86" s="206"/>
      <c r="AE86" s="117"/>
      <c r="AF86" s="117"/>
      <c r="AG86" s="117"/>
      <c r="AH86" s="117"/>
      <c r="AI86" s="117"/>
      <c r="AJ86" s="117"/>
      <c r="AK86" s="117"/>
      <c r="AL86" s="117"/>
      <c r="AM86" s="117"/>
      <c r="AN86" s="117"/>
      <c r="AO86" s="117"/>
      <c r="AP86" s="117"/>
      <c r="AQ86" s="117"/>
      <c r="AR86" s="117"/>
    </row>
    <row r="87" spans="2:50">
      <c r="B87" s="206"/>
      <c r="AE87" s="117"/>
      <c r="AF87" s="117"/>
      <c r="AG87" s="117"/>
      <c r="AH87" s="117"/>
      <c r="AI87" s="117"/>
      <c r="AJ87" s="117"/>
      <c r="AK87" s="117"/>
      <c r="AL87" s="117"/>
      <c r="AM87" s="117"/>
      <c r="AN87" s="117"/>
      <c r="AO87" s="117"/>
      <c r="AP87" s="117"/>
      <c r="AQ87" s="117"/>
      <c r="AR87" s="117"/>
    </row>
    <row r="88" spans="2:50">
      <c r="B88" s="206"/>
      <c r="AE88" s="117"/>
      <c r="AF88" s="117"/>
      <c r="AG88" s="117"/>
      <c r="AH88" s="117"/>
      <c r="AI88" s="117"/>
      <c r="AJ88" s="117"/>
      <c r="AK88" s="117"/>
      <c r="AL88" s="117"/>
      <c r="AM88" s="117"/>
      <c r="AN88" s="117"/>
      <c r="AO88" s="117"/>
      <c r="AP88" s="117"/>
      <c r="AQ88" s="117"/>
      <c r="AR88" s="117"/>
    </row>
    <row r="89" spans="2:50">
      <c r="B89" s="206"/>
      <c r="AE89" s="117"/>
      <c r="AF89" s="117"/>
      <c r="AG89" s="117"/>
      <c r="AH89" s="117"/>
      <c r="AI89" s="117"/>
      <c r="AJ89" s="117"/>
      <c r="AK89" s="117"/>
      <c r="AL89" s="117"/>
      <c r="AM89" s="117"/>
      <c r="AN89" s="117"/>
      <c r="AO89" s="117"/>
      <c r="AP89" s="117"/>
      <c r="AQ89" s="117"/>
      <c r="AR89" s="117"/>
    </row>
    <row r="90" spans="2:50">
      <c r="B90" s="206"/>
      <c r="AE90" s="117"/>
      <c r="AF90" s="117"/>
      <c r="AG90" s="117"/>
      <c r="AH90" s="117"/>
      <c r="AI90" s="117"/>
      <c r="AJ90" s="117"/>
      <c r="AK90" s="117"/>
      <c r="AL90" s="117"/>
      <c r="AM90" s="117"/>
      <c r="AN90" s="117"/>
      <c r="AO90" s="117"/>
      <c r="AP90" s="117"/>
      <c r="AQ90" s="117"/>
      <c r="AR90" s="117"/>
    </row>
    <row r="91" spans="2:50">
      <c r="B91" s="206"/>
      <c r="AE91" s="117"/>
      <c r="AF91" s="117"/>
      <c r="AG91" s="117"/>
      <c r="AH91" s="117"/>
      <c r="AI91" s="117"/>
      <c r="AJ91" s="117"/>
      <c r="AK91" s="117"/>
      <c r="AL91" s="117"/>
      <c r="AM91" s="117"/>
      <c r="AN91" s="117"/>
      <c r="AO91" s="117"/>
      <c r="AP91" s="117"/>
      <c r="AQ91" s="117"/>
      <c r="AR91" s="117"/>
    </row>
    <row r="92" spans="2:50">
      <c r="B92" s="206"/>
      <c r="AE92" s="117"/>
      <c r="AF92" s="117"/>
      <c r="AG92" s="117"/>
      <c r="AH92" s="117"/>
      <c r="AI92" s="117"/>
      <c r="AJ92" s="117"/>
      <c r="AK92" s="117"/>
      <c r="AL92" s="117"/>
      <c r="AM92" s="117"/>
      <c r="AN92" s="117"/>
      <c r="AO92" s="117"/>
      <c r="AP92" s="117"/>
      <c r="AQ92" s="117"/>
      <c r="AR92" s="117"/>
    </row>
    <row r="93" spans="2:50">
      <c r="AE93" s="117"/>
      <c r="AF93" s="117"/>
      <c r="AG93" s="117"/>
      <c r="AH93" s="117"/>
      <c r="AI93" s="117"/>
      <c r="AJ93" s="117"/>
      <c r="AK93" s="117"/>
      <c r="AL93" s="117"/>
      <c r="AM93" s="117"/>
      <c r="AN93" s="117"/>
      <c r="AO93" s="117"/>
      <c r="AP93" s="117"/>
      <c r="AQ93" s="117"/>
      <c r="AR93" s="117"/>
    </row>
    <row r="94" spans="2:50">
      <c r="AE94" s="117"/>
      <c r="AF94" s="117"/>
      <c r="AG94" s="117"/>
      <c r="AH94" s="117"/>
      <c r="AI94" s="117"/>
      <c r="AJ94" s="117"/>
      <c r="AK94" s="117"/>
      <c r="AL94" s="117"/>
      <c r="AM94" s="117"/>
      <c r="AN94" s="117"/>
      <c r="AO94" s="117"/>
      <c r="AP94" s="117"/>
      <c r="AQ94" s="117"/>
      <c r="AR94" s="117"/>
    </row>
    <row r="95" spans="2:50">
      <c r="AE95" s="117"/>
      <c r="AF95" s="117"/>
      <c r="AG95" s="117"/>
      <c r="AH95" s="117"/>
      <c r="AI95" s="117"/>
      <c r="AJ95" s="117"/>
      <c r="AK95" s="117"/>
      <c r="AL95" s="117"/>
      <c r="AM95" s="117"/>
      <c r="AN95" s="117"/>
      <c r="AO95" s="117"/>
      <c r="AP95" s="117"/>
      <c r="AQ95" s="117"/>
      <c r="AR95" s="117"/>
    </row>
    <row r="96" spans="2:50">
      <c r="AE96" s="117"/>
      <c r="AF96" s="117"/>
      <c r="AG96" s="117"/>
      <c r="AH96" s="117"/>
      <c r="AI96" s="117"/>
      <c r="AJ96" s="117"/>
      <c r="AK96" s="117"/>
      <c r="AL96" s="117"/>
      <c r="AM96" s="117"/>
      <c r="AN96" s="117"/>
      <c r="AO96" s="117"/>
      <c r="AP96" s="117"/>
      <c r="AQ96" s="117"/>
      <c r="AR96" s="117"/>
    </row>
    <row r="97" spans="31:44">
      <c r="AE97" s="117"/>
      <c r="AF97" s="117"/>
      <c r="AG97" s="117"/>
      <c r="AH97" s="117"/>
      <c r="AI97" s="117"/>
      <c r="AJ97" s="117"/>
      <c r="AK97" s="117"/>
      <c r="AL97" s="117"/>
      <c r="AM97" s="117"/>
      <c r="AN97" s="117"/>
      <c r="AO97" s="117"/>
      <c r="AP97" s="117"/>
      <c r="AQ97" s="117"/>
      <c r="AR97" s="117"/>
    </row>
    <row r="98" spans="31:44">
      <c r="AE98" s="117"/>
      <c r="AF98" s="117"/>
      <c r="AG98" s="117"/>
      <c r="AH98" s="117"/>
      <c r="AI98" s="117"/>
      <c r="AJ98" s="117"/>
      <c r="AK98" s="117"/>
      <c r="AL98" s="117"/>
      <c r="AM98" s="117"/>
      <c r="AN98" s="117"/>
      <c r="AO98" s="117"/>
      <c r="AP98" s="117"/>
      <c r="AQ98" s="117"/>
      <c r="AR98" s="117"/>
    </row>
    <row r="99" spans="31:44">
      <c r="AE99" s="117"/>
      <c r="AF99" s="117"/>
      <c r="AG99" s="117"/>
      <c r="AH99" s="117"/>
      <c r="AI99" s="117"/>
      <c r="AJ99" s="117"/>
      <c r="AK99" s="117"/>
      <c r="AL99" s="117"/>
      <c r="AM99" s="117"/>
      <c r="AN99" s="117"/>
      <c r="AO99" s="117"/>
      <c r="AP99" s="117"/>
      <c r="AQ99" s="117"/>
      <c r="AR99" s="117"/>
    </row>
    <row r="100" spans="31:44">
      <c r="AE100" s="117"/>
      <c r="AF100" s="117"/>
      <c r="AG100" s="117"/>
      <c r="AH100" s="117"/>
      <c r="AI100" s="117"/>
      <c r="AJ100" s="117"/>
      <c r="AK100" s="117"/>
      <c r="AL100" s="117"/>
      <c r="AM100" s="117"/>
      <c r="AN100" s="117"/>
      <c r="AO100" s="117"/>
      <c r="AP100" s="117"/>
      <c r="AQ100" s="117"/>
      <c r="AR100" s="117"/>
    </row>
    <row r="101" spans="31:44">
      <c r="AE101" s="117"/>
      <c r="AF101" s="117"/>
      <c r="AG101" s="117"/>
      <c r="AH101" s="117"/>
      <c r="AI101" s="117"/>
      <c r="AJ101" s="117"/>
      <c r="AK101" s="117"/>
      <c r="AL101" s="117"/>
      <c r="AM101" s="117"/>
      <c r="AN101" s="117"/>
      <c r="AO101" s="117"/>
      <c r="AP101" s="117"/>
      <c r="AQ101" s="117"/>
      <c r="AR101" s="117"/>
    </row>
    <row r="102" spans="31:44">
      <c r="AE102" s="117"/>
      <c r="AF102" s="117"/>
      <c r="AG102" s="117"/>
      <c r="AH102" s="117"/>
      <c r="AI102" s="117"/>
      <c r="AJ102" s="117"/>
      <c r="AK102" s="117"/>
      <c r="AL102" s="117"/>
      <c r="AM102" s="117"/>
      <c r="AN102" s="117"/>
      <c r="AO102" s="117"/>
      <c r="AP102" s="117"/>
      <c r="AQ102" s="117"/>
      <c r="AR102" s="117"/>
    </row>
    <row r="103" spans="31:44">
      <c r="AE103" s="117"/>
      <c r="AF103" s="117"/>
      <c r="AG103" s="117"/>
      <c r="AH103" s="117"/>
      <c r="AI103" s="117"/>
      <c r="AJ103" s="117"/>
      <c r="AK103" s="117"/>
      <c r="AL103" s="117"/>
      <c r="AM103" s="117"/>
      <c r="AN103" s="117"/>
      <c r="AO103" s="117"/>
      <c r="AP103" s="117"/>
      <c r="AQ103" s="117"/>
      <c r="AR103" s="117"/>
    </row>
    <row r="104" spans="31:44">
      <c r="AE104" s="117"/>
      <c r="AF104" s="117"/>
      <c r="AG104" s="117"/>
      <c r="AH104" s="117"/>
      <c r="AI104" s="117"/>
      <c r="AJ104" s="117"/>
      <c r="AK104" s="117"/>
      <c r="AL104" s="117"/>
      <c r="AM104" s="117"/>
      <c r="AN104" s="117"/>
      <c r="AO104" s="117"/>
      <c r="AP104" s="117"/>
      <c r="AQ104" s="117"/>
      <c r="AR104" s="117"/>
    </row>
    <row r="105" spans="31:44">
      <c r="AE105" s="117"/>
      <c r="AF105" s="117"/>
      <c r="AG105" s="117"/>
      <c r="AH105" s="117"/>
      <c r="AI105" s="117"/>
      <c r="AJ105" s="117"/>
      <c r="AK105" s="117"/>
      <c r="AL105" s="117"/>
      <c r="AM105" s="117"/>
      <c r="AN105" s="117"/>
      <c r="AO105" s="117"/>
      <c r="AP105" s="117"/>
      <c r="AQ105" s="117"/>
      <c r="AR105" s="117"/>
    </row>
  </sheetData>
  <mergeCells count="8">
    <mergeCell ref="AO2:AR2"/>
    <mergeCell ref="C1:AA1"/>
    <mergeCell ref="C79:Z79"/>
    <mergeCell ref="C78:Z78"/>
    <mergeCell ref="T3:V3"/>
    <mergeCell ref="C3:I3"/>
    <mergeCell ref="X3:AA3"/>
    <mergeCell ref="K3:R3"/>
  </mergeCells>
  <phoneticPr fontId="134"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zoomScaleNormal="100" workbookViewId="0">
      <pane xSplit="2" ySplit="6" topLeftCell="C7" activePane="bottomRight" state="frozen"/>
      <selection activeCell="E72" sqref="E72"/>
      <selection pane="topRight" activeCell="E72" sqref="E72"/>
      <selection pane="bottomLeft" activeCell="E72" sqref="E72"/>
      <selection pane="bottomRight" activeCell="C7" sqref="C7"/>
    </sheetView>
  </sheetViews>
  <sheetFormatPr defaultColWidth="9.1796875" defaultRowHeight="15.5"/>
  <cols>
    <col min="1" max="1" width="9.1796875" style="36"/>
    <col min="2" max="2" width="10.453125" style="36" bestFit="1" customWidth="1"/>
    <col min="3" max="5" width="13" style="36" customWidth="1"/>
    <col min="6" max="6" width="17.26953125" style="36" customWidth="1"/>
    <col min="7" max="12" width="13" style="36" customWidth="1"/>
    <col min="13" max="13" width="14.1796875" style="36" bestFit="1" customWidth="1"/>
    <col min="14" max="14" width="27.7265625" style="36" bestFit="1" customWidth="1"/>
    <col min="15" max="20" width="13" style="36" customWidth="1"/>
    <col min="21" max="21" width="18.26953125" style="36" bestFit="1" customWidth="1"/>
    <col min="22" max="27" width="13" style="36" customWidth="1"/>
    <col min="28" max="28" width="16.54296875" style="36" bestFit="1" customWidth="1"/>
    <col min="29" max="29" width="13" style="36" customWidth="1"/>
    <col min="30" max="30" width="15" style="36" bestFit="1" customWidth="1"/>
    <col min="31" max="31" width="13.54296875" style="36" bestFit="1" customWidth="1"/>
    <col min="32" max="34" width="13" style="36" customWidth="1"/>
    <col min="35" max="16384" width="9.1796875" style="36"/>
  </cols>
  <sheetData>
    <row r="1" spans="2:36" ht="29.25" customHeight="1" thickBot="1">
      <c r="B1" s="332"/>
      <c r="C1" s="401" t="s">
        <v>3</v>
      </c>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2"/>
      <c r="AI1" s="38"/>
      <c r="AJ1" s="38"/>
    </row>
    <row r="2" spans="2:36" s="45" customFormat="1" ht="15.75" customHeight="1">
      <c r="B2" s="333"/>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334"/>
      <c r="AI2" s="47"/>
      <c r="AJ2" s="47"/>
    </row>
    <row r="3" spans="2:36" s="57" customFormat="1">
      <c r="B3" s="335"/>
      <c r="C3" s="51"/>
      <c r="D3" s="51"/>
      <c r="E3" s="51"/>
      <c r="F3" s="51"/>
      <c r="G3" s="51"/>
      <c r="H3" s="52"/>
      <c r="I3" s="52"/>
      <c r="J3" s="52"/>
      <c r="K3" s="52"/>
      <c r="L3" s="52"/>
      <c r="M3" s="52"/>
      <c r="N3" s="52"/>
      <c r="O3" s="52"/>
      <c r="P3" s="52"/>
      <c r="Q3" s="52"/>
      <c r="R3" s="52"/>
      <c r="S3" s="52"/>
      <c r="T3" s="52"/>
      <c r="U3" s="52"/>
      <c r="V3" s="52"/>
      <c r="W3" s="52"/>
      <c r="X3" s="52"/>
      <c r="Y3" s="52"/>
      <c r="Z3" s="52"/>
      <c r="AA3" s="52"/>
      <c r="AB3" s="52"/>
      <c r="AC3" s="52"/>
      <c r="AD3" s="52"/>
      <c r="AE3" s="52"/>
      <c r="AF3" s="52"/>
      <c r="AG3" s="52"/>
      <c r="AH3" s="336"/>
      <c r="AI3" s="59"/>
      <c r="AJ3" s="59"/>
    </row>
    <row r="4" spans="2:36" s="57" customFormat="1" ht="40.5" customHeight="1">
      <c r="B4" s="337"/>
      <c r="C4" s="51" t="s">
        <v>265</v>
      </c>
      <c r="D4" s="51" t="s">
        <v>238</v>
      </c>
      <c r="E4" s="51" t="s">
        <v>222</v>
      </c>
      <c r="F4" s="63" t="s">
        <v>240</v>
      </c>
      <c r="G4" s="51" t="s">
        <v>241</v>
      </c>
      <c r="H4" s="51" t="s">
        <v>221</v>
      </c>
      <c r="I4" s="51" t="s">
        <v>220</v>
      </c>
      <c r="J4" s="51" t="s">
        <v>332</v>
      </c>
      <c r="K4" s="51" t="s">
        <v>243</v>
      </c>
      <c r="L4" s="51" t="s">
        <v>245</v>
      </c>
      <c r="M4" s="51" t="s">
        <v>247</v>
      </c>
      <c r="N4" s="51" t="s">
        <v>333</v>
      </c>
      <c r="O4" s="51" t="s">
        <v>309</v>
      </c>
      <c r="P4" s="51" t="s">
        <v>251</v>
      </c>
      <c r="Q4" s="51" t="s">
        <v>253</v>
      </c>
      <c r="R4" s="51" t="s">
        <v>254</v>
      </c>
      <c r="S4" s="51" t="s">
        <v>230</v>
      </c>
      <c r="T4" s="51" t="s">
        <v>266</v>
      </c>
      <c r="U4" s="51" t="s">
        <v>334</v>
      </c>
      <c r="V4" s="51" t="s">
        <v>255</v>
      </c>
      <c r="W4" s="51" t="s">
        <v>216</v>
      </c>
      <c r="X4" s="51" t="s">
        <v>322</v>
      </c>
      <c r="Y4" s="51" t="s">
        <v>217</v>
      </c>
      <c r="Z4" s="51" t="s">
        <v>234</v>
      </c>
      <c r="AA4" s="51" t="s">
        <v>256</v>
      </c>
      <c r="AB4" s="51" t="s">
        <v>259</v>
      </c>
      <c r="AC4" s="51" t="s">
        <v>219</v>
      </c>
      <c r="AD4" s="51" t="s">
        <v>260</v>
      </c>
      <c r="AE4" s="51" t="s">
        <v>261</v>
      </c>
      <c r="AF4" s="51" t="s">
        <v>262</v>
      </c>
      <c r="AG4" s="51" t="s">
        <v>3</v>
      </c>
      <c r="AH4" s="338" t="s">
        <v>263</v>
      </c>
      <c r="AI4" s="59"/>
      <c r="AJ4" s="59"/>
    </row>
    <row r="5" spans="2:36" s="72" customFormat="1">
      <c r="B5" s="339"/>
      <c r="C5" s="67" t="s">
        <v>272</v>
      </c>
      <c r="D5" s="67" t="s">
        <v>239</v>
      </c>
      <c r="E5" s="67" t="s">
        <v>226</v>
      </c>
      <c r="F5" s="67" t="s">
        <v>223</v>
      </c>
      <c r="G5" s="67" t="s">
        <v>227</v>
      </c>
      <c r="H5" s="67" t="s">
        <v>225</v>
      </c>
      <c r="I5" s="67" t="s">
        <v>224</v>
      </c>
      <c r="J5" s="67" t="s">
        <v>242</v>
      </c>
      <c r="K5" s="67" t="s">
        <v>244</v>
      </c>
      <c r="L5" s="67" t="s">
        <v>246</v>
      </c>
      <c r="M5" s="67" t="s">
        <v>248</v>
      </c>
      <c r="N5" s="67" t="s">
        <v>249</v>
      </c>
      <c r="O5" s="67" t="s">
        <v>250</v>
      </c>
      <c r="P5" s="67" t="s">
        <v>252</v>
      </c>
      <c r="Q5" s="67" t="s">
        <v>228</v>
      </c>
      <c r="R5" s="67" t="s">
        <v>229</v>
      </c>
      <c r="S5" s="67" t="s">
        <v>231</v>
      </c>
      <c r="T5" s="67" t="s">
        <v>218</v>
      </c>
      <c r="U5" s="67" t="s">
        <v>267</v>
      </c>
      <c r="V5" s="67" t="s">
        <v>268</v>
      </c>
      <c r="W5" s="67" t="s">
        <v>232</v>
      </c>
      <c r="X5" s="67" t="s">
        <v>317</v>
      </c>
      <c r="Y5" s="67" t="s">
        <v>233</v>
      </c>
      <c r="Z5" s="67" t="s">
        <v>235</v>
      </c>
      <c r="AA5" s="67" t="s">
        <v>257</v>
      </c>
      <c r="AB5" s="67" t="s">
        <v>163</v>
      </c>
      <c r="AC5" s="67" t="s">
        <v>236</v>
      </c>
      <c r="AD5" s="67" t="s">
        <v>269</v>
      </c>
      <c r="AE5" s="67" t="s">
        <v>264</v>
      </c>
      <c r="AF5" s="340" t="s">
        <v>258</v>
      </c>
      <c r="AG5" s="67" t="s">
        <v>77</v>
      </c>
      <c r="AH5" s="341" t="s">
        <v>90</v>
      </c>
      <c r="AI5" s="74"/>
      <c r="AJ5" s="74"/>
    </row>
    <row r="6" spans="2:36" s="72" customFormat="1">
      <c r="B6" s="339"/>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342"/>
      <c r="AI6" s="74"/>
      <c r="AJ6" s="74"/>
    </row>
    <row r="7" spans="2:36" s="121" customFormat="1">
      <c r="B7" s="343" t="s">
        <v>43</v>
      </c>
      <c r="C7" s="83">
        <v>56.923000000000002</v>
      </c>
      <c r="D7" s="83">
        <v>5.8840000000000003</v>
      </c>
      <c r="E7" s="83">
        <v>22.515000000000001</v>
      </c>
      <c r="F7" s="83">
        <v>3.1859999999999999</v>
      </c>
      <c r="G7" s="83">
        <v>3.7120000000000002</v>
      </c>
      <c r="H7" s="83">
        <v>7.7960000000000003</v>
      </c>
      <c r="I7" s="83">
        <v>6.5</v>
      </c>
      <c r="J7" s="83">
        <v>4.8550000000000004</v>
      </c>
      <c r="K7" s="83">
        <v>0.88200000000000001</v>
      </c>
      <c r="L7" s="83">
        <v>1.5109999999999999</v>
      </c>
      <c r="M7" s="83">
        <v>0</v>
      </c>
      <c r="N7" s="83">
        <v>0</v>
      </c>
      <c r="O7" s="83">
        <v>0</v>
      </c>
      <c r="P7" s="83">
        <v>0</v>
      </c>
      <c r="Q7" s="83">
        <v>80.319999999999993</v>
      </c>
      <c r="R7" s="83">
        <v>14.432</v>
      </c>
      <c r="S7" s="83">
        <v>1.944</v>
      </c>
      <c r="T7" s="83">
        <v>2.1219999999999999</v>
      </c>
      <c r="U7" s="83">
        <v>33.142000000000003</v>
      </c>
      <c r="V7" s="83">
        <v>1.18</v>
      </c>
      <c r="W7" s="83">
        <v>0.85299999999999998</v>
      </c>
      <c r="X7" s="83">
        <v>0</v>
      </c>
      <c r="Y7" s="83">
        <v>0</v>
      </c>
      <c r="Z7" s="83">
        <v>2.286</v>
      </c>
      <c r="AA7" s="83">
        <v>2.0470000000000002</v>
      </c>
      <c r="AB7" s="83">
        <v>56.935000000000002</v>
      </c>
      <c r="AC7" s="83">
        <v>13.031000000000001</v>
      </c>
      <c r="AD7" s="83">
        <v>11.707000000000001</v>
      </c>
      <c r="AE7" s="83">
        <v>25.847000000000001</v>
      </c>
      <c r="AF7" s="83">
        <v>20.142000000000053</v>
      </c>
      <c r="AG7" s="83">
        <v>379.75200000000001</v>
      </c>
      <c r="AH7" s="234">
        <v>344.32299999999998</v>
      </c>
      <c r="AI7" s="117"/>
      <c r="AJ7" s="117"/>
    </row>
    <row r="8" spans="2:36" s="121" customFormat="1">
      <c r="B8" s="343" t="s">
        <v>44</v>
      </c>
      <c r="C8" s="83">
        <v>59.04</v>
      </c>
      <c r="D8" s="83">
        <v>6.4390000000000001</v>
      </c>
      <c r="E8" s="83">
        <v>22.63</v>
      </c>
      <c r="F8" s="83">
        <v>3.6859999999999999</v>
      </c>
      <c r="G8" s="83">
        <v>4.4790000000000001</v>
      </c>
      <c r="H8" s="83">
        <v>7.6379999999999999</v>
      </c>
      <c r="I8" s="83">
        <v>6.6120000000000001</v>
      </c>
      <c r="J8" s="83">
        <v>4.2690000000000001</v>
      </c>
      <c r="K8" s="83">
        <v>0.95599999999999996</v>
      </c>
      <c r="L8" s="83">
        <v>1.7509999999999999</v>
      </c>
      <c r="M8" s="83">
        <v>0</v>
      </c>
      <c r="N8" s="83">
        <v>0</v>
      </c>
      <c r="O8" s="83">
        <v>0</v>
      </c>
      <c r="P8" s="83">
        <v>0</v>
      </c>
      <c r="Q8" s="83">
        <v>89.778000000000006</v>
      </c>
      <c r="R8" s="83">
        <v>15.273</v>
      </c>
      <c r="S8" s="83">
        <v>2.0369999999999999</v>
      </c>
      <c r="T8" s="83">
        <v>3.2360000000000002</v>
      </c>
      <c r="U8" s="83">
        <v>32.228000000000002</v>
      </c>
      <c r="V8" s="83">
        <v>2.64</v>
      </c>
      <c r="W8" s="83">
        <v>1.518</v>
      </c>
      <c r="X8" s="83">
        <v>0</v>
      </c>
      <c r="Y8" s="83">
        <v>0</v>
      </c>
      <c r="Z8" s="83">
        <v>2.0640000000000001</v>
      </c>
      <c r="AA8" s="83">
        <v>2.2229999999999999</v>
      </c>
      <c r="AB8" s="83">
        <v>62.067999999999998</v>
      </c>
      <c r="AC8" s="83">
        <v>14.314</v>
      </c>
      <c r="AD8" s="83">
        <v>12.856</v>
      </c>
      <c r="AE8" s="83">
        <v>26.186</v>
      </c>
      <c r="AF8" s="83">
        <v>22.514999999999986</v>
      </c>
      <c r="AG8" s="83">
        <v>406.43599999999998</v>
      </c>
      <c r="AH8" s="234">
        <v>368.48399999999998</v>
      </c>
      <c r="AI8" s="117"/>
      <c r="AJ8" s="117"/>
    </row>
    <row r="9" spans="2:36" s="121" customFormat="1">
      <c r="B9" s="343" t="s">
        <v>45</v>
      </c>
      <c r="C9" s="83">
        <v>61.738</v>
      </c>
      <c r="D9" s="83">
        <v>7.6109999999999998</v>
      </c>
      <c r="E9" s="83">
        <v>21.916</v>
      </c>
      <c r="F9" s="83">
        <v>4.1310000000000002</v>
      </c>
      <c r="G9" s="83">
        <v>2.8519999999999999</v>
      </c>
      <c r="H9" s="83">
        <v>7.6390000000000002</v>
      </c>
      <c r="I9" s="83">
        <v>6.9749999999999996</v>
      </c>
      <c r="J9" s="83">
        <v>4.2910000000000004</v>
      </c>
      <c r="K9" s="83">
        <v>0.80200000000000005</v>
      </c>
      <c r="L9" s="83">
        <v>1.921</v>
      </c>
      <c r="M9" s="83">
        <v>0.82199999999999995</v>
      </c>
      <c r="N9" s="83">
        <v>0</v>
      </c>
      <c r="O9" s="83">
        <v>0</v>
      </c>
      <c r="P9" s="344">
        <v>0</v>
      </c>
      <c r="Q9" s="83">
        <v>92.128</v>
      </c>
      <c r="R9" s="83">
        <v>15.281000000000001</v>
      </c>
      <c r="S9" s="83">
        <v>1.2450000000000001</v>
      </c>
      <c r="T9" s="83">
        <v>3.0339999999999998</v>
      </c>
      <c r="U9" s="83">
        <v>29.152000000000001</v>
      </c>
      <c r="V9" s="83">
        <v>3.456</v>
      </c>
      <c r="W9" s="83">
        <v>1.31</v>
      </c>
      <c r="X9" s="83">
        <v>0</v>
      </c>
      <c r="Y9" s="83">
        <v>0</v>
      </c>
      <c r="Z9" s="83">
        <v>2.1829999999999998</v>
      </c>
      <c r="AA9" s="83">
        <v>2.3570000000000002</v>
      </c>
      <c r="AB9" s="83">
        <v>63.161999999999999</v>
      </c>
      <c r="AC9" s="83">
        <v>15.391</v>
      </c>
      <c r="AD9" s="83">
        <v>11.061</v>
      </c>
      <c r="AE9" s="83">
        <v>27.420999999999999</v>
      </c>
      <c r="AF9" s="83">
        <v>24.329999999999984</v>
      </c>
      <c r="AG9" s="83">
        <v>412.209</v>
      </c>
      <c r="AH9" s="234">
        <v>374.52699999999999</v>
      </c>
      <c r="AI9" s="117"/>
      <c r="AJ9" s="117"/>
    </row>
    <row r="10" spans="2:36" s="121" customFormat="1">
      <c r="B10" s="343" t="s">
        <v>46</v>
      </c>
      <c r="C10" s="83">
        <v>63.988</v>
      </c>
      <c r="D10" s="83">
        <v>8.6159999999999997</v>
      </c>
      <c r="E10" s="83">
        <v>22.146999999999998</v>
      </c>
      <c r="F10" s="83">
        <v>5.01</v>
      </c>
      <c r="G10" s="83">
        <v>2.5390000000000001</v>
      </c>
      <c r="H10" s="83">
        <v>8.02</v>
      </c>
      <c r="I10" s="83">
        <v>7.3819999999999997</v>
      </c>
      <c r="J10" s="83">
        <v>4.3360000000000003</v>
      </c>
      <c r="K10" s="83">
        <v>0.80400000000000005</v>
      </c>
      <c r="L10" s="83">
        <v>2.1890000000000001</v>
      </c>
      <c r="M10" s="83">
        <v>0.81299999999999994</v>
      </c>
      <c r="N10" s="83">
        <v>0.27800000000000002</v>
      </c>
      <c r="O10" s="83">
        <v>0</v>
      </c>
      <c r="P10" s="344">
        <v>0</v>
      </c>
      <c r="Q10" s="83">
        <v>94.680999999999997</v>
      </c>
      <c r="R10" s="83">
        <v>16.059999999999999</v>
      </c>
      <c r="S10" s="83">
        <v>3.5999999999999997E-2</v>
      </c>
      <c r="T10" s="83">
        <v>1.5960000000000001</v>
      </c>
      <c r="U10" s="83">
        <v>26.39</v>
      </c>
      <c r="V10" s="83">
        <v>3.7320000000000002</v>
      </c>
      <c r="W10" s="83">
        <v>0.95799999999999996</v>
      </c>
      <c r="X10" s="83">
        <v>0</v>
      </c>
      <c r="Y10" s="83">
        <v>0</v>
      </c>
      <c r="Z10" s="83">
        <v>2.2869999999999999</v>
      </c>
      <c r="AA10" s="83">
        <v>2.3559999999999999</v>
      </c>
      <c r="AB10" s="83">
        <v>63.529000000000003</v>
      </c>
      <c r="AC10" s="83">
        <v>16.797000000000001</v>
      </c>
      <c r="AD10" s="83">
        <v>9.8149999999999995</v>
      </c>
      <c r="AE10" s="83">
        <v>28.388000000000002</v>
      </c>
      <c r="AF10" s="83">
        <v>24.995000000000005</v>
      </c>
      <c r="AG10" s="83">
        <v>417.74200000000002</v>
      </c>
      <c r="AH10" s="234">
        <v>380.16399999999999</v>
      </c>
      <c r="AI10" s="117"/>
      <c r="AJ10" s="117"/>
    </row>
    <row r="11" spans="2:36" s="121" customFormat="1">
      <c r="B11" s="343" t="s">
        <v>47</v>
      </c>
      <c r="C11" s="83">
        <v>70.459999999999994</v>
      </c>
      <c r="D11" s="83">
        <v>9.83</v>
      </c>
      <c r="E11" s="83">
        <v>22.786000000000001</v>
      </c>
      <c r="F11" s="83">
        <v>4.9859999999999998</v>
      </c>
      <c r="G11" s="83">
        <v>2.5579999999999998</v>
      </c>
      <c r="H11" s="83">
        <v>8.5950000000000006</v>
      </c>
      <c r="I11" s="83">
        <v>7.61</v>
      </c>
      <c r="J11" s="83">
        <v>4.6890000000000001</v>
      </c>
      <c r="K11" s="83">
        <v>0.79900000000000004</v>
      </c>
      <c r="L11" s="83">
        <v>2.3130000000000002</v>
      </c>
      <c r="M11" s="83">
        <v>0.81599999999999995</v>
      </c>
      <c r="N11" s="83">
        <v>0.41599999999999998</v>
      </c>
      <c r="O11" s="83">
        <v>0</v>
      </c>
      <c r="P11" s="344">
        <v>0</v>
      </c>
      <c r="Q11" s="83">
        <v>100.32299999999999</v>
      </c>
      <c r="R11" s="83">
        <v>15.773</v>
      </c>
      <c r="S11" s="83">
        <v>0.82499999999999996</v>
      </c>
      <c r="T11" s="83">
        <v>2.2250000000000001</v>
      </c>
      <c r="U11" s="83">
        <v>27.629000000000001</v>
      </c>
      <c r="V11" s="83">
        <v>3.1080000000000001</v>
      </c>
      <c r="W11" s="83">
        <v>1.179</v>
      </c>
      <c r="X11" s="83">
        <v>0</v>
      </c>
      <c r="Y11" s="83">
        <v>0</v>
      </c>
      <c r="Z11" s="83">
        <v>2.391</v>
      </c>
      <c r="AA11" s="83">
        <v>2.504</v>
      </c>
      <c r="AB11" s="83">
        <v>75.147999999999996</v>
      </c>
      <c r="AC11" s="83">
        <v>18.898</v>
      </c>
      <c r="AD11" s="83">
        <v>10.984999999999999</v>
      </c>
      <c r="AE11" s="83">
        <v>30.378</v>
      </c>
      <c r="AF11" s="83">
        <v>24.786000000000001</v>
      </c>
      <c r="AG11" s="83">
        <v>452.01</v>
      </c>
      <c r="AH11" s="234">
        <v>411.702</v>
      </c>
      <c r="AI11" s="117"/>
      <c r="AJ11" s="117"/>
    </row>
    <row r="12" spans="2:36" s="121" customFormat="1">
      <c r="B12" s="343" t="s">
        <v>48</v>
      </c>
      <c r="C12" s="83">
        <v>72.311000000000007</v>
      </c>
      <c r="D12" s="83">
        <v>10.48</v>
      </c>
      <c r="E12" s="83">
        <v>23.312999999999999</v>
      </c>
      <c r="F12" s="83">
        <v>6.25</v>
      </c>
      <c r="G12" s="83">
        <v>2.7160000000000002</v>
      </c>
      <c r="H12" s="83">
        <v>8.0709999999999997</v>
      </c>
      <c r="I12" s="83">
        <v>7.8890000000000002</v>
      </c>
      <c r="J12" s="83">
        <v>4.7370000000000001</v>
      </c>
      <c r="K12" s="83">
        <v>0.872</v>
      </c>
      <c r="L12" s="83">
        <v>2.3530000000000002</v>
      </c>
      <c r="M12" s="83">
        <v>0.75</v>
      </c>
      <c r="N12" s="83">
        <v>0.498</v>
      </c>
      <c r="O12" s="83">
        <v>0</v>
      </c>
      <c r="P12" s="344">
        <v>0</v>
      </c>
      <c r="Q12" s="83">
        <v>107.54600000000001</v>
      </c>
      <c r="R12" s="83">
        <v>17.140999999999998</v>
      </c>
      <c r="S12" s="83">
        <v>1.7450000000000001</v>
      </c>
      <c r="T12" s="83">
        <v>2.282</v>
      </c>
      <c r="U12" s="83">
        <v>33.722999999999999</v>
      </c>
      <c r="V12" s="83">
        <v>4.7430000000000003</v>
      </c>
      <c r="W12" s="83">
        <v>1.284</v>
      </c>
      <c r="X12" s="83">
        <v>0</v>
      </c>
      <c r="Y12" s="83">
        <v>0</v>
      </c>
      <c r="Z12" s="83">
        <v>2.508</v>
      </c>
      <c r="AA12" s="83">
        <v>2.9239999999999999</v>
      </c>
      <c r="AB12" s="83">
        <v>80.923000000000002</v>
      </c>
      <c r="AC12" s="83">
        <v>20.048999999999999</v>
      </c>
      <c r="AD12" s="83">
        <v>12.78</v>
      </c>
      <c r="AE12" s="83">
        <v>30.92</v>
      </c>
      <c r="AF12" s="83">
        <v>25.518000000000086</v>
      </c>
      <c r="AG12" s="83">
        <v>484.32600000000002</v>
      </c>
      <c r="AH12" s="234">
        <v>442.16500000000002</v>
      </c>
      <c r="AI12" s="117"/>
      <c r="AJ12" s="117"/>
    </row>
    <row r="13" spans="2:36" s="121" customFormat="1">
      <c r="B13" s="343" t="s">
        <v>49</v>
      </c>
      <c r="C13" s="83">
        <v>73.302999999999997</v>
      </c>
      <c r="D13" s="83">
        <v>11.6</v>
      </c>
      <c r="E13" s="83">
        <v>23.437999999999999</v>
      </c>
      <c r="F13" s="83">
        <v>7.4539999999999997</v>
      </c>
      <c r="G13" s="83">
        <v>3.464</v>
      </c>
      <c r="H13" s="83">
        <v>8.4380000000000006</v>
      </c>
      <c r="I13" s="83">
        <v>7.8760000000000003</v>
      </c>
      <c r="J13" s="83">
        <v>4.95</v>
      </c>
      <c r="K13" s="83">
        <v>0.90600000000000003</v>
      </c>
      <c r="L13" s="83">
        <v>2.347</v>
      </c>
      <c r="M13" s="83">
        <v>0.74099999999999999</v>
      </c>
      <c r="N13" s="83">
        <v>0.58299999999999996</v>
      </c>
      <c r="O13" s="83">
        <v>0</v>
      </c>
      <c r="P13" s="344">
        <v>0</v>
      </c>
      <c r="Q13" s="83">
        <v>114.908</v>
      </c>
      <c r="R13" s="83">
        <v>18.077000000000002</v>
      </c>
      <c r="S13" s="83">
        <v>3.089</v>
      </c>
      <c r="T13" s="83">
        <v>3.0419999999999998</v>
      </c>
      <c r="U13" s="83">
        <v>37.997999999999998</v>
      </c>
      <c r="V13" s="83">
        <v>8.0220000000000002</v>
      </c>
      <c r="W13" s="83">
        <v>2.016</v>
      </c>
      <c r="X13" s="83">
        <v>0</v>
      </c>
      <c r="Y13" s="83">
        <v>0</v>
      </c>
      <c r="Z13" s="83">
        <v>2.6230000000000002</v>
      </c>
      <c r="AA13" s="83">
        <v>3.258</v>
      </c>
      <c r="AB13" s="83">
        <v>85.558999999999997</v>
      </c>
      <c r="AC13" s="83">
        <v>21.219000000000001</v>
      </c>
      <c r="AD13" s="83">
        <v>14.597</v>
      </c>
      <c r="AE13" s="83">
        <v>35.529000000000003</v>
      </c>
      <c r="AF13" s="83">
        <v>26.482000000000141</v>
      </c>
      <c r="AG13" s="83">
        <v>521.51900000000001</v>
      </c>
      <c r="AH13" s="234">
        <v>473.17</v>
      </c>
      <c r="AI13" s="117"/>
      <c r="AJ13" s="117"/>
    </row>
    <row r="14" spans="2:36" s="121" customFormat="1">
      <c r="B14" s="343" t="s">
        <v>50</v>
      </c>
      <c r="C14" s="83">
        <v>78.903000000000006</v>
      </c>
      <c r="D14" s="83">
        <v>12.426</v>
      </c>
      <c r="E14" s="83">
        <v>23.585000000000001</v>
      </c>
      <c r="F14" s="83">
        <v>9.6370000000000005</v>
      </c>
      <c r="G14" s="83">
        <v>3.7559999999999998</v>
      </c>
      <c r="H14" s="83">
        <v>7.641</v>
      </c>
      <c r="I14" s="83">
        <v>7.9139999999999997</v>
      </c>
      <c r="J14" s="83">
        <v>5.1390000000000002</v>
      </c>
      <c r="K14" s="83">
        <v>1.1120000000000001</v>
      </c>
      <c r="L14" s="83">
        <v>2.3039999999999998</v>
      </c>
      <c r="M14" s="83">
        <v>0.69599999999999995</v>
      </c>
      <c r="N14" s="83">
        <v>0.74</v>
      </c>
      <c r="O14" s="83">
        <v>0</v>
      </c>
      <c r="P14" s="344">
        <v>0</v>
      </c>
      <c r="Q14" s="83">
        <v>123.42400000000001</v>
      </c>
      <c r="R14" s="83">
        <v>20.306000000000001</v>
      </c>
      <c r="S14" s="83">
        <v>2.7650000000000001</v>
      </c>
      <c r="T14" s="83">
        <v>3.83</v>
      </c>
      <c r="U14" s="83">
        <v>40.667999999999999</v>
      </c>
      <c r="V14" s="83">
        <v>5.67</v>
      </c>
      <c r="W14" s="83">
        <v>2.1549999999999998</v>
      </c>
      <c r="X14" s="83">
        <v>0</v>
      </c>
      <c r="Y14" s="83">
        <v>0</v>
      </c>
      <c r="Z14" s="83">
        <v>2.7450000000000001</v>
      </c>
      <c r="AA14" s="83">
        <v>3.5449999999999999</v>
      </c>
      <c r="AB14" s="83">
        <v>90.915999999999997</v>
      </c>
      <c r="AC14" s="83">
        <v>22.332999999999998</v>
      </c>
      <c r="AD14" s="83">
        <v>14.423</v>
      </c>
      <c r="AE14" s="83">
        <v>37.463999999999999</v>
      </c>
      <c r="AF14" s="83">
        <v>28.069000000000074</v>
      </c>
      <c r="AG14" s="83">
        <v>552.16600000000005</v>
      </c>
      <c r="AH14" s="234">
        <v>502.32499999999999</v>
      </c>
      <c r="AI14" s="117"/>
      <c r="AJ14" s="117"/>
    </row>
    <row r="15" spans="2:36" s="121" customFormat="1">
      <c r="B15" s="343" t="s">
        <v>51</v>
      </c>
      <c r="C15" s="83">
        <v>80.852999999999994</v>
      </c>
      <c r="D15" s="83">
        <v>12.946999999999999</v>
      </c>
      <c r="E15" s="83">
        <v>24.905000000000001</v>
      </c>
      <c r="F15" s="83">
        <v>9.9580000000000002</v>
      </c>
      <c r="G15" s="83">
        <v>4.165</v>
      </c>
      <c r="H15" s="83">
        <v>7.9820000000000002</v>
      </c>
      <c r="I15" s="83">
        <v>8.2149999999999999</v>
      </c>
      <c r="J15" s="83">
        <v>5.3929999999999998</v>
      </c>
      <c r="K15" s="83">
        <v>1.9490000000000001</v>
      </c>
      <c r="L15" s="83">
        <v>2.302</v>
      </c>
      <c r="M15" s="83">
        <v>0.70499999999999996</v>
      </c>
      <c r="N15" s="83">
        <v>0.86299999999999999</v>
      </c>
      <c r="O15" s="83">
        <v>0</v>
      </c>
      <c r="P15" s="344">
        <v>0</v>
      </c>
      <c r="Q15" s="83">
        <v>131.86600000000001</v>
      </c>
      <c r="R15" s="83">
        <v>22.443000000000001</v>
      </c>
      <c r="S15" s="83">
        <v>2.7829999999999999</v>
      </c>
      <c r="T15" s="83">
        <v>5.2679999999999998</v>
      </c>
      <c r="U15" s="83">
        <v>39.725000000000001</v>
      </c>
      <c r="V15" s="83">
        <v>7.3780000000000001</v>
      </c>
      <c r="W15" s="83">
        <v>1.68</v>
      </c>
      <c r="X15" s="83">
        <v>0</v>
      </c>
      <c r="Y15" s="83">
        <v>0</v>
      </c>
      <c r="Z15" s="83">
        <v>2.8580000000000001</v>
      </c>
      <c r="AA15" s="83">
        <v>3.8239999999999998</v>
      </c>
      <c r="AB15" s="83">
        <v>95.436999999999998</v>
      </c>
      <c r="AC15" s="83">
        <v>23.513999999999999</v>
      </c>
      <c r="AD15" s="83">
        <v>16.811</v>
      </c>
      <c r="AE15" s="83">
        <v>40.25</v>
      </c>
      <c r="AF15" s="83">
        <v>29.779999999999973</v>
      </c>
      <c r="AG15" s="83">
        <v>583.85400000000004</v>
      </c>
      <c r="AH15" s="234">
        <v>528.84400000000005</v>
      </c>
      <c r="AI15" s="117"/>
      <c r="AJ15" s="117"/>
    </row>
    <row r="16" spans="2:36" s="121" customFormat="1">
      <c r="B16" s="343" t="s">
        <v>52</v>
      </c>
      <c r="C16" s="83">
        <v>75.816999999999993</v>
      </c>
      <c r="D16" s="83">
        <v>13.41</v>
      </c>
      <c r="E16" s="83">
        <v>24.614999999999998</v>
      </c>
      <c r="F16" s="83">
        <v>4.798</v>
      </c>
      <c r="G16" s="83">
        <v>3.2040000000000002</v>
      </c>
      <c r="H16" s="83">
        <v>7.8959999999999999</v>
      </c>
      <c r="I16" s="83">
        <v>8.5980000000000008</v>
      </c>
      <c r="J16" s="83">
        <v>5.5819999999999999</v>
      </c>
      <c r="K16" s="83">
        <v>1.835</v>
      </c>
      <c r="L16" s="83">
        <v>2.2709999999999999</v>
      </c>
      <c r="M16" s="83">
        <v>0.71099999999999997</v>
      </c>
      <c r="N16" s="83">
        <v>1.0409999999999999</v>
      </c>
      <c r="O16" s="83">
        <v>0</v>
      </c>
      <c r="P16" s="344">
        <v>0</v>
      </c>
      <c r="Q16" s="83">
        <v>126.41800000000001</v>
      </c>
      <c r="R16" s="83">
        <v>22.532</v>
      </c>
      <c r="S16" s="83">
        <v>1.889</v>
      </c>
      <c r="T16" s="83">
        <v>7.8520000000000003</v>
      </c>
      <c r="U16" s="83">
        <v>30.15</v>
      </c>
      <c r="V16" s="83">
        <v>7.9909999999999997</v>
      </c>
      <c r="W16" s="83">
        <v>2.5670000000000002</v>
      </c>
      <c r="X16" s="83">
        <v>0</v>
      </c>
      <c r="Y16" s="83">
        <v>0</v>
      </c>
      <c r="Z16" s="83">
        <v>2.9769999999999999</v>
      </c>
      <c r="AA16" s="83">
        <v>2.8370000000000002</v>
      </c>
      <c r="AB16" s="83">
        <v>96.613</v>
      </c>
      <c r="AC16" s="83">
        <v>24.515999999999998</v>
      </c>
      <c r="AD16" s="83">
        <v>16.164000000000001</v>
      </c>
      <c r="AE16" s="83">
        <v>45.185000000000002</v>
      </c>
      <c r="AF16" s="83">
        <v>31.630000000000109</v>
      </c>
      <c r="AG16" s="83">
        <v>569.09900000000005</v>
      </c>
      <c r="AH16" s="234">
        <v>510.197</v>
      </c>
      <c r="AI16" s="117"/>
      <c r="AJ16" s="117"/>
    </row>
    <row r="17" spans="1:36" s="121" customFormat="1">
      <c r="B17" s="343" t="s">
        <v>53</v>
      </c>
      <c r="C17" s="83">
        <v>73.543999999999997</v>
      </c>
      <c r="D17" s="83">
        <v>12.7</v>
      </c>
      <c r="E17" s="83">
        <v>26.196999999999999</v>
      </c>
      <c r="F17" s="83">
        <v>4.8879999999999999</v>
      </c>
      <c r="G17" s="83">
        <v>3.016</v>
      </c>
      <c r="H17" s="83">
        <v>9.4619999999999997</v>
      </c>
      <c r="I17" s="83">
        <v>9.2460000000000004</v>
      </c>
      <c r="J17" s="83">
        <v>5.6749999999999998</v>
      </c>
      <c r="K17" s="83">
        <v>1.87</v>
      </c>
      <c r="L17" s="83">
        <v>2.262</v>
      </c>
      <c r="M17" s="83">
        <v>0.68700000000000006</v>
      </c>
      <c r="N17" s="83">
        <v>1.119</v>
      </c>
      <c r="O17" s="83">
        <v>5.7000000000000002E-2</v>
      </c>
      <c r="P17" s="344">
        <v>0</v>
      </c>
      <c r="Q17" s="83">
        <v>125.349</v>
      </c>
      <c r="R17" s="83">
        <v>21.707000000000001</v>
      </c>
      <c r="S17" s="83">
        <v>9.1999999999999998E-2</v>
      </c>
      <c r="T17" s="83">
        <v>2.4910000000000001</v>
      </c>
      <c r="U17" s="83">
        <v>34.435000000000002</v>
      </c>
      <c r="V17" s="83">
        <v>5.6</v>
      </c>
      <c r="W17" s="83">
        <v>0.92300000000000004</v>
      </c>
      <c r="X17" s="83">
        <v>0</v>
      </c>
      <c r="Y17" s="83">
        <v>0</v>
      </c>
      <c r="Z17" s="83">
        <v>3.028</v>
      </c>
      <c r="AA17" s="83">
        <v>2.3860000000000001</v>
      </c>
      <c r="AB17" s="83">
        <v>96.638000000000005</v>
      </c>
      <c r="AC17" s="83">
        <v>25.061</v>
      </c>
      <c r="AD17" s="83">
        <v>14.254</v>
      </c>
      <c r="AE17" s="83">
        <v>48.152999999999999</v>
      </c>
      <c r="AF17" s="83">
        <v>33.126999999999953</v>
      </c>
      <c r="AG17" s="83">
        <v>563.96699999999998</v>
      </c>
      <c r="AH17" s="234">
        <v>503.858</v>
      </c>
      <c r="AI17" s="117"/>
      <c r="AJ17" s="117"/>
    </row>
    <row r="18" spans="1:36" s="121" customFormat="1">
      <c r="B18" s="343" t="s">
        <v>54</v>
      </c>
      <c r="C18" s="83">
        <v>86.290999999999997</v>
      </c>
      <c r="D18" s="83">
        <v>14.994999999999999</v>
      </c>
      <c r="E18" s="83">
        <v>27.256</v>
      </c>
      <c r="F18" s="83">
        <v>5.9610000000000003</v>
      </c>
      <c r="G18" s="83">
        <v>2.97</v>
      </c>
      <c r="H18" s="83">
        <v>9.3049999999999997</v>
      </c>
      <c r="I18" s="83">
        <v>9.4339999999999993</v>
      </c>
      <c r="J18" s="83">
        <v>5.7729999999999997</v>
      </c>
      <c r="K18" s="83">
        <v>2.1829999999999998</v>
      </c>
      <c r="L18" s="83">
        <v>2.5089999999999999</v>
      </c>
      <c r="M18" s="83">
        <v>0.66</v>
      </c>
      <c r="N18" s="83">
        <v>1.2829999999999999</v>
      </c>
      <c r="O18" s="83">
        <v>0.24299999999999999</v>
      </c>
      <c r="P18" s="344">
        <v>0</v>
      </c>
      <c r="Q18" s="83">
        <v>132.006</v>
      </c>
      <c r="R18" s="83">
        <v>22.106999999999999</v>
      </c>
      <c r="S18" s="83">
        <v>-0.86699999999999999</v>
      </c>
      <c r="T18" s="83">
        <v>3.601</v>
      </c>
      <c r="U18" s="83">
        <v>36.323</v>
      </c>
      <c r="V18" s="83">
        <v>7.6079999999999997</v>
      </c>
      <c r="W18" s="83">
        <v>1.458</v>
      </c>
      <c r="X18" s="83">
        <v>0</v>
      </c>
      <c r="Y18" s="83">
        <v>4.2000000000000003E-2</v>
      </c>
      <c r="Z18" s="83">
        <v>3.0640000000000001</v>
      </c>
      <c r="AA18" s="83">
        <v>2.7160000000000002</v>
      </c>
      <c r="AB18" s="83">
        <v>97.747</v>
      </c>
      <c r="AC18" s="83">
        <v>25.562999999999999</v>
      </c>
      <c r="AD18" s="83">
        <v>16.004999999999999</v>
      </c>
      <c r="AE18" s="83">
        <v>48.741999999999997</v>
      </c>
      <c r="AF18" s="83">
        <v>38.43100000000004</v>
      </c>
      <c r="AG18" s="83">
        <v>603.40899999999999</v>
      </c>
      <c r="AH18" s="234">
        <v>540.76800000000003</v>
      </c>
      <c r="AI18" s="117"/>
      <c r="AJ18" s="117"/>
    </row>
    <row r="19" spans="1:36" s="121" customFormat="1">
      <c r="B19" s="343" t="s">
        <v>55</v>
      </c>
      <c r="C19" s="83">
        <v>98.097999999999999</v>
      </c>
      <c r="D19" s="83">
        <v>16.106000000000002</v>
      </c>
      <c r="E19" s="83">
        <v>26.797999999999998</v>
      </c>
      <c r="F19" s="83">
        <v>6.125</v>
      </c>
      <c r="G19" s="83">
        <v>2.794</v>
      </c>
      <c r="H19" s="83">
        <v>9.8780000000000001</v>
      </c>
      <c r="I19" s="83">
        <v>10.18</v>
      </c>
      <c r="J19" s="83">
        <v>5.9210000000000003</v>
      </c>
      <c r="K19" s="83">
        <v>2.637</v>
      </c>
      <c r="L19" s="83">
        <v>3.0019999999999998</v>
      </c>
      <c r="M19" s="83">
        <v>0.67800000000000005</v>
      </c>
      <c r="N19" s="83">
        <v>1.4710000000000001</v>
      </c>
      <c r="O19" s="83">
        <v>0.34100000000000003</v>
      </c>
      <c r="P19" s="344">
        <v>0</v>
      </c>
      <c r="Q19" s="83">
        <v>133.91499999999999</v>
      </c>
      <c r="R19" s="83">
        <v>20.332999999999998</v>
      </c>
      <c r="S19" s="83">
        <v>-1.546</v>
      </c>
      <c r="T19" s="83">
        <v>4.3369999999999997</v>
      </c>
      <c r="U19" s="83">
        <v>34.216999999999999</v>
      </c>
      <c r="V19" s="83">
        <v>7.52</v>
      </c>
      <c r="W19" s="83">
        <v>2.032</v>
      </c>
      <c r="X19" s="83">
        <v>0</v>
      </c>
      <c r="Y19" s="83">
        <v>2.3820000000000001</v>
      </c>
      <c r="Z19" s="83">
        <v>3.113</v>
      </c>
      <c r="AA19" s="83">
        <v>2.9049999999999998</v>
      </c>
      <c r="AB19" s="83">
        <v>101.59699999999999</v>
      </c>
      <c r="AC19" s="83">
        <v>25.777000000000001</v>
      </c>
      <c r="AD19" s="83">
        <v>16.867999999999999</v>
      </c>
      <c r="AE19" s="83">
        <v>50.597000000000001</v>
      </c>
      <c r="AF19" s="83">
        <v>36.84699999999998</v>
      </c>
      <c r="AG19" s="83">
        <v>624.923</v>
      </c>
      <c r="AH19" s="234">
        <v>559.61800000000005</v>
      </c>
      <c r="AI19" s="117"/>
      <c r="AJ19" s="117"/>
    </row>
    <row r="20" spans="1:36" s="121" customFormat="1">
      <c r="A20" s="130"/>
      <c r="B20" s="343" t="s">
        <v>56</v>
      </c>
      <c r="C20" s="83">
        <v>100.694</v>
      </c>
      <c r="D20" s="83">
        <v>16.617999999999999</v>
      </c>
      <c r="E20" s="83">
        <v>26.571000000000002</v>
      </c>
      <c r="F20" s="83">
        <v>6.907</v>
      </c>
      <c r="G20" s="83">
        <v>2.2330000000000001</v>
      </c>
      <c r="H20" s="83">
        <v>9.59</v>
      </c>
      <c r="I20" s="83">
        <v>10.138999999999999</v>
      </c>
      <c r="J20" s="83">
        <v>5.9870000000000001</v>
      </c>
      <c r="K20" s="83">
        <v>2.8180000000000001</v>
      </c>
      <c r="L20" s="83">
        <v>3.0329999999999999</v>
      </c>
      <c r="M20" s="83">
        <v>0.65400000000000003</v>
      </c>
      <c r="N20" s="83">
        <v>2.4630000000000001</v>
      </c>
      <c r="O20" s="83">
        <v>0.25800000000000001</v>
      </c>
      <c r="P20" s="344">
        <v>0</v>
      </c>
      <c r="Q20" s="83">
        <v>132.559</v>
      </c>
      <c r="R20" s="83">
        <v>20.550999999999998</v>
      </c>
      <c r="S20" s="83">
        <v>-0.81899999999999995</v>
      </c>
      <c r="T20" s="83">
        <v>3.927</v>
      </c>
      <c r="U20" s="83">
        <v>36.533999999999999</v>
      </c>
      <c r="V20" s="83">
        <v>4.2140000000000004</v>
      </c>
      <c r="W20" s="83">
        <v>1.7370000000000001</v>
      </c>
      <c r="X20" s="83">
        <v>0</v>
      </c>
      <c r="Y20" s="83">
        <v>1.7729999999999999</v>
      </c>
      <c r="Z20" s="83">
        <v>3.085</v>
      </c>
      <c r="AA20" s="83">
        <v>3.1059999999999999</v>
      </c>
      <c r="AB20" s="83">
        <v>104.483</v>
      </c>
      <c r="AC20" s="83">
        <v>26.146000000000001</v>
      </c>
      <c r="AD20" s="83">
        <v>17.716000000000001</v>
      </c>
      <c r="AE20" s="83">
        <v>53.003999999999998</v>
      </c>
      <c r="AF20" s="83">
        <v>40.812999999999988</v>
      </c>
      <c r="AG20" s="83">
        <v>636.79399999999998</v>
      </c>
      <c r="AH20" s="234">
        <v>565.75599999999997</v>
      </c>
      <c r="AI20" s="117"/>
      <c r="AJ20" s="117"/>
    </row>
    <row r="21" spans="1:36" s="121" customFormat="1">
      <c r="B21" s="343" t="s">
        <v>57</v>
      </c>
      <c r="C21" s="83">
        <v>106.455</v>
      </c>
      <c r="D21" s="83">
        <v>17.137</v>
      </c>
      <c r="E21" s="83">
        <v>26.882000000000001</v>
      </c>
      <c r="F21" s="83">
        <v>9.3729999999999993</v>
      </c>
      <c r="G21" s="83">
        <v>3.1080000000000001</v>
      </c>
      <c r="H21" s="83">
        <v>9.5559999999999992</v>
      </c>
      <c r="I21" s="83">
        <v>10.308</v>
      </c>
      <c r="J21" s="83">
        <v>6.1050000000000004</v>
      </c>
      <c r="K21" s="83">
        <v>3.0030000000000001</v>
      </c>
      <c r="L21" s="83">
        <v>3.0179999999999998</v>
      </c>
      <c r="M21" s="83">
        <v>1.1879999999999999</v>
      </c>
      <c r="N21" s="83">
        <v>3.1280000000000001</v>
      </c>
      <c r="O21" s="83">
        <v>0.35499999999999998</v>
      </c>
      <c r="P21" s="344">
        <v>0</v>
      </c>
      <c r="Q21" s="83">
        <v>135.48099999999999</v>
      </c>
      <c r="R21" s="83">
        <v>20.853999999999999</v>
      </c>
      <c r="S21" s="83">
        <v>1.2829999999999999</v>
      </c>
      <c r="T21" s="83">
        <v>3.9079999999999999</v>
      </c>
      <c r="U21" s="83">
        <v>37.360999999999997</v>
      </c>
      <c r="V21" s="83">
        <v>3.31</v>
      </c>
      <c r="W21" s="83">
        <v>1.1180000000000001</v>
      </c>
      <c r="X21" s="83">
        <v>0</v>
      </c>
      <c r="Y21" s="83">
        <v>2.4300000000000002</v>
      </c>
      <c r="Z21" s="83">
        <v>3.12</v>
      </c>
      <c r="AA21" s="83">
        <v>3.4009999999999998</v>
      </c>
      <c r="AB21" s="83">
        <v>107.306</v>
      </c>
      <c r="AC21" s="83">
        <v>27.364000000000001</v>
      </c>
      <c r="AD21" s="83">
        <v>19.036000000000001</v>
      </c>
      <c r="AE21" s="83">
        <v>55.381999999999998</v>
      </c>
      <c r="AF21" s="83">
        <v>42.859000000000037</v>
      </c>
      <c r="AG21" s="83">
        <v>663.82899999999995</v>
      </c>
      <c r="AH21" s="234">
        <v>589.649</v>
      </c>
      <c r="AI21" s="117"/>
      <c r="AJ21" s="117"/>
    </row>
    <row r="22" spans="1:36" s="121" customFormat="1">
      <c r="B22" s="345" t="s">
        <v>58</v>
      </c>
      <c r="C22" s="83">
        <v>111.176</v>
      </c>
      <c r="D22" s="83">
        <v>17.14</v>
      </c>
      <c r="E22" s="83">
        <v>27.155999999999999</v>
      </c>
      <c r="F22" s="83">
        <v>10.853999999999999</v>
      </c>
      <c r="G22" s="83">
        <v>2.9249999999999998</v>
      </c>
      <c r="H22" s="83">
        <v>9.2509999999999994</v>
      </c>
      <c r="I22" s="83">
        <v>10.449</v>
      </c>
      <c r="J22" s="83">
        <v>5.8940000000000001</v>
      </c>
      <c r="K22" s="83">
        <v>3.2050000000000001</v>
      </c>
      <c r="L22" s="83">
        <v>2.9729999999999999</v>
      </c>
      <c r="M22" s="83">
        <v>1.647</v>
      </c>
      <c r="N22" s="83">
        <v>3.6560000000000001</v>
      </c>
      <c r="O22" s="83">
        <v>0.44800000000000001</v>
      </c>
      <c r="P22" s="344">
        <v>0</v>
      </c>
      <c r="Q22" s="83">
        <v>140.001</v>
      </c>
      <c r="R22" s="83">
        <v>23.643999999999998</v>
      </c>
      <c r="S22" s="83">
        <v>-2.5999999999999999E-2</v>
      </c>
      <c r="T22" s="83">
        <v>5.5590000000000002</v>
      </c>
      <c r="U22" s="83">
        <v>42.726999999999997</v>
      </c>
      <c r="V22" s="83">
        <v>1.544</v>
      </c>
      <c r="W22" s="83">
        <v>7.6999999999999999E-2</v>
      </c>
      <c r="X22" s="83">
        <v>0</v>
      </c>
      <c r="Y22" s="83">
        <v>3.117</v>
      </c>
      <c r="Z22" s="83">
        <v>3.137</v>
      </c>
      <c r="AA22" s="83">
        <v>3.802</v>
      </c>
      <c r="AB22" s="83">
        <v>110.26</v>
      </c>
      <c r="AC22" s="83">
        <v>28.143999999999998</v>
      </c>
      <c r="AD22" s="83">
        <v>20.596</v>
      </c>
      <c r="AE22" s="83">
        <v>57.311</v>
      </c>
      <c r="AF22" s="83">
        <v>43.960999999999899</v>
      </c>
      <c r="AG22" s="83">
        <v>690.62800000000004</v>
      </c>
      <c r="AH22" s="234">
        <v>611.68399999999997</v>
      </c>
      <c r="AI22" s="117"/>
      <c r="AJ22" s="117"/>
    </row>
    <row r="23" spans="1:36" s="121" customFormat="1">
      <c r="B23" s="345" t="s">
        <v>59</v>
      </c>
      <c r="C23" s="131">
        <v>116.152</v>
      </c>
      <c r="D23" s="131">
        <v>17.800999999999998</v>
      </c>
      <c r="E23" s="131">
        <v>27.622</v>
      </c>
      <c r="F23" s="131">
        <v>11.273999999999999</v>
      </c>
      <c r="G23" s="131">
        <v>3.323</v>
      </c>
      <c r="H23" s="131">
        <v>9.1059999999999999</v>
      </c>
      <c r="I23" s="131">
        <v>10.696999999999999</v>
      </c>
      <c r="J23" s="131">
        <v>5.9059999999999997</v>
      </c>
      <c r="K23" s="131">
        <v>3.04</v>
      </c>
      <c r="L23" s="131">
        <v>3.7170000000000001</v>
      </c>
      <c r="M23" s="131">
        <v>1.7729999999999999</v>
      </c>
      <c r="N23" s="131">
        <v>4.5259999999999998</v>
      </c>
      <c r="O23" s="131">
        <v>0.503</v>
      </c>
      <c r="P23" s="346">
        <v>0</v>
      </c>
      <c r="Q23" s="83">
        <v>146.15899999999999</v>
      </c>
      <c r="R23" s="83">
        <v>24.327999999999999</v>
      </c>
      <c r="S23" s="83">
        <v>-1.613</v>
      </c>
      <c r="T23" s="131">
        <v>7.06</v>
      </c>
      <c r="U23" s="131">
        <v>44.390999999999998</v>
      </c>
      <c r="V23" s="131">
        <v>0.41</v>
      </c>
      <c r="W23" s="131">
        <v>-0.56200000000000006</v>
      </c>
      <c r="X23" s="83">
        <v>0</v>
      </c>
      <c r="Y23" s="131">
        <v>3.198</v>
      </c>
      <c r="Z23" s="131">
        <v>3.1150000000000002</v>
      </c>
      <c r="AA23" s="131">
        <v>4.6500000000000004</v>
      </c>
      <c r="AB23" s="83">
        <v>114.06099999999999</v>
      </c>
      <c r="AC23" s="131">
        <v>28.986000000000001</v>
      </c>
      <c r="AD23" s="131">
        <v>20.914999999999999</v>
      </c>
      <c r="AE23" s="131">
        <v>58.905000000000001</v>
      </c>
      <c r="AF23" s="83">
        <v>44.635000000000105</v>
      </c>
      <c r="AG23" s="131">
        <v>714.07799999999997</v>
      </c>
      <c r="AH23" s="347">
        <v>633.75199999999995</v>
      </c>
      <c r="AI23" s="117"/>
      <c r="AJ23" s="117"/>
    </row>
    <row r="24" spans="1:36" s="121" customFormat="1">
      <c r="B24" s="345" t="s">
        <v>60</v>
      </c>
      <c r="C24" s="131">
        <v>121.973</v>
      </c>
      <c r="D24" s="131">
        <v>17.510000000000002</v>
      </c>
      <c r="E24" s="131">
        <v>27.937000000000001</v>
      </c>
      <c r="F24" s="131">
        <v>12.407999999999999</v>
      </c>
      <c r="G24" s="131">
        <v>3.7149999999999999</v>
      </c>
      <c r="H24" s="131">
        <v>8.6809999999999992</v>
      </c>
      <c r="I24" s="131">
        <v>11.117000000000001</v>
      </c>
      <c r="J24" s="131">
        <v>5.9809999999999999</v>
      </c>
      <c r="K24" s="131">
        <v>3.2109999999999999</v>
      </c>
      <c r="L24" s="131">
        <v>4.907</v>
      </c>
      <c r="M24" s="131">
        <v>1.911</v>
      </c>
      <c r="N24" s="131">
        <v>5.1719999999999997</v>
      </c>
      <c r="O24" s="131">
        <v>0.35299999999999998</v>
      </c>
      <c r="P24" s="346">
        <v>0.13800000000000001</v>
      </c>
      <c r="Q24" s="83">
        <v>149.73500000000001</v>
      </c>
      <c r="R24" s="83">
        <v>29.292000000000002</v>
      </c>
      <c r="S24" s="83">
        <v>-2.0760000000000001</v>
      </c>
      <c r="T24" s="131">
        <v>8.5609999999999999</v>
      </c>
      <c r="U24" s="131">
        <v>53.044000000000004</v>
      </c>
      <c r="V24" s="131">
        <v>0.622</v>
      </c>
      <c r="W24" s="131">
        <v>-0.65300000000000002</v>
      </c>
      <c r="X24" s="83">
        <v>0</v>
      </c>
      <c r="Y24" s="131">
        <v>3</v>
      </c>
      <c r="Z24" s="131">
        <v>3.1629999999999998</v>
      </c>
      <c r="AA24" s="131">
        <v>4.8230000000000004</v>
      </c>
      <c r="AB24" s="83">
        <v>125.78399999999999</v>
      </c>
      <c r="AC24" s="131">
        <v>30.361000000000001</v>
      </c>
      <c r="AD24" s="131">
        <v>20.065999999999999</v>
      </c>
      <c r="AE24" s="131">
        <v>60.631</v>
      </c>
      <c r="AF24" s="131">
        <v>46.205000000000041</v>
      </c>
      <c r="AG24" s="131">
        <v>757.572</v>
      </c>
      <c r="AH24" s="347">
        <v>676.48199999999997</v>
      </c>
      <c r="AI24" s="117"/>
      <c r="AJ24" s="117"/>
    </row>
    <row r="25" spans="1:36" s="130" customFormat="1">
      <c r="B25" s="345" t="s">
        <v>61</v>
      </c>
      <c r="C25" s="131">
        <v>126.291</v>
      </c>
      <c r="D25" s="131">
        <v>17.355</v>
      </c>
      <c r="E25" s="131">
        <v>27.878</v>
      </c>
      <c r="F25" s="131">
        <v>13.595000000000001</v>
      </c>
      <c r="G25" s="131">
        <v>3.5190000000000001</v>
      </c>
      <c r="H25" s="131">
        <v>8.766</v>
      </c>
      <c r="I25" s="131">
        <v>11.585000000000001</v>
      </c>
      <c r="J25" s="131">
        <v>6.3620000000000001</v>
      </c>
      <c r="K25" s="131">
        <v>3.36</v>
      </c>
      <c r="L25" s="131">
        <v>5.8979999999999997</v>
      </c>
      <c r="M25" s="131">
        <v>1.869</v>
      </c>
      <c r="N25" s="131">
        <v>6.4939999999999998</v>
      </c>
      <c r="O25" s="131">
        <v>0.32900000000000001</v>
      </c>
      <c r="P25" s="346">
        <v>0.219</v>
      </c>
      <c r="Q25" s="83">
        <v>154.92599999999999</v>
      </c>
      <c r="R25" s="83">
        <v>28.295000000000002</v>
      </c>
      <c r="S25" s="83">
        <v>-2.6120000000000001</v>
      </c>
      <c r="T25" s="131">
        <v>7.7930000000000001</v>
      </c>
      <c r="U25" s="131">
        <v>53.747999999999998</v>
      </c>
      <c r="V25" s="131">
        <v>1.7929999999999999</v>
      </c>
      <c r="W25" s="131">
        <v>-0.56799999999999995</v>
      </c>
      <c r="X25" s="83">
        <v>0</v>
      </c>
      <c r="Y25" s="131">
        <v>2.6040000000000001</v>
      </c>
      <c r="Z25" s="131">
        <v>3.181</v>
      </c>
      <c r="AA25" s="131">
        <v>5.2039999999999997</v>
      </c>
      <c r="AB25" s="83">
        <v>131.547</v>
      </c>
      <c r="AC25" s="131">
        <v>32.134</v>
      </c>
      <c r="AD25" s="131">
        <v>21.012</v>
      </c>
      <c r="AE25" s="131">
        <v>59.338999999999999</v>
      </c>
      <c r="AF25" s="131">
        <v>48.744000000000028</v>
      </c>
      <c r="AG25" s="131">
        <v>780.66</v>
      </c>
      <c r="AH25" s="347">
        <v>700.471</v>
      </c>
      <c r="AI25" s="348"/>
      <c r="AJ25" s="348"/>
    </row>
    <row r="26" spans="1:36" s="121" customFormat="1">
      <c r="B26" s="345" t="s">
        <v>164</v>
      </c>
      <c r="C26" s="131">
        <v>133.49700000000001</v>
      </c>
      <c r="D26" s="131">
        <v>18.306000000000001</v>
      </c>
      <c r="E26" s="131">
        <v>27.992999999999999</v>
      </c>
      <c r="F26" s="131">
        <v>12.888</v>
      </c>
      <c r="G26" s="131">
        <v>3.6190000000000002</v>
      </c>
      <c r="H26" s="131">
        <v>9.1519999999999992</v>
      </c>
      <c r="I26" s="131">
        <v>12.097</v>
      </c>
      <c r="J26" s="131">
        <v>6.6509999999999998</v>
      </c>
      <c r="K26" s="131">
        <v>3.6320000000000001</v>
      </c>
      <c r="L26" s="131">
        <v>6.306</v>
      </c>
      <c r="M26" s="131">
        <v>1.9079999999999999</v>
      </c>
      <c r="N26" s="131">
        <v>7.4870000000000001</v>
      </c>
      <c r="O26" s="131">
        <v>0.27400000000000002</v>
      </c>
      <c r="P26" s="346">
        <v>1.2E-2</v>
      </c>
      <c r="Q26" s="83">
        <v>163.47</v>
      </c>
      <c r="R26" s="83">
        <v>31.355</v>
      </c>
      <c r="S26" s="83">
        <v>-2.3199999999999998</v>
      </c>
      <c r="T26" s="131">
        <v>9.1910000000000007</v>
      </c>
      <c r="U26" s="131">
        <v>54.973999999999997</v>
      </c>
      <c r="V26" s="131">
        <v>1.867</v>
      </c>
      <c r="W26" s="131">
        <v>-0.74399999999999999</v>
      </c>
      <c r="X26" s="83">
        <v>0</v>
      </c>
      <c r="Y26" s="131">
        <v>2.5230000000000001</v>
      </c>
      <c r="Z26" s="131">
        <v>3.2269999999999999</v>
      </c>
      <c r="AA26" s="131">
        <v>5.36</v>
      </c>
      <c r="AB26" s="83">
        <v>137.46100000000001</v>
      </c>
      <c r="AC26" s="131">
        <v>34.832000000000001</v>
      </c>
      <c r="AD26" s="131">
        <v>21.949000000000002</v>
      </c>
      <c r="AE26" s="131">
        <v>56.573</v>
      </c>
      <c r="AF26" s="131">
        <v>49.908000000000015</v>
      </c>
      <c r="AG26" s="131">
        <v>813.44799999999998</v>
      </c>
      <c r="AH26" s="347">
        <v>735.24</v>
      </c>
      <c r="AI26" s="117"/>
      <c r="AJ26" s="117"/>
    </row>
    <row r="27" spans="1:36" s="121" customFormat="1">
      <c r="B27" s="345" t="s">
        <v>175</v>
      </c>
      <c r="C27" s="131">
        <v>134.74299999999999</v>
      </c>
      <c r="D27" s="131">
        <v>18.98</v>
      </c>
      <c r="E27" s="131">
        <v>27.571999999999999</v>
      </c>
      <c r="F27" s="131">
        <v>12.548999999999999</v>
      </c>
      <c r="G27" s="131">
        <v>3.617</v>
      </c>
      <c r="H27" s="131">
        <v>9.6929999999999996</v>
      </c>
      <c r="I27" s="131">
        <v>12.023999999999999</v>
      </c>
      <c r="J27" s="131">
        <v>6.984</v>
      </c>
      <c r="K27" s="131">
        <v>3.6549999999999998</v>
      </c>
      <c r="L27" s="131">
        <v>6.48</v>
      </c>
      <c r="M27" s="131">
        <v>2.0009999999999999</v>
      </c>
      <c r="N27" s="131">
        <v>8.0250000000000004</v>
      </c>
      <c r="O27" s="131">
        <v>1.581</v>
      </c>
      <c r="P27" s="346">
        <v>5.0000000000000001E-3</v>
      </c>
      <c r="Q27" s="83">
        <v>164.20400000000001</v>
      </c>
      <c r="R27" s="83">
        <v>32.009</v>
      </c>
      <c r="S27" s="83">
        <v>-3.6760000000000002</v>
      </c>
      <c r="T27" s="131">
        <v>9.827</v>
      </c>
      <c r="U27" s="131">
        <v>50.361999999999995</v>
      </c>
      <c r="V27" s="131">
        <v>0.98399999999999999</v>
      </c>
      <c r="W27" s="131">
        <v>-0.40899999999999997</v>
      </c>
      <c r="X27" s="83">
        <v>0</v>
      </c>
      <c r="Y27" s="131">
        <v>2.5230000000000001</v>
      </c>
      <c r="Z27" s="131">
        <v>3.2589999999999999</v>
      </c>
      <c r="AA27" s="131">
        <v>5.1219999999999999</v>
      </c>
      <c r="AB27" s="83">
        <v>143.67400000000001</v>
      </c>
      <c r="AC27" s="131">
        <v>36.338999999999999</v>
      </c>
      <c r="AD27" s="131">
        <v>23.248999999999999</v>
      </c>
      <c r="AE27" s="131">
        <v>59.018999999999998</v>
      </c>
      <c r="AF27" s="131">
        <v>52.024999999999977</v>
      </c>
      <c r="AG27" s="131">
        <v>826.42</v>
      </c>
      <c r="AH27" s="347">
        <v>743.48599999999999</v>
      </c>
      <c r="AI27" s="117"/>
      <c r="AJ27" s="117"/>
    </row>
    <row r="28" spans="1:36" s="121" customFormat="1">
      <c r="A28" s="117"/>
      <c r="B28" s="349" t="s">
        <v>179</v>
      </c>
      <c r="C28" s="131">
        <v>117.411</v>
      </c>
      <c r="D28" s="131">
        <v>20.245999999999999</v>
      </c>
      <c r="E28" s="131">
        <v>20.934000000000001</v>
      </c>
      <c r="F28" s="131">
        <v>9.5250000000000004</v>
      </c>
      <c r="G28" s="131">
        <v>3.6789999999999998</v>
      </c>
      <c r="H28" s="131">
        <v>9.7880000000000003</v>
      </c>
      <c r="I28" s="131">
        <v>12.156000000000001</v>
      </c>
      <c r="J28" s="131">
        <v>6.8979999999999997</v>
      </c>
      <c r="K28" s="131">
        <v>0.32900000000000001</v>
      </c>
      <c r="L28" s="131">
        <v>6.306</v>
      </c>
      <c r="M28" s="131">
        <v>1.7909999999999999</v>
      </c>
      <c r="N28" s="131">
        <v>8.4760000000000009</v>
      </c>
      <c r="O28" s="131">
        <v>1.284</v>
      </c>
      <c r="P28" s="346">
        <v>0.14000000000000001</v>
      </c>
      <c r="Q28" s="83">
        <v>168.23500000000001</v>
      </c>
      <c r="R28" s="83">
        <v>31.187999999999999</v>
      </c>
      <c r="S28" s="83">
        <v>-4.117</v>
      </c>
      <c r="T28" s="131">
        <v>11.131</v>
      </c>
      <c r="U28" s="131">
        <v>54.546999999999997</v>
      </c>
      <c r="V28" s="131">
        <v>0.69099999999999995</v>
      </c>
      <c r="W28" s="131">
        <v>-0.24099999999999999</v>
      </c>
      <c r="X28" s="83">
        <v>0</v>
      </c>
      <c r="Y28" s="131">
        <v>1.9019999999999999</v>
      </c>
      <c r="Z28" s="131">
        <v>3.6669999999999998</v>
      </c>
      <c r="AA28" s="131">
        <v>5.327</v>
      </c>
      <c r="AB28" s="83">
        <v>144.21299999999999</v>
      </c>
      <c r="AC28" s="131">
        <v>37.576999999999998</v>
      </c>
      <c r="AD28" s="131">
        <v>23.989000000000001</v>
      </c>
      <c r="AE28" s="131">
        <v>59.671999999999997</v>
      </c>
      <c r="AF28" s="131">
        <v>36.649999999999977</v>
      </c>
      <c r="AG28" s="131">
        <v>793.39400000000001</v>
      </c>
      <c r="AH28" s="347">
        <v>709.45799999999997</v>
      </c>
      <c r="AI28" s="146"/>
      <c r="AJ28" s="117"/>
    </row>
    <row r="29" spans="1:36" s="117" customFormat="1">
      <c r="A29" s="147"/>
      <c r="B29" s="154" t="s">
        <v>237</v>
      </c>
      <c r="C29" s="157">
        <v>143.298</v>
      </c>
      <c r="D29" s="157">
        <v>22.43</v>
      </c>
      <c r="E29" s="157">
        <v>25.943000000000001</v>
      </c>
      <c r="F29" s="157">
        <v>15.417</v>
      </c>
      <c r="G29" s="157">
        <v>4.3710000000000004</v>
      </c>
      <c r="H29" s="157">
        <v>10.191000000000001</v>
      </c>
      <c r="I29" s="157">
        <v>13.179</v>
      </c>
      <c r="J29" s="157">
        <v>7.133</v>
      </c>
      <c r="K29" s="157">
        <v>1.1890000000000001</v>
      </c>
      <c r="L29" s="157">
        <v>6.7919999999999998</v>
      </c>
      <c r="M29" s="157">
        <v>1.9470000000000001</v>
      </c>
      <c r="N29" s="157">
        <v>6.5839999999999996</v>
      </c>
      <c r="O29" s="157">
        <v>1.036</v>
      </c>
      <c r="P29" s="350">
        <v>0.22</v>
      </c>
      <c r="Q29" s="351">
        <v>192.60599999999999</v>
      </c>
      <c r="R29" s="351">
        <v>37.027999999999999</v>
      </c>
      <c r="S29" s="351">
        <v>-4.641</v>
      </c>
      <c r="T29" s="157">
        <v>15.266999999999999</v>
      </c>
      <c r="U29" s="157">
        <v>67.143000000000001</v>
      </c>
      <c r="V29" s="157">
        <v>3.1419999999999999</v>
      </c>
      <c r="W29" s="157">
        <v>-0.55200000000000005</v>
      </c>
      <c r="X29" s="157">
        <v>0</v>
      </c>
      <c r="Y29" s="157">
        <v>1.29</v>
      </c>
      <c r="Z29" s="157">
        <v>3.8319999999999999</v>
      </c>
      <c r="AA29" s="157">
        <v>6.056</v>
      </c>
      <c r="AB29" s="157">
        <v>159.69799999999998</v>
      </c>
      <c r="AC29" s="157">
        <v>39.97</v>
      </c>
      <c r="AD29" s="157">
        <v>24.148</v>
      </c>
      <c r="AE29" s="157">
        <v>62.198999999999998</v>
      </c>
      <c r="AF29" s="157">
        <v>50.783999999999992</v>
      </c>
      <c r="AG29" s="157">
        <v>917.7</v>
      </c>
      <c r="AH29" s="352">
        <v>828.78099999999995</v>
      </c>
      <c r="AI29" s="146"/>
    </row>
    <row r="30" spans="1:36" s="121" customFormat="1">
      <c r="B30" s="353" t="s">
        <v>271</v>
      </c>
      <c r="C30" s="165">
        <v>159.62956648152675</v>
      </c>
      <c r="D30" s="165">
        <v>24.266012085306148</v>
      </c>
      <c r="E30" s="165">
        <v>24.799033375434856</v>
      </c>
      <c r="F30" s="165">
        <v>17.272540836630878</v>
      </c>
      <c r="G30" s="165">
        <v>3.8694317908294749</v>
      </c>
      <c r="H30" s="165">
        <v>10.003869608327857</v>
      </c>
      <c r="I30" s="165">
        <v>12.439321204156515</v>
      </c>
      <c r="J30" s="165">
        <v>7.3627878081247227</v>
      </c>
      <c r="K30" s="165">
        <v>3.3028470659927049</v>
      </c>
      <c r="L30" s="165">
        <v>7.3476617353230305</v>
      </c>
      <c r="M30" s="165">
        <v>2.0650479804425408</v>
      </c>
      <c r="N30" s="165">
        <v>7.5848000951710235</v>
      </c>
      <c r="O30" s="165">
        <v>6.0858720461805254</v>
      </c>
      <c r="P30" s="354">
        <v>1.4999999999999999E-2</v>
      </c>
      <c r="Q30" s="165">
        <v>213.19529319407374</v>
      </c>
      <c r="R30" s="165">
        <v>41.984837969259587</v>
      </c>
      <c r="S30" s="165">
        <v>-5.367616047406699</v>
      </c>
      <c r="T30" s="165">
        <v>18.077057790113948</v>
      </c>
      <c r="U30" s="165">
        <v>71.373904374473767</v>
      </c>
      <c r="V30" s="165">
        <v>6.2284926965971863</v>
      </c>
      <c r="W30" s="165">
        <v>-0.3859239579</v>
      </c>
      <c r="X30" s="165">
        <v>5.1239999999999997</v>
      </c>
      <c r="Y30" s="165">
        <v>1.3670882023172557</v>
      </c>
      <c r="Z30" s="165">
        <v>3.7629032811800953</v>
      </c>
      <c r="AA30" s="165">
        <v>7.0410000730929605</v>
      </c>
      <c r="AB30" s="165">
        <v>176.73530098293725</v>
      </c>
      <c r="AC30" s="165">
        <v>42.062361294977528</v>
      </c>
      <c r="AD30" s="165">
        <v>32.451189835368005</v>
      </c>
      <c r="AE30" s="165">
        <v>63.422478044013872</v>
      </c>
      <c r="AF30" s="165">
        <v>56.534593093186849</v>
      </c>
      <c r="AG30" s="165">
        <v>1019.6507529397322</v>
      </c>
      <c r="AH30" s="355">
        <v>922.11793853464201</v>
      </c>
      <c r="AI30" s="117"/>
      <c r="AJ30" s="117"/>
    </row>
    <row r="31" spans="1:36" s="121" customFormat="1">
      <c r="B31" s="353" t="s">
        <v>273</v>
      </c>
      <c r="C31" s="165">
        <v>162.18890255257131</v>
      </c>
      <c r="D31" s="165">
        <v>25.055471119425089</v>
      </c>
      <c r="E31" s="165">
        <v>24.348775446635173</v>
      </c>
      <c r="F31" s="165">
        <v>12.602960604870363</v>
      </c>
      <c r="G31" s="165">
        <v>4.2331904377913272</v>
      </c>
      <c r="H31" s="165">
        <v>10.42251460965068</v>
      </c>
      <c r="I31" s="165">
        <v>13.074717201287765</v>
      </c>
      <c r="J31" s="165">
        <v>8.0862312873576183</v>
      </c>
      <c r="K31" s="165">
        <v>3.8069416603717539</v>
      </c>
      <c r="L31" s="165">
        <v>7.6021876664312513</v>
      </c>
      <c r="M31" s="165">
        <v>1.9267185720006621</v>
      </c>
      <c r="N31" s="165">
        <v>7.5981615453582627</v>
      </c>
      <c r="O31" s="165">
        <v>6.2264272342938076</v>
      </c>
      <c r="P31" s="354">
        <v>-6.5000000000000002E-2</v>
      </c>
      <c r="Q31" s="165">
        <v>228.63576171178002</v>
      </c>
      <c r="R31" s="165">
        <v>44.517698173902851</v>
      </c>
      <c r="S31" s="165">
        <v>-5.1933798919218601</v>
      </c>
      <c r="T31" s="165">
        <v>17.759351662044082</v>
      </c>
      <c r="U31" s="165">
        <v>81.315008425796137</v>
      </c>
      <c r="V31" s="165">
        <v>5.1027113307949996</v>
      </c>
      <c r="W31" s="165">
        <v>-0.22566555689999998</v>
      </c>
      <c r="X31" s="165">
        <v>5.5720000000000001</v>
      </c>
      <c r="Y31" s="165">
        <v>1.3320253234944914</v>
      </c>
      <c r="Z31" s="165">
        <v>3.7288863266019368</v>
      </c>
      <c r="AA31" s="165">
        <v>7.1835740057887012</v>
      </c>
      <c r="AB31" s="165">
        <v>172.34354505578574</v>
      </c>
      <c r="AC31" s="165">
        <v>44.389363669740248</v>
      </c>
      <c r="AD31" s="165">
        <v>40.549263336951292</v>
      </c>
      <c r="AE31" s="165">
        <v>64.436219651790822</v>
      </c>
      <c r="AF31" s="165">
        <v>59.049783896542735</v>
      </c>
      <c r="AG31" s="165">
        <v>1057.6043470602372</v>
      </c>
      <c r="AH31" s="355">
        <v>950.47061297922608</v>
      </c>
      <c r="AI31" s="117"/>
      <c r="AJ31" s="117"/>
    </row>
    <row r="32" spans="1:36">
      <c r="B32" s="353" t="s">
        <v>275</v>
      </c>
      <c r="C32" s="175">
        <v>167.94769585310638</v>
      </c>
      <c r="D32" s="165">
        <v>25.518891745374976</v>
      </c>
      <c r="E32" s="165">
        <v>26.621382708196411</v>
      </c>
      <c r="F32" s="165">
        <v>12.373946085593863</v>
      </c>
      <c r="G32" s="165">
        <v>4.3699622392981485</v>
      </c>
      <c r="H32" s="165">
        <v>10.276930758263013</v>
      </c>
      <c r="I32" s="165">
        <v>13.910081508950704</v>
      </c>
      <c r="J32" s="165">
        <v>8.1292775172738025</v>
      </c>
      <c r="K32" s="165">
        <v>4.4496362107930496</v>
      </c>
      <c r="L32" s="165">
        <v>7.6047757196590515</v>
      </c>
      <c r="M32" s="165">
        <v>1.9557155480151018</v>
      </c>
      <c r="N32" s="165">
        <v>7.930080232995536</v>
      </c>
      <c r="O32" s="165">
        <v>6.1074911623749903</v>
      </c>
      <c r="P32" s="354">
        <v>0.02</v>
      </c>
      <c r="Q32" s="165">
        <v>236.57175116247836</v>
      </c>
      <c r="R32" s="165">
        <v>50.899496254202795</v>
      </c>
      <c r="S32" s="165">
        <v>-5.2923202058570622</v>
      </c>
      <c r="T32" s="165">
        <v>19.512453308784</v>
      </c>
      <c r="U32" s="165">
        <v>89.464477361432486</v>
      </c>
      <c r="V32" s="165">
        <v>4.8149095776950004</v>
      </c>
      <c r="W32" s="165">
        <v>-0.22104278580000003</v>
      </c>
      <c r="X32" s="165">
        <v>4.899</v>
      </c>
      <c r="Y32" s="165">
        <v>1.2864340165432595</v>
      </c>
      <c r="Z32" s="165">
        <v>4.0230494737662079</v>
      </c>
      <c r="AA32" s="165">
        <v>7.1756998900614297</v>
      </c>
      <c r="AB32" s="165">
        <v>176.37515717528208</v>
      </c>
      <c r="AC32" s="165">
        <v>46.704889125234651</v>
      </c>
      <c r="AD32" s="165">
        <v>38.567218460191185</v>
      </c>
      <c r="AE32" s="165">
        <v>67.590986444614828</v>
      </c>
      <c r="AF32" s="165">
        <v>64.154087313541325</v>
      </c>
      <c r="AG32" s="165">
        <v>1103.7421138620657</v>
      </c>
      <c r="AH32" s="355">
        <v>995.55763749297728</v>
      </c>
    </row>
    <row r="33" spans="1:36">
      <c r="B33" s="353" t="s">
        <v>301</v>
      </c>
      <c r="C33" s="175">
        <v>172.48268441028938</v>
      </c>
      <c r="D33" s="165">
        <v>26.160308183921767</v>
      </c>
      <c r="E33" s="165">
        <v>26.262427712413942</v>
      </c>
      <c r="F33" s="165">
        <v>14.891144449836805</v>
      </c>
      <c r="G33" s="165">
        <v>4.4993542516959923</v>
      </c>
      <c r="H33" s="165">
        <v>10.060574460445176</v>
      </c>
      <c r="I33" s="165">
        <v>14.47285713450211</v>
      </c>
      <c r="J33" s="165">
        <v>8.4353527749359305</v>
      </c>
      <c r="K33" s="165">
        <v>4.6534971476134643</v>
      </c>
      <c r="L33" s="165">
        <v>7.6146824886853288</v>
      </c>
      <c r="M33" s="165">
        <v>1.8171897509410062</v>
      </c>
      <c r="N33" s="165">
        <v>8.5816729159737655</v>
      </c>
      <c r="O33" s="165">
        <v>6.3353432496522464</v>
      </c>
      <c r="P33" s="354">
        <v>1.4999999999999999E-2</v>
      </c>
      <c r="Q33" s="165">
        <v>244.44880945951863</v>
      </c>
      <c r="R33" s="165">
        <v>54.457491371649304</v>
      </c>
      <c r="S33" s="165">
        <v>-5.7029619356992214</v>
      </c>
      <c r="T33" s="165">
        <v>21.164830357439289</v>
      </c>
      <c r="U33" s="165">
        <v>95.755183567976587</v>
      </c>
      <c r="V33" s="165">
        <v>3.8206146908649998</v>
      </c>
      <c r="W33" s="165">
        <v>-0.153879345</v>
      </c>
      <c r="X33" s="165">
        <v>3.9689999999999999</v>
      </c>
      <c r="Y33" s="165">
        <v>1.2745798870327347</v>
      </c>
      <c r="Z33" s="165">
        <v>4.0664138520377797</v>
      </c>
      <c r="AA33" s="165">
        <v>7.3547387754293672</v>
      </c>
      <c r="AB33" s="165">
        <v>181.31524432799205</v>
      </c>
      <c r="AC33" s="165">
        <v>49.134417944169371</v>
      </c>
      <c r="AD33" s="165">
        <v>35.174247571784804</v>
      </c>
      <c r="AE33" s="165">
        <v>69.971331489534364</v>
      </c>
      <c r="AF33" s="165">
        <v>64.598078105943046</v>
      </c>
      <c r="AG33" s="165">
        <v>1136.93022905158</v>
      </c>
      <c r="AH33" s="355">
        <v>1029.6209258868971</v>
      </c>
    </row>
    <row r="34" spans="1:36">
      <c r="B34" s="353" t="s">
        <v>308</v>
      </c>
      <c r="C34" s="175">
        <v>176.59425483178148</v>
      </c>
      <c r="D34" s="165">
        <v>26.920016708168834</v>
      </c>
      <c r="E34" s="165">
        <v>26.034425643706058</v>
      </c>
      <c r="F34" s="165">
        <v>17.56762405204109</v>
      </c>
      <c r="G34" s="165">
        <v>4.6291345586327708</v>
      </c>
      <c r="H34" s="165">
        <v>9.8230049490837192</v>
      </c>
      <c r="I34" s="165">
        <v>15.069551914095953</v>
      </c>
      <c r="J34" s="165">
        <v>8.9030267316375991</v>
      </c>
      <c r="K34" s="165">
        <v>4.8420513103615974</v>
      </c>
      <c r="L34" s="165">
        <v>7.694013737264398</v>
      </c>
      <c r="M34" s="165">
        <v>1.8826397215024835</v>
      </c>
      <c r="N34" s="165">
        <v>8.6473302655254471</v>
      </c>
      <c r="O34" s="165">
        <v>6.1798795595407991</v>
      </c>
      <c r="P34" s="354">
        <v>1.4999999999999999E-2</v>
      </c>
      <c r="Q34" s="165">
        <v>253.74848675967448</v>
      </c>
      <c r="R34" s="165">
        <v>58.10266678154278</v>
      </c>
      <c r="S34" s="165">
        <v>-5.7916346501366824</v>
      </c>
      <c r="T34" s="165">
        <v>23.383475972284039</v>
      </c>
      <c r="U34" s="165">
        <v>107.13145857758323</v>
      </c>
      <c r="V34" s="165">
        <v>3.3681773337349994</v>
      </c>
      <c r="W34" s="165">
        <v>-0.11178869759999999</v>
      </c>
      <c r="X34" s="165">
        <v>3.6150000000000002</v>
      </c>
      <c r="Y34" s="165">
        <v>1.2673937275322376</v>
      </c>
      <c r="Z34" s="165">
        <v>4.0677651210785672</v>
      </c>
      <c r="AA34" s="165">
        <v>7.8362026168813275</v>
      </c>
      <c r="AB34" s="165">
        <v>187.24072290424439</v>
      </c>
      <c r="AC34" s="165">
        <v>51.673311778412454</v>
      </c>
      <c r="AD34" s="165">
        <v>35.87020311911369</v>
      </c>
      <c r="AE34" s="165">
        <v>72.392374641691475</v>
      </c>
      <c r="AF34" s="165">
        <v>65.109966512868411</v>
      </c>
      <c r="AG34" s="165">
        <v>1183.7057364822476</v>
      </c>
      <c r="AH34" s="355">
        <v>1073.2149779998106</v>
      </c>
    </row>
    <row r="35" spans="1:36" s="38" customFormat="1">
      <c r="B35" s="356" t="s">
        <v>316</v>
      </c>
      <c r="C35" s="178">
        <v>182.25463095764502</v>
      </c>
      <c r="D35" s="179">
        <v>27.786753333612562</v>
      </c>
      <c r="E35" s="179">
        <v>25.897498668044626</v>
      </c>
      <c r="F35" s="179">
        <v>19.707476556924419</v>
      </c>
      <c r="G35" s="179">
        <v>4.7726744965589054</v>
      </c>
      <c r="H35" s="179">
        <v>9.6907049394291196</v>
      </c>
      <c r="I35" s="179">
        <v>15.792316417923132</v>
      </c>
      <c r="J35" s="179">
        <v>9.543500154978025</v>
      </c>
      <c r="K35" s="179">
        <v>5.136825890046361</v>
      </c>
      <c r="L35" s="179">
        <v>7.8095168705741296</v>
      </c>
      <c r="M35" s="179">
        <v>2.1981958834014521</v>
      </c>
      <c r="N35" s="179">
        <v>5.7622883428267491</v>
      </c>
      <c r="O35" s="179">
        <v>5.9955645200535201</v>
      </c>
      <c r="P35" s="357">
        <v>1.4999999999999999E-2</v>
      </c>
      <c r="Q35" s="179">
        <v>264.7441790782288</v>
      </c>
      <c r="R35" s="179">
        <v>62.46277021044051</v>
      </c>
      <c r="S35" s="179">
        <v>-5.9613602982373948</v>
      </c>
      <c r="T35" s="179">
        <v>26.144242482009929</v>
      </c>
      <c r="U35" s="179">
        <v>112.62816794626072</v>
      </c>
      <c r="V35" s="179">
        <v>2.7886328132499996</v>
      </c>
      <c r="W35" s="179">
        <v>-7.8715589699999991E-2</v>
      </c>
      <c r="X35" s="179">
        <v>2.7029999999999998</v>
      </c>
      <c r="Y35" s="179">
        <v>1.2604680063225393</v>
      </c>
      <c r="Z35" s="179">
        <v>4.0671093160629237</v>
      </c>
      <c r="AA35" s="179">
        <v>8.4246475212506411</v>
      </c>
      <c r="AB35" s="179">
        <v>194.18899222655043</v>
      </c>
      <c r="AC35" s="179">
        <v>54.385074651117613</v>
      </c>
      <c r="AD35" s="179">
        <v>39.530913417471346</v>
      </c>
      <c r="AE35" s="179">
        <v>75.06035660278954</v>
      </c>
      <c r="AF35" s="179">
        <v>65.569888041899304</v>
      </c>
      <c r="AG35" s="179">
        <v>1230.281313457735</v>
      </c>
      <c r="AH35" s="358">
        <v>1113.4270996589305</v>
      </c>
    </row>
    <row r="36" spans="1:36" s="117" customFormat="1">
      <c r="A36" s="121"/>
      <c r="B36" s="359" t="s">
        <v>125</v>
      </c>
      <c r="C36" s="382" t="s">
        <v>325</v>
      </c>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192"/>
      <c r="AG36" s="192"/>
      <c r="AH36" s="193"/>
    </row>
    <row r="37" spans="1:36">
      <c r="B37" s="360"/>
      <c r="C37" s="382" t="s">
        <v>335</v>
      </c>
      <c r="D37" s="382"/>
      <c r="E37" s="382"/>
      <c r="F37" s="382"/>
      <c r="G37" s="382"/>
      <c r="H37" s="382"/>
      <c r="I37" s="382"/>
      <c r="J37" s="382"/>
      <c r="K37" s="382"/>
      <c r="L37" s="403"/>
      <c r="M37" s="403"/>
      <c r="N37" s="403"/>
      <c r="O37" s="403"/>
      <c r="P37" s="403"/>
      <c r="Q37" s="403"/>
      <c r="R37" s="403"/>
      <c r="S37" s="403"/>
      <c r="T37" s="403"/>
      <c r="U37" s="403"/>
      <c r="V37" s="403"/>
      <c r="W37" s="361"/>
      <c r="X37" s="361"/>
      <c r="Y37" s="38"/>
      <c r="Z37" s="38"/>
      <c r="AA37" s="38"/>
      <c r="AB37" s="361"/>
      <c r="AC37" s="38"/>
      <c r="AD37" s="38"/>
      <c r="AE37" s="38"/>
      <c r="AF37" s="38"/>
      <c r="AG37" s="38"/>
      <c r="AH37" s="197"/>
      <c r="AI37" s="38"/>
      <c r="AJ37" s="38"/>
    </row>
    <row r="38" spans="1:36">
      <c r="B38" s="360"/>
      <c r="C38" s="362" t="s">
        <v>336</v>
      </c>
      <c r="D38" s="362"/>
      <c r="E38" s="362"/>
      <c r="F38" s="362"/>
      <c r="G38" s="362"/>
      <c r="H38" s="362"/>
      <c r="I38" s="362"/>
      <c r="J38" s="362"/>
      <c r="K38" s="362"/>
      <c r="L38" s="363"/>
      <c r="M38" s="363"/>
      <c r="N38" s="363"/>
      <c r="O38" s="363"/>
      <c r="P38" s="363"/>
      <c r="Q38" s="363"/>
      <c r="R38" s="363"/>
      <c r="S38" s="363"/>
      <c r="T38" s="363"/>
      <c r="U38" s="363"/>
      <c r="V38" s="363"/>
      <c r="W38" s="363"/>
      <c r="X38" s="363"/>
      <c r="Y38" s="117"/>
      <c r="Z38" s="117"/>
      <c r="AA38" s="117"/>
      <c r="AB38" s="363"/>
      <c r="AC38" s="117"/>
      <c r="AD38" s="117"/>
      <c r="AE38" s="117"/>
      <c r="AF38" s="117"/>
      <c r="AG38" s="117"/>
      <c r="AH38" s="147"/>
      <c r="AI38" s="38"/>
      <c r="AJ38" s="38"/>
    </row>
    <row r="39" spans="1:36" ht="16" thickBot="1">
      <c r="B39" s="364"/>
      <c r="C39" s="365" t="s">
        <v>165</v>
      </c>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7"/>
      <c r="AI39" s="38"/>
      <c r="AJ39" s="38"/>
    </row>
    <row r="40" spans="1:36">
      <c r="B40" s="206"/>
      <c r="AI40" s="38"/>
      <c r="AJ40" s="38"/>
    </row>
    <row r="41" spans="1:36">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38"/>
    </row>
    <row r="42" spans="1:36">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row>
    <row r="43" spans="1:36">
      <c r="B43" s="206"/>
      <c r="C43" s="206"/>
      <c r="AI43" s="38"/>
      <c r="AJ43" s="38"/>
    </row>
    <row r="44" spans="1:36">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38"/>
      <c r="AJ44" s="38"/>
    </row>
    <row r="45" spans="1:36">
      <c r="B45" s="206"/>
      <c r="P45" s="36" t="s">
        <v>214</v>
      </c>
      <c r="AI45" s="38"/>
      <c r="AJ45" s="38"/>
    </row>
    <row r="46" spans="1:36">
      <c r="AI46" s="38"/>
      <c r="AJ46" s="38"/>
    </row>
    <row r="47" spans="1:36">
      <c r="AI47" s="38"/>
      <c r="AJ47" s="38"/>
    </row>
    <row r="48" spans="1:36">
      <c r="AI48" s="38"/>
      <c r="AJ48" s="38"/>
    </row>
    <row r="49" spans="35:36">
      <c r="AI49" s="38"/>
      <c r="AJ49" s="38"/>
    </row>
    <row r="50" spans="35:36">
      <c r="AI50" s="38"/>
      <c r="AJ50" s="38"/>
    </row>
    <row r="51" spans="35:36">
      <c r="AI51" s="38"/>
      <c r="AJ51" s="38"/>
    </row>
    <row r="52" spans="35:36">
      <c r="AI52" s="38"/>
      <c r="AJ52" s="38"/>
    </row>
    <row r="53" spans="35:36">
      <c r="AI53" s="38"/>
      <c r="AJ53" s="38"/>
    </row>
    <row r="54" spans="35:36">
      <c r="AI54" s="38"/>
      <c r="AJ54" s="38"/>
    </row>
    <row r="55" spans="35:36">
      <c r="AI55" s="38"/>
      <c r="AJ55" s="38"/>
    </row>
    <row r="56" spans="35:36">
      <c r="AI56" s="38"/>
      <c r="AJ56" s="38"/>
    </row>
    <row r="57" spans="35:36">
      <c r="AI57" s="38"/>
      <c r="AJ57" s="38"/>
    </row>
    <row r="58" spans="35:36">
      <c r="AI58" s="38"/>
      <c r="AJ58" s="38"/>
    </row>
    <row r="59" spans="35:36">
      <c r="AI59" s="38"/>
      <c r="AJ59" s="38"/>
    </row>
    <row r="60" spans="35:36">
      <c r="AI60" s="38"/>
      <c r="AJ60" s="38"/>
    </row>
    <row r="61" spans="35:36">
      <c r="AI61" s="38"/>
      <c r="AJ61" s="38"/>
    </row>
    <row r="62" spans="35:36">
      <c r="AI62" s="38"/>
      <c r="AJ62" s="38"/>
    </row>
    <row r="63" spans="35:36">
      <c r="AI63" s="38"/>
      <c r="AJ63" s="38"/>
    </row>
    <row r="64" spans="35:36">
      <c r="AI64" s="38"/>
      <c r="AJ64" s="38"/>
    </row>
    <row r="65" spans="35:36">
      <c r="AI65" s="38"/>
      <c r="AJ65" s="38"/>
    </row>
    <row r="66" spans="35:36">
      <c r="AI66" s="38"/>
      <c r="AJ66" s="38"/>
    </row>
    <row r="67" spans="35:36">
      <c r="AI67" s="38"/>
      <c r="AJ67" s="38"/>
    </row>
    <row r="68" spans="35:36">
      <c r="AI68" s="38"/>
      <c r="AJ68" s="38"/>
    </row>
    <row r="69" spans="35:36">
      <c r="AI69" s="38"/>
      <c r="AJ69" s="38"/>
    </row>
    <row r="70" spans="35:36">
      <c r="AI70" s="38"/>
      <c r="AJ70" s="38"/>
    </row>
    <row r="71" spans="35:36">
      <c r="AI71" s="38"/>
      <c r="AJ71" s="38"/>
    </row>
    <row r="72" spans="35:36">
      <c r="AI72" s="38"/>
      <c r="AJ72" s="38"/>
    </row>
    <row r="73" spans="35:36">
      <c r="AI73" s="38"/>
      <c r="AJ73" s="38"/>
    </row>
    <row r="74" spans="35:36">
      <c r="AI74" s="38"/>
      <c r="AJ74" s="38"/>
    </row>
    <row r="75" spans="35:36">
      <c r="AI75" s="38"/>
      <c r="AJ75" s="38"/>
    </row>
    <row r="76" spans="35:36">
      <c r="AI76" s="38"/>
      <c r="AJ76" s="38"/>
    </row>
    <row r="77" spans="35:36">
      <c r="AI77" s="38"/>
      <c r="AJ77" s="38"/>
    </row>
    <row r="78" spans="35:36">
      <c r="AI78" s="38"/>
      <c r="AJ78" s="38"/>
    </row>
    <row r="79" spans="35:36">
      <c r="AI79" s="38"/>
      <c r="AJ79" s="38"/>
    </row>
    <row r="80" spans="35:36">
      <c r="AI80" s="38"/>
      <c r="AJ80" s="38"/>
    </row>
    <row r="81" spans="35:36">
      <c r="AI81" s="38"/>
      <c r="AJ81" s="38"/>
    </row>
    <row r="82" spans="35:36">
      <c r="AI82" s="38"/>
      <c r="AJ82" s="38"/>
    </row>
    <row r="83" spans="35:36">
      <c r="AI83" s="38"/>
      <c r="AJ83" s="38"/>
    </row>
    <row r="84" spans="35:36">
      <c r="AI84" s="38"/>
      <c r="AJ84" s="38"/>
    </row>
    <row r="85" spans="35:36">
      <c r="AI85" s="38"/>
      <c r="AJ85" s="38"/>
    </row>
    <row r="86" spans="35:36">
      <c r="AI86" s="38"/>
      <c r="AJ86" s="38"/>
    </row>
    <row r="87" spans="35:36">
      <c r="AI87" s="38"/>
      <c r="AJ87" s="38"/>
    </row>
    <row r="88" spans="35:36">
      <c r="AI88" s="38"/>
      <c r="AJ88" s="38"/>
    </row>
    <row r="89" spans="35:36">
      <c r="AI89" s="38"/>
      <c r="AJ89" s="38"/>
    </row>
    <row r="90" spans="35:36">
      <c r="AI90" s="38"/>
      <c r="AJ90" s="38"/>
    </row>
    <row r="91" spans="35:36">
      <c r="AI91" s="38"/>
      <c r="AJ91" s="38"/>
    </row>
    <row r="92" spans="35:36">
      <c r="AI92" s="38"/>
      <c r="AJ92" s="38"/>
    </row>
    <row r="93" spans="35:36">
      <c r="AI93" s="38"/>
      <c r="AJ93" s="38"/>
    </row>
    <row r="94" spans="35:36">
      <c r="AI94" s="38"/>
      <c r="AJ94" s="38"/>
    </row>
    <row r="95" spans="35:36">
      <c r="AI95" s="38"/>
      <c r="AJ95" s="38"/>
    </row>
    <row r="96" spans="35:36">
      <c r="AI96" s="38"/>
      <c r="AJ96" s="38"/>
    </row>
    <row r="97" spans="35:36">
      <c r="AI97" s="38"/>
      <c r="AJ97" s="38"/>
    </row>
    <row r="98" spans="35:36">
      <c r="AI98" s="38"/>
      <c r="AJ98" s="38"/>
    </row>
    <row r="99" spans="35:36">
      <c r="AI99" s="38"/>
      <c r="AJ99" s="38"/>
    </row>
    <row r="100" spans="35:36">
      <c r="AI100" s="38"/>
      <c r="AJ100" s="38"/>
    </row>
    <row r="101" spans="35:36">
      <c r="AI101" s="38"/>
      <c r="AJ101" s="38"/>
    </row>
    <row r="102" spans="35:36">
      <c r="AI102" s="38"/>
      <c r="AJ102" s="38"/>
    </row>
    <row r="103" spans="35:36">
      <c r="AI103" s="38"/>
      <c r="AJ103" s="38"/>
    </row>
    <row r="104" spans="35:36">
      <c r="AI104" s="38"/>
      <c r="AJ104" s="38"/>
    </row>
    <row r="105" spans="35:36">
      <c r="AI105" s="38"/>
      <c r="AJ105" s="38"/>
    </row>
    <row r="106" spans="35:36">
      <c r="AI106" s="38"/>
      <c r="AJ106" s="38"/>
    </row>
    <row r="107" spans="35:36">
      <c r="AI107" s="38"/>
      <c r="AJ107" s="38"/>
    </row>
    <row r="108" spans="35:36">
      <c r="AI108" s="38"/>
      <c r="AJ108" s="38"/>
    </row>
    <row r="109" spans="35:36">
      <c r="AI109" s="38"/>
      <c r="AJ109" s="38"/>
    </row>
    <row r="110" spans="35:36">
      <c r="AI110" s="38"/>
      <c r="AJ110" s="38"/>
    </row>
    <row r="111" spans="35:36">
      <c r="AI111" s="38"/>
      <c r="AJ111" s="38"/>
    </row>
    <row r="112" spans="35:36">
      <c r="AI112" s="38"/>
      <c r="AJ112" s="38"/>
    </row>
    <row r="113" spans="35:36">
      <c r="AI113" s="38"/>
      <c r="AJ113" s="38"/>
    </row>
  </sheetData>
  <mergeCells count="3">
    <mergeCell ref="C1:AH1"/>
    <mergeCell ref="C36:AE36"/>
    <mergeCell ref="C37:V37"/>
  </mergeCells>
  <phoneticPr fontId="134" type="noConversion"/>
  <pageMargins left="0.74803149606299213" right="0.74803149606299213" top="0.98425196850393704" bottom="0.98425196850393704" header="0.51181102362204722" footer="0.51181102362204722"/>
  <pageSetup paperSize="8"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K149"/>
  <sheetViews>
    <sheetView zoomScaleNormal="100" workbookViewId="0"/>
  </sheetViews>
  <sheetFormatPr defaultRowHeight="14.5"/>
  <cols>
    <col min="1" max="1" width="1.7265625" style="1" customWidth="1"/>
    <col min="2" max="2" width="7.7265625" style="1" bestFit="1" customWidth="1"/>
    <col min="3" max="6" width="20.1796875" style="1" customWidth="1"/>
    <col min="7" max="245" width="9.1796875" style="1"/>
    <col min="246" max="246" width="1.7265625" style="1" customWidth="1"/>
    <col min="247" max="247" width="7.7265625" style="1" bestFit="1" customWidth="1"/>
    <col min="248" max="251" width="20.1796875" style="1" customWidth="1"/>
    <col min="252" max="501" width="9.1796875" style="1"/>
    <col min="502" max="502" width="1.7265625" style="1" customWidth="1"/>
    <col min="503" max="503" width="7.7265625" style="1" bestFit="1" customWidth="1"/>
    <col min="504" max="507" width="20.1796875" style="1" customWidth="1"/>
    <col min="508" max="757" width="9.1796875" style="1"/>
    <col min="758" max="758" width="1.7265625" style="1" customWidth="1"/>
    <col min="759" max="759" width="7.7265625" style="1" bestFit="1" customWidth="1"/>
    <col min="760" max="763" width="20.1796875" style="1" customWidth="1"/>
    <col min="764" max="1013" width="9.1796875" style="1"/>
    <col min="1014" max="1014" width="1.7265625" style="1" customWidth="1"/>
    <col min="1015" max="1015" width="7.7265625" style="1" bestFit="1" customWidth="1"/>
    <col min="1016" max="1019" width="20.1796875" style="1" customWidth="1"/>
    <col min="1020" max="1269" width="9.1796875" style="1"/>
    <col min="1270" max="1270" width="1.7265625" style="1" customWidth="1"/>
    <col min="1271" max="1271" width="7.7265625" style="1" bestFit="1" customWidth="1"/>
    <col min="1272" max="1275" width="20.1796875" style="1" customWidth="1"/>
    <col min="1276" max="1525" width="9.1796875" style="1"/>
    <col min="1526" max="1526" width="1.7265625" style="1" customWidth="1"/>
    <col min="1527" max="1527" width="7.7265625" style="1" bestFit="1" customWidth="1"/>
    <col min="1528" max="1531" width="20.1796875" style="1" customWidth="1"/>
    <col min="1532" max="1781" width="9.1796875" style="1"/>
    <col min="1782" max="1782" width="1.7265625" style="1" customWidth="1"/>
    <col min="1783" max="1783" width="7.7265625" style="1" bestFit="1" customWidth="1"/>
    <col min="1784" max="1787" width="20.1796875" style="1" customWidth="1"/>
    <col min="1788" max="2037" width="9.1796875" style="1"/>
    <col min="2038" max="2038" width="1.7265625" style="1" customWidth="1"/>
    <col min="2039" max="2039" width="7.7265625" style="1" bestFit="1" customWidth="1"/>
    <col min="2040" max="2043" width="20.1796875" style="1" customWidth="1"/>
    <col min="2044" max="2293" width="9.1796875" style="1"/>
    <col min="2294" max="2294" width="1.7265625" style="1" customWidth="1"/>
    <col min="2295" max="2295" width="7.7265625" style="1" bestFit="1" customWidth="1"/>
    <col min="2296" max="2299" width="20.1796875" style="1" customWidth="1"/>
    <col min="2300" max="2549" width="9.1796875" style="1"/>
    <col min="2550" max="2550" width="1.7265625" style="1" customWidth="1"/>
    <col min="2551" max="2551" width="7.7265625" style="1" bestFit="1" customWidth="1"/>
    <col min="2552" max="2555" width="20.1796875" style="1" customWidth="1"/>
    <col min="2556" max="2805" width="9.1796875" style="1"/>
    <col min="2806" max="2806" width="1.7265625" style="1" customWidth="1"/>
    <col min="2807" max="2807" width="7.7265625" style="1" bestFit="1" customWidth="1"/>
    <col min="2808" max="2811" width="20.1796875" style="1" customWidth="1"/>
    <col min="2812" max="3061" width="9.1796875" style="1"/>
    <col min="3062" max="3062" width="1.7265625" style="1" customWidth="1"/>
    <col min="3063" max="3063" width="7.7265625" style="1" bestFit="1" customWidth="1"/>
    <col min="3064" max="3067" width="20.1796875" style="1" customWidth="1"/>
    <col min="3068" max="3317" width="9.1796875" style="1"/>
    <col min="3318" max="3318" width="1.7265625" style="1" customWidth="1"/>
    <col min="3319" max="3319" width="7.7265625" style="1" bestFit="1" customWidth="1"/>
    <col min="3320" max="3323" width="20.1796875" style="1" customWidth="1"/>
    <col min="3324" max="3573" width="9.1796875" style="1"/>
    <col min="3574" max="3574" width="1.7265625" style="1" customWidth="1"/>
    <col min="3575" max="3575" width="7.7265625" style="1" bestFit="1" customWidth="1"/>
    <col min="3576" max="3579" width="20.1796875" style="1" customWidth="1"/>
    <col min="3580" max="3829" width="9.1796875" style="1"/>
    <col min="3830" max="3830" width="1.7265625" style="1" customWidth="1"/>
    <col min="3831" max="3831" width="7.7265625" style="1" bestFit="1" customWidth="1"/>
    <col min="3832" max="3835" width="20.1796875" style="1" customWidth="1"/>
    <col min="3836" max="4085" width="9.1796875" style="1"/>
    <col min="4086" max="4086" width="1.7265625" style="1" customWidth="1"/>
    <col min="4087" max="4087" width="7.7265625" style="1" bestFit="1" customWidth="1"/>
    <col min="4088" max="4091" width="20.1796875" style="1" customWidth="1"/>
    <col min="4092" max="4341" width="9.1796875" style="1"/>
    <col min="4342" max="4342" width="1.7265625" style="1" customWidth="1"/>
    <col min="4343" max="4343" width="7.7265625" style="1" bestFit="1" customWidth="1"/>
    <col min="4344" max="4347" width="20.1796875" style="1" customWidth="1"/>
    <col min="4348" max="4597" width="9.1796875" style="1"/>
    <col min="4598" max="4598" width="1.7265625" style="1" customWidth="1"/>
    <col min="4599" max="4599" width="7.7265625" style="1" bestFit="1" customWidth="1"/>
    <col min="4600" max="4603" width="20.1796875" style="1" customWidth="1"/>
    <col min="4604" max="4853" width="9.1796875" style="1"/>
    <col min="4854" max="4854" width="1.7265625" style="1" customWidth="1"/>
    <col min="4855" max="4855" width="7.7265625" style="1" bestFit="1" customWidth="1"/>
    <col min="4856" max="4859" width="20.1796875" style="1" customWidth="1"/>
    <col min="4860" max="5109" width="9.1796875" style="1"/>
    <col min="5110" max="5110" width="1.7265625" style="1" customWidth="1"/>
    <col min="5111" max="5111" width="7.7265625" style="1" bestFit="1" customWidth="1"/>
    <col min="5112" max="5115" width="20.1796875" style="1" customWidth="1"/>
    <col min="5116" max="5365" width="9.1796875" style="1"/>
    <col min="5366" max="5366" width="1.7265625" style="1" customWidth="1"/>
    <col min="5367" max="5367" width="7.7265625" style="1" bestFit="1" customWidth="1"/>
    <col min="5368" max="5371" width="20.1796875" style="1" customWidth="1"/>
    <col min="5372" max="5621" width="9.1796875" style="1"/>
    <col min="5622" max="5622" width="1.7265625" style="1" customWidth="1"/>
    <col min="5623" max="5623" width="7.7265625" style="1" bestFit="1" customWidth="1"/>
    <col min="5624" max="5627" width="20.1796875" style="1" customWidth="1"/>
    <col min="5628" max="5877" width="9.1796875" style="1"/>
    <col min="5878" max="5878" width="1.7265625" style="1" customWidth="1"/>
    <col min="5879" max="5879" width="7.7265625" style="1" bestFit="1" customWidth="1"/>
    <col min="5880" max="5883" width="20.1796875" style="1" customWidth="1"/>
    <col min="5884" max="6133" width="9.1796875" style="1"/>
    <col min="6134" max="6134" width="1.7265625" style="1" customWidth="1"/>
    <col min="6135" max="6135" width="7.7265625" style="1" bestFit="1" customWidth="1"/>
    <col min="6136" max="6139" width="20.1796875" style="1" customWidth="1"/>
    <col min="6140" max="6389" width="9.1796875" style="1"/>
    <col min="6390" max="6390" width="1.7265625" style="1" customWidth="1"/>
    <col min="6391" max="6391" width="7.7265625" style="1" bestFit="1" customWidth="1"/>
    <col min="6392" max="6395" width="20.1796875" style="1" customWidth="1"/>
    <col min="6396" max="6645" width="9.1796875" style="1"/>
    <col min="6646" max="6646" width="1.7265625" style="1" customWidth="1"/>
    <col min="6647" max="6647" width="7.7265625" style="1" bestFit="1" customWidth="1"/>
    <col min="6648" max="6651" width="20.1796875" style="1" customWidth="1"/>
    <col min="6652" max="6901" width="9.1796875" style="1"/>
    <col min="6902" max="6902" width="1.7265625" style="1" customWidth="1"/>
    <col min="6903" max="6903" width="7.7265625" style="1" bestFit="1" customWidth="1"/>
    <col min="6904" max="6907" width="20.1796875" style="1" customWidth="1"/>
    <col min="6908" max="7157" width="9.1796875" style="1"/>
    <col min="7158" max="7158" width="1.7265625" style="1" customWidth="1"/>
    <col min="7159" max="7159" width="7.7265625" style="1" bestFit="1" customWidth="1"/>
    <col min="7160" max="7163" width="20.1796875" style="1" customWidth="1"/>
    <col min="7164" max="7413" width="9.1796875" style="1"/>
    <col min="7414" max="7414" width="1.7265625" style="1" customWidth="1"/>
    <col min="7415" max="7415" width="7.7265625" style="1" bestFit="1" customWidth="1"/>
    <col min="7416" max="7419" width="20.1796875" style="1" customWidth="1"/>
    <col min="7420" max="7669" width="9.1796875" style="1"/>
    <col min="7670" max="7670" width="1.7265625" style="1" customWidth="1"/>
    <col min="7671" max="7671" width="7.7265625" style="1" bestFit="1" customWidth="1"/>
    <col min="7672" max="7675" width="20.1796875" style="1" customWidth="1"/>
    <col min="7676" max="7925" width="9.1796875" style="1"/>
    <col min="7926" max="7926" width="1.7265625" style="1" customWidth="1"/>
    <col min="7927" max="7927" width="7.7265625" style="1" bestFit="1" customWidth="1"/>
    <col min="7928" max="7931" width="20.1796875" style="1" customWidth="1"/>
    <col min="7932" max="8181" width="9.1796875" style="1"/>
    <col min="8182" max="8182" width="1.7265625" style="1" customWidth="1"/>
    <col min="8183" max="8183" width="7.7265625" style="1" bestFit="1" customWidth="1"/>
    <col min="8184" max="8187" width="20.1796875" style="1" customWidth="1"/>
    <col min="8188" max="8437" width="9.1796875" style="1"/>
    <col min="8438" max="8438" width="1.7265625" style="1" customWidth="1"/>
    <col min="8439" max="8439" width="7.7265625" style="1" bestFit="1" customWidth="1"/>
    <col min="8440" max="8443" width="20.1796875" style="1" customWidth="1"/>
    <col min="8444" max="8693" width="9.1796875" style="1"/>
    <col min="8694" max="8694" width="1.7265625" style="1" customWidth="1"/>
    <col min="8695" max="8695" width="7.7265625" style="1" bestFit="1" customWidth="1"/>
    <col min="8696" max="8699" width="20.1796875" style="1" customWidth="1"/>
    <col min="8700" max="8949" width="9.1796875" style="1"/>
    <col min="8950" max="8950" width="1.7265625" style="1" customWidth="1"/>
    <col min="8951" max="8951" width="7.7265625" style="1" bestFit="1" customWidth="1"/>
    <col min="8952" max="8955" width="20.1796875" style="1" customWidth="1"/>
    <col min="8956" max="9205" width="9.1796875" style="1"/>
    <col min="9206" max="9206" width="1.7265625" style="1" customWidth="1"/>
    <col min="9207" max="9207" width="7.7265625" style="1" bestFit="1" customWidth="1"/>
    <col min="9208" max="9211" width="20.1796875" style="1" customWidth="1"/>
    <col min="9212" max="9461" width="9.1796875" style="1"/>
    <col min="9462" max="9462" width="1.7265625" style="1" customWidth="1"/>
    <col min="9463" max="9463" width="7.7265625" style="1" bestFit="1" customWidth="1"/>
    <col min="9464" max="9467" width="20.1796875" style="1" customWidth="1"/>
    <col min="9468" max="9717" width="9.1796875" style="1"/>
    <col min="9718" max="9718" width="1.7265625" style="1" customWidth="1"/>
    <col min="9719" max="9719" width="7.7265625" style="1" bestFit="1" customWidth="1"/>
    <col min="9720" max="9723" width="20.1796875" style="1" customWidth="1"/>
    <col min="9724" max="9973" width="9.1796875" style="1"/>
    <col min="9974" max="9974" width="1.7265625" style="1" customWidth="1"/>
    <col min="9975" max="9975" width="7.7265625" style="1" bestFit="1" customWidth="1"/>
    <col min="9976" max="9979" width="20.1796875" style="1" customWidth="1"/>
    <col min="9980" max="10229" width="9.1796875" style="1"/>
    <col min="10230" max="10230" width="1.7265625" style="1" customWidth="1"/>
    <col min="10231" max="10231" width="7.7265625" style="1" bestFit="1" customWidth="1"/>
    <col min="10232" max="10235" width="20.1796875" style="1" customWidth="1"/>
    <col min="10236" max="10485" width="9.1796875" style="1"/>
    <col min="10486" max="10486" width="1.7265625" style="1" customWidth="1"/>
    <col min="10487" max="10487" width="7.7265625" style="1" bestFit="1" customWidth="1"/>
    <col min="10488" max="10491" width="20.1796875" style="1" customWidth="1"/>
    <col min="10492" max="10741" width="9.1796875" style="1"/>
    <col min="10742" max="10742" width="1.7265625" style="1" customWidth="1"/>
    <col min="10743" max="10743" width="7.7265625" style="1" bestFit="1" customWidth="1"/>
    <col min="10744" max="10747" width="20.1796875" style="1" customWidth="1"/>
    <col min="10748" max="10997" width="9.1796875" style="1"/>
    <col min="10998" max="10998" width="1.7265625" style="1" customWidth="1"/>
    <col min="10999" max="10999" width="7.7265625" style="1" bestFit="1" customWidth="1"/>
    <col min="11000" max="11003" width="20.1796875" style="1" customWidth="1"/>
    <col min="11004" max="11253" width="9.1796875" style="1"/>
    <col min="11254" max="11254" width="1.7265625" style="1" customWidth="1"/>
    <col min="11255" max="11255" width="7.7265625" style="1" bestFit="1" customWidth="1"/>
    <col min="11256" max="11259" width="20.1796875" style="1" customWidth="1"/>
    <col min="11260" max="11509" width="9.1796875" style="1"/>
    <col min="11510" max="11510" width="1.7265625" style="1" customWidth="1"/>
    <col min="11511" max="11511" width="7.7265625" style="1" bestFit="1" customWidth="1"/>
    <col min="11512" max="11515" width="20.1796875" style="1" customWidth="1"/>
    <col min="11516" max="11765" width="9.1796875" style="1"/>
    <col min="11766" max="11766" width="1.7265625" style="1" customWidth="1"/>
    <col min="11767" max="11767" width="7.7265625" style="1" bestFit="1" customWidth="1"/>
    <col min="11768" max="11771" width="20.1796875" style="1" customWidth="1"/>
    <col min="11772" max="12021" width="9.1796875" style="1"/>
    <col min="12022" max="12022" width="1.7265625" style="1" customWidth="1"/>
    <col min="12023" max="12023" width="7.7265625" style="1" bestFit="1" customWidth="1"/>
    <col min="12024" max="12027" width="20.1796875" style="1" customWidth="1"/>
    <col min="12028" max="12277" width="9.1796875" style="1"/>
    <col min="12278" max="12278" width="1.7265625" style="1" customWidth="1"/>
    <col min="12279" max="12279" width="7.7265625" style="1" bestFit="1" customWidth="1"/>
    <col min="12280" max="12283" width="20.1796875" style="1" customWidth="1"/>
    <col min="12284" max="12533" width="9.1796875" style="1"/>
    <col min="12534" max="12534" width="1.7265625" style="1" customWidth="1"/>
    <col min="12535" max="12535" width="7.7265625" style="1" bestFit="1" customWidth="1"/>
    <col min="12536" max="12539" width="20.1796875" style="1" customWidth="1"/>
    <col min="12540" max="12789" width="9.1796875" style="1"/>
    <col min="12790" max="12790" width="1.7265625" style="1" customWidth="1"/>
    <col min="12791" max="12791" width="7.7265625" style="1" bestFit="1" customWidth="1"/>
    <col min="12792" max="12795" width="20.1796875" style="1" customWidth="1"/>
    <col min="12796" max="13045" width="9.1796875" style="1"/>
    <col min="13046" max="13046" width="1.7265625" style="1" customWidth="1"/>
    <col min="13047" max="13047" width="7.7265625" style="1" bestFit="1" customWidth="1"/>
    <col min="13048" max="13051" width="20.1796875" style="1" customWidth="1"/>
    <col min="13052" max="13301" width="9.1796875" style="1"/>
    <col min="13302" max="13302" width="1.7265625" style="1" customWidth="1"/>
    <col min="13303" max="13303" width="7.7265625" style="1" bestFit="1" customWidth="1"/>
    <col min="13304" max="13307" width="20.1796875" style="1" customWidth="1"/>
    <col min="13308" max="13557" width="9.1796875" style="1"/>
    <col min="13558" max="13558" width="1.7265625" style="1" customWidth="1"/>
    <col min="13559" max="13559" width="7.7265625" style="1" bestFit="1" customWidth="1"/>
    <col min="13560" max="13563" width="20.1796875" style="1" customWidth="1"/>
    <col min="13564" max="13813" width="9.1796875" style="1"/>
    <col min="13814" max="13814" width="1.7265625" style="1" customWidth="1"/>
    <col min="13815" max="13815" width="7.7265625" style="1" bestFit="1" customWidth="1"/>
    <col min="13816" max="13819" width="20.1796875" style="1" customWidth="1"/>
    <col min="13820" max="14069" width="9.1796875" style="1"/>
    <col min="14070" max="14070" width="1.7265625" style="1" customWidth="1"/>
    <col min="14071" max="14071" width="7.7265625" style="1" bestFit="1" customWidth="1"/>
    <col min="14072" max="14075" width="20.1796875" style="1" customWidth="1"/>
    <col min="14076" max="14325" width="9.1796875" style="1"/>
    <col min="14326" max="14326" width="1.7265625" style="1" customWidth="1"/>
    <col min="14327" max="14327" width="7.7265625" style="1" bestFit="1" customWidth="1"/>
    <col min="14328" max="14331" width="20.1796875" style="1" customWidth="1"/>
    <col min="14332" max="14581" width="9.1796875" style="1"/>
    <col min="14582" max="14582" width="1.7265625" style="1" customWidth="1"/>
    <col min="14583" max="14583" width="7.7265625" style="1" bestFit="1" customWidth="1"/>
    <col min="14584" max="14587" width="20.1796875" style="1" customWidth="1"/>
    <col min="14588" max="14837" width="9.1796875" style="1"/>
    <col min="14838" max="14838" width="1.7265625" style="1" customWidth="1"/>
    <col min="14839" max="14839" width="7.7265625" style="1" bestFit="1" customWidth="1"/>
    <col min="14840" max="14843" width="20.1796875" style="1" customWidth="1"/>
    <col min="14844" max="15093" width="9.1796875" style="1"/>
    <col min="15094" max="15094" width="1.7265625" style="1" customWidth="1"/>
    <col min="15095" max="15095" width="7.7265625" style="1" bestFit="1" customWidth="1"/>
    <col min="15096" max="15099" width="20.1796875" style="1" customWidth="1"/>
    <col min="15100" max="15349" width="9.1796875" style="1"/>
    <col min="15350" max="15350" width="1.7265625" style="1" customWidth="1"/>
    <col min="15351" max="15351" width="7.7265625" style="1" bestFit="1" customWidth="1"/>
    <col min="15352" max="15355" width="20.1796875" style="1" customWidth="1"/>
    <col min="15356" max="15605" width="9.1796875" style="1"/>
    <col min="15606" max="15606" width="1.7265625" style="1" customWidth="1"/>
    <col min="15607" max="15607" width="7.7265625" style="1" bestFit="1" customWidth="1"/>
    <col min="15608" max="15611" width="20.1796875" style="1" customWidth="1"/>
    <col min="15612" max="15861" width="9.1796875" style="1"/>
    <col min="15862" max="15862" width="1.7265625" style="1" customWidth="1"/>
    <col min="15863" max="15863" width="7.7265625" style="1" bestFit="1" customWidth="1"/>
    <col min="15864" max="15867" width="20.1796875" style="1" customWidth="1"/>
    <col min="15868" max="16117" width="9.1796875" style="1"/>
    <col min="16118" max="16118" width="1.7265625" style="1" customWidth="1"/>
    <col min="16119" max="16119" width="7.7265625" style="1" bestFit="1" customWidth="1"/>
    <col min="16120" max="16123" width="20.1796875" style="1" customWidth="1"/>
    <col min="16124" max="16384" width="9.1796875" style="1"/>
  </cols>
  <sheetData>
    <row r="1" spans="1:11" ht="27" customHeight="1">
      <c r="B1" s="418" t="s">
        <v>300</v>
      </c>
      <c r="C1" s="418"/>
      <c r="D1" s="418"/>
      <c r="E1" s="418"/>
      <c r="F1" s="418"/>
      <c r="G1" s="418"/>
      <c r="H1" s="418"/>
      <c r="I1" s="418"/>
      <c r="J1" s="418"/>
    </row>
    <row r="2" spans="1:11" s="20" customFormat="1" ht="38.25" customHeight="1">
      <c r="B2" s="419" t="s">
        <v>323</v>
      </c>
      <c r="C2" s="419"/>
      <c r="D2" s="419"/>
      <c r="E2" s="419"/>
      <c r="F2" s="419"/>
      <c r="G2" s="419"/>
      <c r="H2" s="419"/>
      <c r="I2" s="419"/>
      <c r="J2" s="419"/>
      <c r="K2" s="30"/>
    </row>
    <row r="3" spans="1:11" ht="57.75" customHeight="1" thickBot="1">
      <c r="B3" s="420" t="s">
        <v>313</v>
      </c>
      <c r="C3" s="420"/>
      <c r="D3" s="420"/>
      <c r="E3" s="420"/>
      <c r="F3" s="420"/>
      <c r="G3" s="420"/>
      <c r="H3" s="420"/>
      <c r="I3" s="420"/>
      <c r="J3" s="420"/>
      <c r="K3" s="368"/>
    </row>
    <row r="4" spans="1:11" ht="15.5" thickTop="1" thickBot="1">
      <c r="A4" s="14"/>
      <c r="B4" s="2"/>
      <c r="C4" s="2"/>
      <c r="D4" s="2"/>
      <c r="E4" s="2"/>
      <c r="F4" s="12"/>
      <c r="G4" s="3"/>
    </row>
    <row r="5" spans="1:11">
      <c r="A5" s="14"/>
      <c r="B5" s="4"/>
      <c r="C5" s="421" t="s">
        <v>181</v>
      </c>
      <c r="D5" s="421"/>
      <c r="E5" s="421"/>
      <c r="F5" s="422"/>
      <c r="G5" s="5"/>
    </row>
    <row r="6" spans="1:11" ht="43.5">
      <c r="A6" s="14"/>
      <c r="B6" s="6" t="s">
        <v>182</v>
      </c>
      <c r="C6" s="7" t="s">
        <v>183</v>
      </c>
      <c r="D6" s="7" t="s">
        <v>184</v>
      </c>
      <c r="E6" s="7" t="s">
        <v>185</v>
      </c>
      <c r="F6" s="11" t="s">
        <v>186</v>
      </c>
      <c r="G6" s="5"/>
    </row>
    <row r="7" spans="1:11">
      <c r="A7" s="13"/>
      <c r="B7" s="8" t="s">
        <v>278</v>
      </c>
      <c r="C7" s="22">
        <v>10.420325371030001</v>
      </c>
      <c r="D7" s="22">
        <v>14.405359363051812</v>
      </c>
      <c r="E7" s="23">
        <v>3.9850339920218101</v>
      </c>
      <c r="F7" s="24">
        <v>37.804871060010178</v>
      </c>
      <c r="G7" s="5"/>
    </row>
    <row r="8" spans="1:11">
      <c r="A8" s="13"/>
      <c r="B8" s="8" t="s">
        <v>279</v>
      </c>
      <c r="C8" s="22">
        <v>11.322338824107209</v>
      </c>
      <c r="D8" s="22">
        <v>15.452920520269108</v>
      </c>
      <c r="E8" s="23">
        <v>4.1305816961618991</v>
      </c>
      <c r="F8" s="24">
        <v>40.956324199709407</v>
      </c>
      <c r="G8" s="5"/>
    </row>
    <row r="9" spans="1:11">
      <c r="A9" s="13"/>
      <c r="B9" s="8" t="s">
        <v>280</v>
      </c>
      <c r="C9" s="22">
        <v>12.131798131062224</v>
      </c>
      <c r="D9" s="22">
        <v>14.913952498494353</v>
      </c>
      <c r="E9" s="23">
        <v>2.7821543674321294</v>
      </c>
      <c r="F9" s="24">
        <v>42.97438937173019</v>
      </c>
      <c r="G9" s="5"/>
    </row>
    <row r="10" spans="1:11">
      <c r="A10" s="13"/>
      <c r="B10" s="8" t="s">
        <v>281</v>
      </c>
      <c r="C10" s="22">
        <v>12.381364097134641</v>
      </c>
      <c r="D10" s="22">
        <v>13.760074946378891</v>
      </c>
      <c r="E10" s="23">
        <v>1.3787108492442499</v>
      </c>
      <c r="F10" s="24">
        <v>42.865218115057871</v>
      </c>
      <c r="G10" s="5"/>
    </row>
    <row r="11" spans="1:11">
      <c r="A11" s="13"/>
      <c r="B11" s="8" t="s">
        <v>282</v>
      </c>
      <c r="C11" s="22">
        <v>12.302598638096015</v>
      </c>
      <c r="D11" s="22">
        <v>13.158431586833128</v>
      </c>
      <c r="E11" s="23">
        <v>0.85583294873711324</v>
      </c>
      <c r="F11" s="24">
        <v>41.792101812441622</v>
      </c>
      <c r="G11" s="5"/>
    </row>
    <row r="12" spans="1:11">
      <c r="A12" s="13"/>
      <c r="B12" s="8" t="s">
        <v>283</v>
      </c>
      <c r="C12" s="22">
        <v>12.058303390758066</v>
      </c>
      <c r="D12" s="22">
        <v>12.47055307933099</v>
      </c>
      <c r="E12" s="23">
        <v>0.4122496885729241</v>
      </c>
      <c r="F12" s="24">
        <v>39.825267746418781</v>
      </c>
      <c r="G12" s="5"/>
    </row>
    <row r="13" spans="1:11">
      <c r="A13" s="13"/>
      <c r="B13" s="8" t="s">
        <v>284</v>
      </c>
      <c r="C13" s="22">
        <v>11.817898958563443</v>
      </c>
      <c r="D13" s="22">
        <v>11.817898958563443</v>
      </c>
      <c r="E13" s="23">
        <v>0</v>
      </c>
      <c r="F13" s="24">
        <v>37.927926665230643</v>
      </c>
      <c r="G13" s="5"/>
    </row>
    <row r="14" spans="1:11">
      <c r="A14" s="13"/>
      <c r="B14" s="8" t="s">
        <v>285</v>
      </c>
      <c r="C14" s="22">
        <v>11.797263385492197</v>
      </c>
      <c r="D14" s="22">
        <v>11.56498566080375</v>
      </c>
      <c r="E14" s="23">
        <v>-0.23227772468844776</v>
      </c>
      <c r="F14" s="24">
        <v>38.170116924454781</v>
      </c>
      <c r="G14" s="5"/>
    </row>
    <row r="15" spans="1:11">
      <c r="A15" s="13"/>
      <c r="B15" s="8" t="s">
        <v>286</v>
      </c>
      <c r="C15" s="22">
        <v>12.133076506283986</v>
      </c>
      <c r="D15" s="22">
        <v>12.196203855432186</v>
      </c>
      <c r="E15" s="23">
        <v>6.3127349148199841E-2</v>
      </c>
      <c r="F15" s="24">
        <v>37.643194896012751</v>
      </c>
      <c r="G15" s="5"/>
    </row>
    <row r="16" spans="1:11">
      <c r="A16" s="13"/>
      <c r="B16" s="8" t="s">
        <v>287</v>
      </c>
      <c r="C16" s="22">
        <v>12.298134846186878</v>
      </c>
      <c r="D16" s="22">
        <v>12.519501273418243</v>
      </c>
      <c r="E16" s="23">
        <v>0.22136642723136468</v>
      </c>
      <c r="F16" s="24">
        <v>36.691317134153671</v>
      </c>
      <c r="G16" s="5"/>
    </row>
    <row r="17" spans="1:7">
      <c r="A17" s="13"/>
      <c r="B17" s="8" t="s">
        <v>288</v>
      </c>
      <c r="C17" s="22">
        <v>12.744475479024448</v>
      </c>
      <c r="D17" s="22">
        <v>12.449464472565548</v>
      </c>
      <c r="E17" s="23">
        <v>-0.29501100645889977</v>
      </c>
      <c r="F17" s="24">
        <v>33.87976778666745</v>
      </c>
      <c r="G17" s="5"/>
    </row>
    <row r="18" spans="1:7">
      <c r="A18" s="13"/>
      <c r="B18" s="8" t="s">
        <v>289</v>
      </c>
      <c r="C18" s="22">
        <v>12.748115479506925</v>
      </c>
      <c r="D18" s="22">
        <v>12.351507442366708</v>
      </c>
      <c r="E18" s="23">
        <v>-0.39660803714021675</v>
      </c>
      <c r="F18" s="24">
        <v>31.845942256364367</v>
      </c>
      <c r="G18" s="5"/>
    </row>
    <row r="19" spans="1:7">
      <c r="A19" s="13"/>
      <c r="B19" s="8" t="s">
        <v>290</v>
      </c>
      <c r="C19" s="22">
        <v>13.055618113549894</v>
      </c>
      <c r="D19" s="22">
        <v>12.479954419691206</v>
      </c>
      <c r="E19" s="23">
        <v>-0.57566369385868832</v>
      </c>
      <c r="F19" s="24">
        <v>30.21292720369236</v>
      </c>
      <c r="G19" s="5"/>
    </row>
    <row r="20" spans="1:7">
      <c r="A20" s="13"/>
      <c r="B20" s="8" t="s">
        <v>291</v>
      </c>
      <c r="C20" s="22">
        <v>13.130662664766875</v>
      </c>
      <c r="D20" s="22">
        <v>13.990658142810714</v>
      </c>
      <c r="E20" s="23">
        <v>0.8599954780438388</v>
      </c>
      <c r="F20" s="24">
        <v>29.412652994094046</v>
      </c>
      <c r="G20" s="5"/>
    </row>
    <row r="21" spans="1:7">
      <c r="A21" s="13"/>
      <c r="B21" s="8" t="s">
        <v>292</v>
      </c>
      <c r="C21" s="22">
        <v>13.447104356612749</v>
      </c>
      <c r="D21" s="22">
        <v>24.507793286168301</v>
      </c>
      <c r="E21" s="23">
        <v>11.060688929555551</v>
      </c>
      <c r="F21" s="24">
        <v>42.003957574711251</v>
      </c>
      <c r="G21" s="5"/>
    </row>
    <row r="22" spans="1:7">
      <c r="A22" s="13"/>
      <c r="B22" s="8" t="s">
        <v>293</v>
      </c>
      <c r="C22" s="22">
        <v>14.922091214131708</v>
      </c>
      <c r="D22" s="22">
        <v>41.988712784761887</v>
      </c>
      <c r="E22" s="23">
        <v>27.066621570630179</v>
      </c>
      <c r="F22" s="24">
        <v>67.783569418077946</v>
      </c>
      <c r="G22" s="5"/>
    </row>
    <row r="23" spans="1:7">
      <c r="A23" s="13"/>
      <c r="B23" s="8" t="s">
        <v>294</v>
      </c>
      <c r="C23" s="22">
        <v>18.198562954237087</v>
      </c>
      <c r="D23" s="22">
        <v>45.951901103306454</v>
      </c>
      <c r="E23" s="23">
        <v>27.753338149069368</v>
      </c>
      <c r="F23" s="24">
        <v>103.09319889355382</v>
      </c>
      <c r="G23" s="5"/>
    </row>
    <row r="24" spans="1:7">
      <c r="A24" s="13"/>
      <c r="B24" s="8" t="s">
        <v>295</v>
      </c>
      <c r="C24" s="22">
        <v>19.957192216162042</v>
      </c>
      <c r="D24" s="22">
        <v>47.196218744992009</v>
      </c>
      <c r="E24" s="23">
        <v>27.239026528829967</v>
      </c>
      <c r="F24" s="24">
        <v>125.39137639426052</v>
      </c>
      <c r="G24" s="5"/>
    </row>
    <row r="25" spans="1:7">
      <c r="A25" s="13"/>
      <c r="B25" s="8" t="s">
        <v>296</v>
      </c>
      <c r="C25" s="22">
        <v>20.878932783942922</v>
      </c>
      <c r="D25" s="22">
        <v>42.247723219986973</v>
      </c>
      <c r="E25" s="23">
        <v>21.368790436044051</v>
      </c>
      <c r="F25" s="24">
        <v>144.14976548271105</v>
      </c>
      <c r="G25" s="5"/>
    </row>
    <row r="26" spans="1:7">
      <c r="A26" s="13"/>
      <c r="B26" s="8" t="s">
        <v>297</v>
      </c>
      <c r="C26" s="22">
        <v>22.176512826410892</v>
      </c>
      <c r="D26" s="22">
        <v>27.787772439273105</v>
      </c>
      <c r="E26" s="23">
        <v>5.611259612862213</v>
      </c>
      <c r="F26" s="24">
        <v>139.23754070362349</v>
      </c>
      <c r="G26" s="5"/>
    </row>
    <row r="27" spans="1:7">
      <c r="A27" s="13"/>
      <c r="B27" s="8" t="s">
        <v>187</v>
      </c>
      <c r="C27" s="22">
        <v>22.671617758056691</v>
      </c>
      <c r="D27" s="22">
        <v>22.707870594767552</v>
      </c>
      <c r="E27" s="23">
        <v>3.6252836710861658E-2</v>
      </c>
      <c r="F27" s="24">
        <v>152.24585618199887</v>
      </c>
      <c r="G27" s="5"/>
    </row>
    <row r="28" spans="1:7">
      <c r="B28" s="8" t="s">
        <v>188</v>
      </c>
      <c r="C28" s="22">
        <v>26.605655040685782</v>
      </c>
      <c r="D28" s="22">
        <v>27.743662989922495</v>
      </c>
      <c r="E28" s="23">
        <v>1.1380079492367123</v>
      </c>
      <c r="F28" s="24">
        <v>174.51532930439873</v>
      </c>
      <c r="G28" s="5"/>
    </row>
    <row r="29" spans="1:7">
      <c r="B29" s="8" t="s">
        <v>189</v>
      </c>
      <c r="C29" s="22">
        <v>27.056407494850195</v>
      </c>
      <c r="D29" s="22">
        <v>26.774814355268056</v>
      </c>
      <c r="E29" s="23">
        <v>-0.28159313958213872</v>
      </c>
      <c r="F29" s="24">
        <v>187.44055713540911</v>
      </c>
      <c r="G29" s="5"/>
    </row>
    <row r="30" spans="1:7">
      <c r="B30" s="8" t="s">
        <v>190</v>
      </c>
      <c r="C30" s="22">
        <v>25.94779300151394</v>
      </c>
      <c r="D30" s="22">
        <v>25.265591836048358</v>
      </c>
      <c r="E30" s="23">
        <v>-0.68220116546558174</v>
      </c>
      <c r="F30" s="24">
        <v>183.52252570096493</v>
      </c>
      <c r="G30" s="5"/>
    </row>
    <row r="31" spans="1:7">
      <c r="B31" s="8" t="s">
        <v>191</v>
      </c>
      <c r="C31" s="22">
        <v>24.270740054308074</v>
      </c>
      <c r="D31" s="22">
        <v>24.781764832799073</v>
      </c>
      <c r="E31" s="23">
        <v>0.5110247784909987</v>
      </c>
      <c r="F31" s="24">
        <v>177.0476696672047</v>
      </c>
      <c r="G31" s="5"/>
    </row>
    <row r="32" spans="1:7">
      <c r="B32" s="8" t="s">
        <v>192</v>
      </c>
      <c r="C32" s="22">
        <v>24.307089074666923</v>
      </c>
      <c r="D32" s="22">
        <v>25.707307012317337</v>
      </c>
      <c r="E32" s="23">
        <v>1.4002179376504138</v>
      </c>
      <c r="F32" s="24">
        <v>179.66375721908011</v>
      </c>
      <c r="G32" s="5"/>
    </row>
    <row r="33" spans="2:7">
      <c r="B33" s="8" t="s">
        <v>193</v>
      </c>
      <c r="C33" s="22">
        <v>25.058347190171283</v>
      </c>
      <c r="D33" s="22">
        <v>26.939481298694435</v>
      </c>
      <c r="E33" s="23">
        <v>1.8811341085231525</v>
      </c>
      <c r="F33" s="24">
        <v>174.23629070312992</v>
      </c>
      <c r="G33" s="5"/>
    </row>
    <row r="34" spans="2:7">
      <c r="B34" s="8" t="s">
        <v>194</v>
      </c>
      <c r="C34" s="22">
        <v>24.974208934268756</v>
      </c>
      <c r="D34" s="22">
        <v>25.463238008606233</v>
      </c>
      <c r="E34" s="23">
        <v>0.489029074337477</v>
      </c>
      <c r="F34" s="24">
        <v>171.3730935611695</v>
      </c>
      <c r="G34" s="5"/>
    </row>
    <row r="35" spans="2:7">
      <c r="B35" s="8" t="s">
        <v>195</v>
      </c>
      <c r="C35" s="22">
        <v>25.228850655176348</v>
      </c>
      <c r="D35" s="22">
        <v>25.508487660886569</v>
      </c>
      <c r="E35" s="23">
        <v>0.27963700571022088</v>
      </c>
      <c r="F35" s="24">
        <v>168.60349728009976</v>
      </c>
      <c r="G35" s="5"/>
    </row>
    <row r="36" spans="2:7">
      <c r="B36" s="8" t="s">
        <v>196</v>
      </c>
      <c r="C36" s="22">
        <v>24.963852821100847</v>
      </c>
      <c r="D36" s="22">
        <v>25.860161366539309</v>
      </c>
      <c r="E36" s="23">
        <v>0.89630854543846183</v>
      </c>
      <c r="F36" s="24">
        <v>169.30890171190765</v>
      </c>
      <c r="G36" s="5"/>
    </row>
    <row r="37" spans="2:7">
      <c r="B37" s="8" t="s">
        <v>197</v>
      </c>
      <c r="C37" s="22">
        <v>25.753084020789537</v>
      </c>
      <c r="D37" s="22">
        <v>27.438450562941586</v>
      </c>
      <c r="E37" s="23">
        <v>1.6853665421520496</v>
      </c>
      <c r="F37" s="24">
        <v>178.35710411098421</v>
      </c>
      <c r="G37" s="5"/>
    </row>
    <row r="38" spans="2:7">
      <c r="B38" s="8" t="s">
        <v>198</v>
      </c>
      <c r="C38" s="22">
        <v>27.468781593631604</v>
      </c>
      <c r="D38" s="22">
        <v>29.377506662719988</v>
      </c>
      <c r="E38" s="23">
        <v>1.9087250690883835</v>
      </c>
      <c r="F38" s="24">
        <v>186.00602945948219</v>
      </c>
      <c r="G38" s="5"/>
    </row>
    <row r="39" spans="2:7">
      <c r="B39" s="8" t="s">
        <v>199</v>
      </c>
      <c r="C39" s="22">
        <v>28.414668359676842</v>
      </c>
      <c r="D39" s="22">
        <v>28.719350628170055</v>
      </c>
      <c r="E39" s="23">
        <v>0.30468226849321312</v>
      </c>
      <c r="F39" s="24">
        <v>189.6674827601035</v>
      </c>
      <c r="G39" s="5"/>
    </row>
    <row r="40" spans="2:7">
      <c r="B40" s="8" t="s">
        <v>200</v>
      </c>
      <c r="C40" s="22">
        <v>27.290291134066052</v>
      </c>
      <c r="D40" s="22">
        <v>26.815264308407809</v>
      </c>
      <c r="E40" s="23">
        <v>-0.47502682565824372</v>
      </c>
      <c r="F40" s="24">
        <v>185.83987048852637</v>
      </c>
      <c r="G40" s="5"/>
    </row>
    <row r="41" spans="2:7">
      <c r="B41" s="8" t="s">
        <v>201</v>
      </c>
      <c r="C41" s="22">
        <v>26.289939519393823</v>
      </c>
      <c r="D41" s="22">
        <v>25.984374144006985</v>
      </c>
      <c r="E41" s="23">
        <v>-0.3055653753868377</v>
      </c>
      <c r="F41" s="24">
        <v>174.78205857390864</v>
      </c>
      <c r="G41" s="5"/>
    </row>
    <row r="42" spans="2:7">
      <c r="B42" s="8" t="s">
        <v>202</v>
      </c>
      <c r="C42" s="22">
        <v>25.741459332319838</v>
      </c>
      <c r="D42" s="22">
        <v>26.178853543756365</v>
      </c>
      <c r="E42" s="23">
        <v>0.43739421143652635</v>
      </c>
      <c r="F42" s="24">
        <v>165.84228849681645</v>
      </c>
      <c r="G42" s="5"/>
    </row>
    <row r="43" spans="2:7">
      <c r="B43" s="8" t="s">
        <v>203</v>
      </c>
      <c r="C43" s="22">
        <v>25.318344440717915</v>
      </c>
      <c r="D43" s="22">
        <v>26.27096625367853</v>
      </c>
      <c r="E43" s="23">
        <v>0.95262181296061499</v>
      </c>
      <c r="F43" s="24">
        <v>155.67206499432714</v>
      </c>
      <c r="G43" s="5"/>
    </row>
    <row r="44" spans="2:7">
      <c r="B44" s="8" t="s">
        <v>204</v>
      </c>
      <c r="C44" s="22">
        <v>25.271498493861628</v>
      </c>
      <c r="D44" s="22">
        <v>27.391881072969877</v>
      </c>
      <c r="E44" s="23">
        <v>2.1203825791082487</v>
      </c>
      <c r="F44" s="24">
        <v>154.14582540385797</v>
      </c>
      <c r="G44" s="5"/>
    </row>
    <row r="45" spans="2:7">
      <c r="B45" s="8" t="s">
        <v>205</v>
      </c>
      <c r="C45" s="22">
        <v>25.679578071223798</v>
      </c>
      <c r="D45" s="22">
        <v>30.774915433174293</v>
      </c>
      <c r="E45" s="23">
        <v>5.0953373619504951</v>
      </c>
      <c r="F45" s="24">
        <v>147.45208533458751</v>
      </c>
      <c r="G45" s="5"/>
    </row>
    <row r="46" spans="2:7">
      <c r="B46" s="8" t="s">
        <v>206</v>
      </c>
      <c r="C46" s="22">
        <v>26.327166710317972</v>
      </c>
      <c r="D46" s="22">
        <v>40.129235683333484</v>
      </c>
      <c r="E46" s="23">
        <v>13.802068973015512</v>
      </c>
      <c r="F46" s="24">
        <v>136.59873125612293</v>
      </c>
      <c r="G46" s="5"/>
    </row>
    <row r="47" spans="2:7" ht="15" thickBot="1">
      <c r="B47" s="8" t="s">
        <v>207</v>
      </c>
      <c r="C47" s="22">
        <v>28.683978794934305</v>
      </c>
      <c r="D47" s="22">
        <v>55.533278277925312</v>
      </c>
      <c r="E47" s="23">
        <v>26.849299482991007</v>
      </c>
      <c r="F47" s="24">
        <v>143.96056115897173</v>
      </c>
      <c r="G47" s="9"/>
    </row>
    <row r="48" spans="2:7" ht="15" thickTop="1">
      <c r="B48" s="8" t="s">
        <v>208</v>
      </c>
      <c r="C48" s="22">
        <v>32.639009935008062</v>
      </c>
      <c r="D48" s="22">
        <v>59.701593545671969</v>
      </c>
      <c r="E48" s="23">
        <v>27.062583610663907</v>
      </c>
      <c r="F48" s="24">
        <v>158.37300209718225</v>
      </c>
      <c r="G48" s="5"/>
    </row>
    <row r="49" spans="2:7">
      <c r="B49" s="8" t="s">
        <v>209</v>
      </c>
      <c r="C49" s="22">
        <v>35.26483513558005</v>
      </c>
      <c r="D49" s="22">
        <v>60.95100393898116</v>
      </c>
      <c r="E49" s="23">
        <v>25.68616880340111</v>
      </c>
      <c r="F49" s="24">
        <v>176.65943835506633</v>
      </c>
      <c r="G49" s="5"/>
    </row>
    <row r="50" spans="2:7" ht="15" thickBot="1">
      <c r="B50" s="8" t="s">
        <v>210</v>
      </c>
      <c r="C50" s="22">
        <v>37.980271464198466</v>
      </c>
      <c r="D50" s="22">
        <v>62.24686444694153</v>
      </c>
      <c r="E50" s="23">
        <v>24.266592982743063</v>
      </c>
      <c r="F50" s="24">
        <v>200.68502100244979</v>
      </c>
      <c r="G50" s="9"/>
    </row>
    <row r="51" spans="2:7" ht="15" thickTop="1">
      <c r="B51" s="8" t="s">
        <v>211</v>
      </c>
      <c r="C51" s="22">
        <v>39.40082500513634</v>
      </c>
      <c r="D51" s="22">
        <v>61.79509256449056</v>
      </c>
      <c r="E51" s="23">
        <v>22.394267559354219</v>
      </c>
      <c r="F51" s="24">
        <v>233.32737273178964</v>
      </c>
    </row>
    <row r="52" spans="2:7">
      <c r="B52" s="8" t="s">
        <v>212</v>
      </c>
      <c r="C52" s="22">
        <v>39.94184613714971</v>
      </c>
      <c r="D52" s="22">
        <v>55.129384762889522</v>
      </c>
      <c r="E52" s="23">
        <v>15.187538625739812</v>
      </c>
      <c r="F52" s="24">
        <v>246.64449828309202</v>
      </c>
    </row>
    <row r="53" spans="2:7">
      <c r="B53" s="8" t="s">
        <v>91</v>
      </c>
      <c r="C53" s="22">
        <v>37.084105940207557</v>
      </c>
      <c r="D53" s="22">
        <v>43.478267847112861</v>
      </c>
      <c r="E53" s="23">
        <v>6.3941619069053033</v>
      </c>
      <c r="F53" s="24">
        <v>251.70832078745741</v>
      </c>
    </row>
    <row r="54" spans="2:7">
      <c r="B54" s="8" t="s">
        <v>92</v>
      </c>
      <c r="C54" s="22">
        <v>36.985146473335945</v>
      </c>
      <c r="D54" s="22">
        <v>37.725036716788345</v>
      </c>
      <c r="E54" s="23">
        <v>0.7398902434524004</v>
      </c>
      <c r="F54" s="24">
        <v>230.05788662570362</v>
      </c>
    </row>
    <row r="55" spans="2:7">
      <c r="B55" s="8" t="s">
        <v>93</v>
      </c>
      <c r="C55" s="22">
        <v>42.940919037199123</v>
      </c>
      <c r="D55" s="22">
        <v>38.599562363238512</v>
      </c>
      <c r="E55" s="22">
        <v>-4.3413566739606129</v>
      </c>
      <c r="F55" s="24">
        <v>210.66455526721364</v>
      </c>
    </row>
    <row r="56" spans="2:7">
      <c r="B56" s="8" t="s">
        <v>94</v>
      </c>
      <c r="C56" s="22">
        <v>43.298545484427642</v>
      </c>
      <c r="D56" s="22">
        <v>38.474813049552139</v>
      </c>
      <c r="E56" s="22">
        <v>-4.8237324348755033</v>
      </c>
      <c r="F56" s="24">
        <v>204.88070303154245</v>
      </c>
    </row>
    <row r="57" spans="2:7">
      <c r="B57" s="8" t="s">
        <v>95</v>
      </c>
      <c r="C57" s="22">
        <v>42.8414442700157</v>
      </c>
      <c r="D57" s="22">
        <v>39.183673469387756</v>
      </c>
      <c r="E57" s="22">
        <v>-3.6577708006279437</v>
      </c>
      <c r="F57" s="24">
        <v>185.6500467290208</v>
      </c>
    </row>
    <row r="58" spans="2:7">
      <c r="B58" s="8" t="s">
        <v>96</v>
      </c>
      <c r="C58" s="22">
        <v>41.131231210235612</v>
      </c>
      <c r="D58" s="22">
        <v>40.648814933929941</v>
      </c>
      <c r="E58" s="22">
        <v>-0.48241627630567019</v>
      </c>
      <c r="F58" s="24">
        <v>169.40132975195789</v>
      </c>
    </row>
    <row r="59" spans="2:7">
      <c r="B59" s="8" t="s">
        <v>97</v>
      </c>
      <c r="C59" s="22">
        <v>39.926622039134919</v>
      </c>
      <c r="D59" s="22">
        <v>41.271884654994849</v>
      </c>
      <c r="E59" s="22">
        <v>1.3452626158599383</v>
      </c>
      <c r="F59" s="24">
        <v>158.4392686640883</v>
      </c>
    </row>
    <row r="60" spans="2:7">
      <c r="B60" s="8" t="s">
        <v>98</v>
      </c>
      <c r="C60" s="22">
        <v>37.998201977824394</v>
      </c>
      <c r="D60" s="22">
        <v>40.503446209169915</v>
      </c>
      <c r="E60" s="22">
        <v>2.5052442313455199</v>
      </c>
      <c r="F60" s="24">
        <v>152.64058991374253</v>
      </c>
    </row>
    <row r="61" spans="2:7">
      <c r="B61" s="8" t="s">
        <v>99</v>
      </c>
      <c r="C61" s="22">
        <v>37.463780467018928</v>
      </c>
      <c r="D61" s="22">
        <v>38.923924777001304</v>
      </c>
      <c r="E61" s="22">
        <v>1.4601443099823874</v>
      </c>
      <c r="F61" s="24">
        <v>143.27006187102572</v>
      </c>
    </row>
    <row r="62" spans="2:7">
      <c r="B62" s="8" t="s">
        <v>100</v>
      </c>
      <c r="C62" s="22">
        <v>35.967914984928214</v>
      </c>
      <c r="D62" s="22">
        <v>35.773769989270932</v>
      </c>
      <c r="E62" s="22">
        <v>-0.19414499565728299</v>
      </c>
      <c r="F62" s="24">
        <v>132.42078456339684</v>
      </c>
    </row>
    <row r="63" spans="2:7">
      <c r="B63" s="8" t="s">
        <v>101</v>
      </c>
      <c r="C63" s="22">
        <v>35.573197240336455</v>
      </c>
      <c r="D63" s="22">
        <v>35.960684245345433</v>
      </c>
      <c r="E63" s="22">
        <v>0.38748700500897837</v>
      </c>
      <c r="F63" s="24">
        <v>123.83310408069693</v>
      </c>
    </row>
    <row r="64" spans="2:7">
      <c r="B64" s="8" t="s">
        <v>102</v>
      </c>
      <c r="C64" s="22">
        <v>35.168154960238127</v>
      </c>
      <c r="D64" s="22">
        <v>35.194810964503084</v>
      </c>
      <c r="E64" s="22">
        <v>2.6656004264960682E-2</v>
      </c>
      <c r="F64" s="24">
        <v>118.37941227612589</v>
      </c>
    </row>
    <row r="65" spans="2:6">
      <c r="B65" s="8" t="s">
        <v>103</v>
      </c>
      <c r="C65" s="22">
        <v>35.651838518899467</v>
      </c>
      <c r="D65" s="22">
        <v>35.956115539556016</v>
      </c>
      <c r="E65" s="22">
        <v>0.30427702065655265</v>
      </c>
      <c r="F65" s="24">
        <v>114.27617298380363</v>
      </c>
    </row>
    <row r="66" spans="2:6">
      <c r="B66" s="8" t="s">
        <v>104</v>
      </c>
      <c r="C66" s="22">
        <v>33.660340945641686</v>
      </c>
      <c r="D66" s="22">
        <v>35.948054036667742</v>
      </c>
      <c r="E66" s="22">
        <v>2.2877130910260535</v>
      </c>
      <c r="F66" s="24">
        <v>107.54226772142081</v>
      </c>
    </row>
    <row r="67" spans="2:6">
      <c r="B67" s="8" t="s">
        <v>105</v>
      </c>
      <c r="C67" s="22">
        <v>33.45595135317744</v>
      </c>
      <c r="D67" s="22">
        <v>35.940843061446643</v>
      </c>
      <c r="E67" s="22">
        <v>2.4848917082692092</v>
      </c>
      <c r="F67" s="24">
        <v>102.42169373549883</v>
      </c>
    </row>
    <row r="68" spans="2:6">
      <c r="B68" s="8" t="s">
        <v>106</v>
      </c>
      <c r="C68" s="22">
        <v>35.465529495380245</v>
      </c>
      <c r="D68" s="22">
        <v>37.633262260127928</v>
      </c>
      <c r="E68" s="22">
        <v>2.1677327647476901</v>
      </c>
      <c r="F68" s="24">
        <v>99.410622659825265</v>
      </c>
    </row>
    <row r="69" spans="2:6">
      <c r="B69" s="8" t="s">
        <v>107</v>
      </c>
      <c r="C69" s="22">
        <v>35.479270652948962</v>
      </c>
      <c r="D69" s="22">
        <v>37.306033750976198</v>
      </c>
      <c r="E69" s="22">
        <v>1.8267630980272318</v>
      </c>
      <c r="F69" s="24">
        <v>98.232680598979755</v>
      </c>
    </row>
    <row r="70" spans="2:6">
      <c r="B70" s="8" t="s">
        <v>108</v>
      </c>
      <c r="C70" s="22">
        <v>34.631166797180889</v>
      </c>
      <c r="D70" s="22">
        <v>37.334377447141733</v>
      </c>
      <c r="E70" s="22">
        <v>2.7032106499608455</v>
      </c>
      <c r="F70" s="24">
        <v>90.651711003808899</v>
      </c>
    </row>
    <row r="71" spans="2:6">
      <c r="B71" s="8" t="s">
        <v>109</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v>47.745601173020532</v>
      </c>
    </row>
    <row r="82" spans="2:6">
      <c r="B82" s="8" t="s">
        <v>19</v>
      </c>
      <c r="C82" s="22">
        <v>40.117169075969585</v>
      </c>
      <c r="D82" s="22">
        <v>46.448105518365594</v>
      </c>
      <c r="E82" s="22">
        <v>6.3309364423960082</v>
      </c>
      <c r="F82" s="24">
        <v>49.327183318720699</v>
      </c>
    </row>
    <row r="83" spans="2:6">
      <c r="B83" s="8" t="s">
        <v>20</v>
      </c>
      <c r="C83" s="22">
        <v>40.206069478069928</v>
      </c>
      <c r="D83" s="22">
        <v>45.135409042283655</v>
      </c>
      <c r="E83" s="22">
        <v>4.9293395642137261</v>
      </c>
      <c r="F83" s="24">
        <v>47.78383010770839</v>
      </c>
    </row>
    <row r="84" spans="2:6">
      <c r="B84" s="8" t="s">
        <v>21</v>
      </c>
      <c r="C84" s="22">
        <v>38.37967338241225</v>
      </c>
      <c r="D84" s="22">
        <v>42.246594472903269</v>
      </c>
      <c r="E84" s="22">
        <v>3.8669210904910098</v>
      </c>
      <c r="F84" s="24">
        <v>44.312652237649587</v>
      </c>
    </row>
    <row r="85" spans="2:6">
      <c r="B85" s="8" t="s">
        <v>22</v>
      </c>
      <c r="C85" s="22">
        <v>36.893970893970888</v>
      </c>
      <c r="D85" s="22">
        <v>41.408004158004154</v>
      </c>
      <c r="E85" s="22">
        <v>4.5140332640332641</v>
      </c>
      <c r="F85" s="24">
        <v>42.169190789411061</v>
      </c>
    </row>
    <row r="86" spans="2:6">
      <c r="B86" s="8" t="s">
        <v>23</v>
      </c>
      <c r="C86" s="22">
        <v>37.256233585929138</v>
      </c>
      <c r="D86" s="22">
        <v>40.929546831949999</v>
      </c>
      <c r="E86" s="22">
        <v>3.6733132460208635</v>
      </c>
      <c r="F86" s="24">
        <v>39.065607943605492</v>
      </c>
    </row>
    <row r="87" spans="2:6">
      <c r="B87" s="8" t="s">
        <v>24</v>
      </c>
      <c r="C87" s="22">
        <v>38.485886938551282</v>
      </c>
      <c r="D87" s="22">
        <v>42.797349666839821</v>
      </c>
      <c r="E87" s="22">
        <v>4.3114627282885323</v>
      </c>
      <c r="F87" s="24">
        <v>40.320009070230505</v>
      </c>
    </row>
    <row r="88" spans="2:6">
      <c r="B88" s="8" t="s">
        <v>25</v>
      </c>
      <c r="C88" s="22">
        <v>40.866796272708996</v>
      </c>
      <c r="D88" s="22">
        <v>42.877589327612796</v>
      </c>
      <c r="E88" s="22">
        <v>2.0107930549038011</v>
      </c>
      <c r="F88" s="24">
        <v>40.010865570522348</v>
      </c>
    </row>
    <row r="89" spans="2:6">
      <c r="B89" s="8" t="s">
        <v>26</v>
      </c>
      <c r="C89" s="22">
        <v>40.571510573464664</v>
      </c>
      <c r="D89" s="22">
        <v>43.179611502268578</v>
      </c>
      <c r="E89" s="22">
        <v>2.6081009288039132</v>
      </c>
      <c r="F89" s="24">
        <v>38.654417835294254</v>
      </c>
    </row>
    <row r="90" spans="2:6">
      <c r="B90" s="8" t="s">
        <v>27</v>
      </c>
      <c r="C90" s="22">
        <v>39.473522545767295</v>
      </c>
      <c r="D90" s="22">
        <v>42.769102748829994</v>
      </c>
      <c r="E90" s="22">
        <v>3.2955802030626944</v>
      </c>
      <c r="F90" s="24">
        <v>38.81773505544232</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37.374422458543222</v>
      </c>
      <c r="D93" s="22">
        <v>39.292792941098995</v>
      </c>
      <c r="E93" s="22">
        <v>1.9183704825557784</v>
      </c>
      <c r="F93" s="24">
        <v>34.81270020414599</v>
      </c>
    </row>
    <row r="94" spans="2:6">
      <c r="B94" s="8" t="s">
        <v>31</v>
      </c>
      <c r="C94" s="22">
        <v>36.173421742579052</v>
      </c>
      <c r="D94" s="22">
        <v>37.16470454927304</v>
      </c>
      <c r="E94" s="22">
        <v>0.99128280669399171</v>
      </c>
      <c r="F94" s="24">
        <v>30.937151749131857</v>
      </c>
    </row>
    <row r="95" spans="2:6">
      <c r="B95" s="8" t="s">
        <v>32</v>
      </c>
      <c r="C95" s="22">
        <v>35.542227799471412</v>
      </c>
      <c r="D95" s="22">
        <v>34.57302496442167</v>
      </c>
      <c r="E95" s="22">
        <v>-0.9692028350497397</v>
      </c>
      <c r="F95" s="24">
        <v>25.615300517305741</v>
      </c>
    </row>
    <row r="96" spans="2:6">
      <c r="B96" s="8" t="s">
        <v>33</v>
      </c>
      <c r="C96" s="22">
        <v>34.708571120323782</v>
      </c>
      <c r="D96" s="22">
        <v>34.72824457274497</v>
      </c>
      <c r="E96" s="22">
        <v>1.9673452421183228E-2</v>
      </c>
      <c r="F96" s="24">
        <v>23.015360745703749</v>
      </c>
    </row>
    <row r="97" spans="2:6">
      <c r="B97" s="8" t="s">
        <v>34</v>
      </c>
      <c r="C97" s="22">
        <v>33.904347314547913</v>
      </c>
      <c r="D97" s="22">
        <v>34.980145890934757</v>
      </c>
      <c r="E97" s="22">
        <v>1.0757985763868463</v>
      </c>
      <c r="F97" s="24">
        <v>21.673927169293311</v>
      </c>
    </row>
    <row r="98" spans="2:6">
      <c r="B98" s="8" t="s">
        <v>35</v>
      </c>
      <c r="C98" s="22">
        <v>33.488151910259219</v>
      </c>
      <c r="D98" s="22">
        <v>36.80665040280293</v>
      </c>
      <c r="E98" s="22">
        <v>3.3184984925437124</v>
      </c>
      <c r="F98" s="24">
        <v>22.827781051564902</v>
      </c>
    </row>
    <row r="99" spans="2:6">
      <c r="B99" s="8" t="s">
        <v>36</v>
      </c>
      <c r="C99" s="22">
        <v>32.111533064992329</v>
      </c>
      <c r="D99" s="22">
        <v>38.388518400138679</v>
      </c>
      <c r="E99" s="22">
        <v>6.2769853351463514</v>
      </c>
      <c r="F99" s="24">
        <v>26.623625797620882</v>
      </c>
    </row>
    <row r="100" spans="2:6">
      <c r="B100" s="8" t="s">
        <v>37</v>
      </c>
      <c r="C100" s="22">
        <v>31.284557207828712</v>
      </c>
      <c r="D100" s="22">
        <v>37.843655782104349</v>
      </c>
      <c r="E100" s="22">
        <v>6.55909857427564</v>
      </c>
      <c r="F100" s="24">
        <v>31.105167342811818</v>
      </c>
    </row>
    <row r="101" spans="2:6">
      <c r="B101" s="8" t="s">
        <v>38</v>
      </c>
      <c r="C101" s="22">
        <v>32.224989531294121</v>
      </c>
      <c r="D101" s="22">
        <v>37.571820191455593</v>
      </c>
      <c r="E101" s="22">
        <v>5.3468306601614612</v>
      </c>
      <c r="F101" s="24">
        <v>34.465341533707701</v>
      </c>
    </row>
    <row r="102" spans="2:6">
      <c r="B102" s="8" t="s">
        <v>39</v>
      </c>
      <c r="C102" s="22">
        <v>33.18645010915229</v>
      </c>
      <c r="D102" s="22">
        <v>37.288751946674111</v>
      </c>
      <c r="E102" s="22">
        <v>4.102301837521833</v>
      </c>
      <c r="F102" s="24">
        <v>35.953275252962158</v>
      </c>
    </row>
    <row r="103" spans="2:6">
      <c r="B103" s="8" t="s">
        <v>40</v>
      </c>
      <c r="C103" s="22">
        <v>32.410648230270354</v>
      </c>
      <c r="D103" s="22">
        <v>35.539095860896353</v>
      </c>
      <c r="E103" s="22">
        <v>3.1284476306259927</v>
      </c>
      <c r="F103" s="24">
        <v>36.588632006933921</v>
      </c>
    </row>
    <row r="104" spans="2:6">
      <c r="B104" s="8" t="s">
        <v>41</v>
      </c>
      <c r="C104" s="22">
        <v>34.613902693162586</v>
      </c>
      <c r="D104" s="22">
        <v>35.713457112613185</v>
      </c>
      <c r="E104" s="22">
        <v>1.0995544194505955</v>
      </c>
      <c r="F104" s="24">
        <v>36.55906561358163</v>
      </c>
    </row>
    <row r="105" spans="2:6">
      <c r="B105" s="8" t="s">
        <v>42</v>
      </c>
      <c r="C105" s="22">
        <v>35.181286248839939</v>
      </c>
      <c r="D105" s="22">
        <v>35.17475626334442</v>
      </c>
      <c r="E105" s="22">
        <v>-6.5299854955170661E-3</v>
      </c>
      <c r="F105" s="24">
        <v>35.151273422887925</v>
      </c>
    </row>
    <row r="106" spans="2:6">
      <c r="B106" s="8" t="s">
        <v>43</v>
      </c>
      <c r="C106" s="22">
        <v>35.876632271888177</v>
      </c>
      <c r="D106" s="22">
        <v>34.782530652039597</v>
      </c>
      <c r="E106" s="22">
        <v>-1.0941016198485773</v>
      </c>
      <c r="F106" s="24">
        <v>32.461506515271523</v>
      </c>
    </row>
    <row r="107" spans="2:6">
      <c r="B107" s="8" t="s">
        <v>44</v>
      </c>
      <c r="C107" s="22">
        <v>36.473216008385229</v>
      </c>
      <c r="D107" s="22">
        <v>35.104963381945034</v>
      </c>
      <c r="E107" s="22">
        <v>-1.3682526264402011</v>
      </c>
      <c r="F107" s="24">
        <v>28.317152103559874</v>
      </c>
    </row>
    <row r="108" spans="2:6">
      <c r="B108" s="8" t="s">
        <v>45</v>
      </c>
      <c r="C108" s="22">
        <v>35.751028405054988</v>
      </c>
      <c r="D108" s="22">
        <v>36.32162733879214</v>
      </c>
      <c r="E108" s="22">
        <v>0.57059893373714976</v>
      </c>
      <c r="F108" s="24">
        <v>28.116787576224052</v>
      </c>
    </row>
    <row r="109" spans="2:6">
      <c r="B109" s="8" t="s">
        <v>46</v>
      </c>
      <c r="C109" s="22">
        <v>34.551344984934417</v>
      </c>
      <c r="D109" s="22">
        <v>37.562146053875487</v>
      </c>
      <c r="E109" s="22">
        <v>3.0108010689410754</v>
      </c>
      <c r="F109" s="24">
        <v>29.737692928518385</v>
      </c>
    </row>
    <row r="110" spans="2:6">
      <c r="B110" s="8" t="s">
        <v>47</v>
      </c>
      <c r="C110" s="22">
        <v>35.443591830589646</v>
      </c>
      <c r="D110" s="22">
        <v>38.8698605968506</v>
      </c>
      <c r="E110" s="22">
        <v>3.4262687662609559</v>
      </c>
      <c r="F110" s="24">
        <v>30.913424832994906</v>
      </c>
    </row>
    <row r="111" spans="2:6">
      <c r="B111" s="8" t="s">
        <v>48</v>
      </c>
      <c r="C111" s="22">
        <v>36.082391278110791</v>
      </c>
      <c r="D111" s="22">
        <v>39.997228591990627</v>
      </c>
      <c r="E111" s="22">
        <v>3.9148373138798367</v>
      </c>
      <c r="F111" s="24">
        <v>33.430818732283626</v>
      </c>
    </row>
    <row r="112" spans="2:6">
      <c r="B112" s="8" t="s">
        <v>49</v>
      </c>
      <c r="C112" s="22">
        <v>36.70161931638247</v>
      </c>
      <c r="D112" s="22">
        <v>39.946585782951082</v>
      </c>
      <c r="E112" s="22">
        <v>3.2449664665686115</v>
      </c>
      <c r="F112" s="24">
        <v>34.287346362616496</v>
      </c>
    </row>
    <row r="113" spans="1:6">
      <c r="B113" s="8" t="s">
        <v>50</v>
      </c>
      <c r="C113" s="22">
        <v>37.10885284109888</v>
      </c>
      <c r="D113" s="22">
        <v>39.943063100359346</v>
      </c>
      <c r="E113" s="22">
        <v>2.834210259260479</v>
      </c>
      <c r="F113" s="24">
        <v>35.061078468816149</v>
      </c>
    </row>
    <row r="114" spans="1:6">
      <c r="B114" s="8" t="s">
        <v>51</v>
      </c>
      <c r="C114" s="22">
        <v>37.258707093113266</v>
      </c>
      <c r="D114" s="22">
        <v>40.265994140496623</v>
      </c>
      <c r="E114" s="22">
        <v>3.0072870473833571</v>
      </c>
      <c r="F114" s="24">
        <v>35.618676695827681</v>
      </c>
    </row>
    <row r="115" spans="1:6">
      <c r="B115" s="8" t="s">
        <v>52</v>
      </c>
      <c r="C115" s="22">
        <v>35.941717601557166</v>
      </c>
      <c r="D115" s="22">
        <v>43.480712949524879</v>
      </c>
      <c r="E115" s="22">
        <v>7.5389953479677194</v>
      </c>
      <c r="F115" s="24">
        <v>50.517139697988114</v>
      </c>
    </row>
    <row r="116" spans="1:6">
      <c r="B116" s="8" t="s">
        <v>53</v>
      </c>
      <c r="C116" s="22">
        <v>36.120912221687782</v>
      </c>
      <c r="D116" s="22">
        <v>46.362558611851043</v>
      </c>
      <c r="E116" s="22">
        <v>10.241646390163266</v>
      </c>
      <c r="F116" s="24">
        <v>64.5</v>
      </c>
    </row>
    <row r="117" spans="1:6">
      <c r="B117" s="8" t="s">
        <v>54</v>
      </c>
      <c r="C117" s="22">
        <v>37.008195162879012</v>
      </c>
      <c r="D117" s="22">
        <v>45.704193995120441</v>
      </c>
      <c r="E117" s="22">
        <v>8.6959988322414219</v>
      </c>
      <c r="F117" s="24">
        <v>70.8</v>
      </c>
    </row>
    <row r="118" spans="1:6">
      <c r="B118" s="8" t="s">
        <v>55</v>
      </c>
      <c r="C118" s="22">
        <v>37.390268477256733</v>
      </c>
      <c r="D118" s="22">
        <v>44.647267601319172</v>
      </c>
      <c r="E118" s="22">
        <v>7.2569991240624354</v>
      </c>
      <c r="F118" s="24">
        <v>74.2</v>
      </c>
    </row>
    <row r="119" spans="1:6">
      <c r="B119" s="8" t="s">
        <v>56</v>
      </c>
      <c r="C119" s="22">
        <v>36.873206047772328</v>
      </c>
      <c r="D119" s="22">
        <v>44.048204296162737</v>
      </c>
      <c r="E119" s="22">
        <v>7.174998248390402</v>
      </c>
      <c r="F119" s="24">
        <v>77.5</v>
      </c>
    </row>
    <row r="120" spans="1:6">
      <c r="B120" s="8" t="s">
        <v>57</v>
      </c>
      <c r="C120" s="22">
        <v>36.754912252726321</v>
      </c>
      <c r="D120" s="22">
        <v>42.428198722548522</v>
      </c>
      <c r="E120" s="22">
        <v>5.6732864698222025</v>
      </c>
      <c r="F120" s="24">
        <v>79.2</v>
      </c>
    </row>
    <row r="121" spans="1:6">
      <c r="B121" s="15" t="s">
        <v>58</v>
      </c>
      <c r="C121" s="22">
        <v>36.81588061604662</v>
      </c>
      <c r="D121" s="22">
        <v>41.979650268644811</v>
      </c>
      <c r="E121" s="22">
        <v>5.163769652598198</v>
      </c>
      <c r="F121" s="24">
        <v>81.599999999999994</v>
      </c>
    </row>
    <row r="122" spans="1:6">
      <c r="B122" s="15" t="s">
        <v>59</v>
      </c>
      <c r="C122" s="22">
        <v>36.854307199223769</v>
      </c>
      <c r="D122" s="22">
        <v>41.061432619208595</v>
      </c>
      <c r="E122" s="22">
        <v>4.2071254199848269</v>
      </c>
      <c r="F122" s="24">
        <v>80.900000000000006</v>
      </c>
    </row>
    <row r="123" spans="1:6">
      <c r="B123" s="369" t="s">
        <v>60</v>
      </c>
      <c r="C123" s="22">
        <v>37.44922590043852</v>
      </c>
      <c r="D123" s="22">
        <v>40.158364274411731</v>
      </c>
      <c r="E123" s="22">
        <v>2.70913837397321</v>
      </c>
      <c r="F123" s="24">
        <v>82.9</v>
      </c>
    </row>
    <row r="124" spans="1:6">
      <c r="B124" s="369" t="s">
        <v>61</v>
      </c>
      <c r="C124" s="22">
        <v>37.122579264595736</v>
      </c>
      <c r="D124" s="22">
        <v>39.924200815530746</v>
      </c>
      <c r="E124" s="22">
        <v>2.8016215509350069</v>
      </c>
      <c r="F124" s="24">
        <v>82.2</v>
      </c>
    </row>
    <row r="125" spans="1:6">
      <c r="B125" s="369" t="s">
        <v>164</v>
      </c>
      <c r="C125" s="22">
        <v>37.361738949909558</v>
      </c>
      <c r="D125" s="22">
        <v>39.394926194940155</v>
      </c>
      <c r="E125" s="22">
        <v>2.0331872450305939</v>
      </c>
      <c r="F125" s="24">
        <v>80.3</v>
      </c>
    </row>
    <row r="126" spans="1:6">
      <c r="B126" s="370" t="s">
        <v>175</v>
      </c>
      <c r="C126" s="23">
        <v>36.739199341342207</v>
      </c>
      <c r="D126" s="23">
        <v>39.463409060901398</v>
      </c>
      <c r="E126" s="23">
        <v>2.7242097195591941</v>
      </c>
      <c r="F126" s="24">
        <v>85</v>
      </c>
    </row>
    <row r="127" spans="1:6" ht="15" thickBot="1">
      <c r="A127" s="10"/>
      <c r="B127" s="29" t="s">
        <v>179</v>
      </c>
      <c r="C127" s="28">
        <v>38.048747268852352</v>
      </c>
      <c r="D127" s="28">
        <v>53.044402370223729</v>
      </c>
      <c r="E127" s="28">
        <v>14.995655101371375</v>
      </c>
      <c r="F127" s="28">
        <v>97.5</v>
      </c>
    </row>
    <row r="128" spans="1:6" s="10" customFormat="1" ht="15" thickTop="1">
      <c r="A128" s="5"/>
      <c r="B128" s="371" t="s">
        <v>237</v>
      </c>
      <c r="C128" s="27">
        <v>39.255577033883334</v>
      </c>
      <c r="D128" s="27">
        <v>44.49012450823588</v>
      </c>
      <c r="E128" s="27">
        <v>5.234547474352552</v>
      </c>
      <c r="F128" s="27">
        <v>97.2</v>
      </c>
    </row>
    <row r="129" spans="1:8">
      <c r="A129" s="5"/>
      <c r="B129" s="16" t="s">
        <v>271</v>
      </c>
      <c r="C129" s="25">
        <v>40.714207958469224</v>
      </c>
      <c r="D129" s="25">
        <v>46.798371330783091</v>
      </c>
      <c r="E129" s="25">
        <v>6.0841633723138671</v>
      </c>
      <c r="F129" s="26">
        <v>100.61452354384876</v>
      </c>
    </row>
    <row r="130" spans="1:8">
      <c r="A130" s="5"/>
      <c r="B130" s="16" t="s">
        <v>273</v>
      </c>
      <c r="C130" s="25">
        <v>41.100251952844921</v>
      </c>
      <c r="D130" s="25">
        <v>46.213111614066257</v>
      </c>
      <c r="E130" s="25">
        <v>5.1128596612213428</v>
      </c>
      <c r="F130" s="26">
        <v>103.07297306834748</v>
      </c>
    </row>
    <row r="131" spans="1:8">
      <c r="A131" s="5"/>
      <c r="B131" s="16" t="s">
        <v>275</v>
      </c>
      <c r="C131" s="25">
        <v>41.358563452940359</v>
      </c>
      <c r="D131" s="25">
        <v>44.558527524110261</v>
      </c>
      <c r="E131" s="25">
        <v>3.1999640711699118</v>
      </c>
      <c r="F131" s="26">
        <v>102.41793534613718</v>
      </c>
    </row>
    <row r="132" spans="1:8">
      <c r="A132" s="5"/>
      <c r="B132" s="16" t="s">
        <v>301</v>
      </c>
      <c r="C132" s="25">
        <v>41.204122531973887</v>
      </c>
      <c r="D132" s="25">
        <v>43.983281149355889</v>
      </c>
      <c r="E132" s="25">
        <v>2.7791586173819929</v>
      </c>
      <c r="F132" s="26">
        <v>99.099825759470505</v>
      </c>
      <c r="G132" s="21"/>
    </row>
    <row r="133" spans="1:8">
      <c r="A133" s="5"/>
      <c r="B133" s="16" t="s">
        <v>308</v>
      </c>
      <c r="C133" s="25">
        <v>41.538420479028019</v>
      </c>
      <c r="D133" s="25">
        <v>43.765331838095314</v>
      </c>
      <c r="E133" s="25">
        <v>2.226911359067294</v>
      </c>
      <c r="F133" s="26">
        <v>97.602945540301661</v>
      </c>
      <c r="G133" s="21"/>
    </row>
    <row r="134" spans="1:8">
      <c r="A134" s="5"/>
      <c r="B134" s="16" t="s">
        <v>316</v>
      </c>
      <c r="C134" s="25">
        <v>41.707367765568016</v>
      </c>
      <c r="D134" s="25">
        <v>43.377255935479319</v>
      </c>
      <c r="E134" s="25">
        <v>1.6698881699113088</v>
      </c>
      <c r="F134" s="26">
        <v>96.93231824506492</v>
      </c>
      <c r="G134" s="21"/>
    </row>
    <row r="135" spans="1:8" ht="13.5" customHeight="1">
      <c r="A135" s="5"/>
      <c r="B135" s="17" t="s">
        <v>319</v>
      </c>
      <c r="C135" s="18"/>
      <c r="D135" s="18"/>
      <c r="E135" s="18"/>
      <c r="F135" s="19"/>
    </row>
    <row r="136" spans="1:8" ht="24" customHeight="1">
      <c r="A136" s="5"/>
      <c r="B136" s="415" t="s">
        <v>213</v>
      </c>
      <c r="C136" s="416"/>
      <c r="D136" s="416"/>
      <c r="E136" s="416"/>
      <c r="F136" s="417"/>
    </row>
    <row r="137" spans="1:8">
      <c r="B137" s="406" t="s">
        <v>276</v>
      </c>
      <c r="C137" s="407"/>
      <c r="D137" s="407"/>
      <c r="E137" s="407"/>
      <c r="F137" s="408"/>
    </row>
    <row r="138" spans="1:8" ht="23.25" customHeight="1">
      <c r="B138" s="409" t="s">
        <v>298</v>
      </c>
      <c r="C138" s="410"/>
      <c r="D138" s="410"/>
      <c r="E138" s="410"/>
      <c r="F138" s="411"/>
    </row>
    <row r="139" spans="1:8">
      <c r="B139" s="409" t="s">
        <v>320</v>
      </c>
      <c r="C139" s="410"/>
      <c r="D139" s="410"/>
      <c r="E139" s="410"/>
      <c r="F139" s="411"/>
    </row>
    <row r="140" spans="1:8">
      <c r="B140" s="409" t="s">
        <v>318</v>
      </c>
      <c r="C140" s="410"/>
      <c r="D140" s="410"/>
      <c r="E140" s="410"/>
      <c r="F140" s="411"/>
    </row>
    <row r="141" spans="1:8">
      <c r="B141" s="412" t="s">
        <v>277</v>
      </c>
      <c r="C141" s="413"/>
      <c r="D141" s="413"/>
      <c r="E141" s="413"/>
      <c r="F141" s="414"/>
    </row>
    <row r="142" spans="1:8">
      <c r="B142" s="409" t="s">
        <v>299</v>
      </c>
      <c r="C142" s="410"/>
      <c r="D142" s="410"/>
      <c r="E142" s="410"/>
      <c r="F142" s="411"/>
    </row>
    <row r="143" spans="1:8">
      <c r="B143" s="409" t="s">
        <v>321</v>
      </c>
      <c r="C143" s="410"/>
      <c r="D143" s="410"/>
      <c r="E143" s="410"/>
      <c r="F143" s="411"/>
      <c r="H143" s="21"/>
    </row>
    <row r="144" spans="1:8" ht="15.75" customHeight="1" thickBot="1">
      <c r="B144" s="404" t="s">
        <v>318</v>
      </c>
      <c r="C144" s="404"/>
      <c r="D144" s="404"/>
      <c r="E144" s="404"/>
      <c r="F144" s="405"/>
    </row>
    <row r="145" spans="5:5">
      <c r="E145" s="10"/>
    </row>
    <row r="146" spans="5:5">
      <c r="E146" s="10"/>
    </row>
    <row r="147" spans="5:5">
      <c r="E147" s="10"/>
    </row>
    <row r="148" spans="5:5">
      <c r="E148" s="10"/>
    </row>
    <row r="149" spans="5:5">
      <c r="E149" s="10"/>
    </row>
  </sheetData>
  <mergeCells count="13">
    <mergeCell ref="B136:F136"/>
    <mergeCell ref="B1:J1"/>
    <mergeCell ref="B2:J2"/>
    <mergeCell ref="B3:J3"/>
    <mergeCell ref="C5:F5"/>
    <mergeCell ref="B144:F144"/>
    <mergeCell ref="B137:F137"/>
    <mergeCell ref="B138:F138"/>
    <mergeCell ref="B139:F139"/>
    <mergeCell ref="B140:F140"/>
    <mergeCell ref="B141:F141"/>
    <mergeCell ref="B142:F142"/>
    <mergeCell ref="B143:F143"/>
  </mergeCells>
  <phoneticPr fontId="13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796875" defaultRowHeight="14.5"/>
  <cols>
    <col min="1" max="1" width="9.1796875" style="374"/>
    <col min="2" max="2" width="41.453125" style="374" bestFit="1" customWidth="1"/>
    <col min="3" max="3" width="71.453125" style="374" customWidth="1"/>
    <col min="4" max="4" width="44.26953125" style="374" customWidth="1"/>
    <col min="5" max="5" width="13.54296875" style="374" customWidth="1"/>
    <col min="6" max="16384" width="9.1796875" style="374"/>
  </cols>
  <sheetData>
    <row r="2" spans="2:5" ht="21">
      <c r="B2" s="372" t="s">
        <v>85</v>
      </c>
      <c r="C2" s="373"/>
      <c r="D2" s="373"/>
    </row>
    <row r="3" spans="2:5">
      <c r="B3" s="373"/>
      <c r="C3" s="373"/>
      <c r="D3" s="373"/>
    </row>
    <row r="4" spans="2:5" ht="15.5">
      <c r="B4" s="375" t="s">
        <v>128</v>
      </c>
      <c r="C4" s="375" t="s">
        <v>127</v>
      </c>
      <c r="D4" s="375" t="s">
        <v>116</v>
      </c>
      <c r="E4" s="376" t="s">
        <v>129</v>
      </c>
    </row>
    <row r="5" spans="2:5" ht="75" customHeight="1">
      <c r="B5" s="377" t="s">
        <v>3</v>
      </c>
      <c r="C5" s="377" t="s">
        <v>126</v>
      </c>
      <c r="D5" s="378" t="s">
        <v>151</v>
      </c>
      <c r="E5" s="377" t="s">
        <v>77</v>
      </c>
    </row>
    <row r="6" spans="2:5" ht="75" customHeight="1">
      <c r="B6" s="377" t="s">
        <v>8</v>
      </c>
      <c r="C6" s="377" t="s">
        <v>111</v>
      </c>
      <c r="D6" s="378" t="s">
        <v>151</v>
      </c>
      <c r="E6" s="377" t="s">
        <v>162</v>
      </c>
    </row>
    <row r="7" spans="2:5" ht="75" customHeight="1">
      <c r="B7" s="377" t="s">
        <v>139</v>
      </c>
      <c r="C7" s="377" t="s">
        <v>86</v>
      </c>
      <c r="D7" s="378" t="s">
        <v>151</v>
      </c>
      <c r="E7" s="377" t="s">
        <v>78</v>
      </c>
    </row>
    <row r="8" spans="2:5" ht="75" customHeight="1">
      <c r="B8" s="377" t="s">
        <v>137</v>
      </c>
      <c r="C8" s="377" t="s">
        <v>131</v>
      </c>
      <c r="D8" s="377" t="s">
        <v>154</v>
      </c>
      <c r="E8" s="377" t="str">
        <f>"-JW2Z"</f>
        <v>-JW2Z</v>
      </c>
    </row>
    <row r="9" spans="2:5" ht="75" customHeight="1">
      <c r="B9" s="377" t="s">
        <v>62</v>
      </c>
      <c r="C9" s="377" t="s">
        <v>149</v>
      </c>
      <c r="D9" s="378" t="s">
        <v>151</v>
      </c>
      <c r="E9" s="377" t="str">
        <f>"-JW2S"</f>
        <v>-JW2S</v>
      </c>
    </row>
    <row r="10" spans="2:5" ht="75" customHeight="1">
      <c r="B10" s="377" t="s">
        <v>138</v>
      </c>
      <c r="C10" s="377" t="s">
        <v>130</v>
      </c>
      <c r="D10" s="377" t="s">
        <v>152</v>
      </c>
      <c r="E10" s="377" t="str">
        <f>"(-JW2Z) +     (-JW2S)"</f>
        <v>(-JW2Z) +     (-JW2S)</v>
      </c>
    </row>
    <row r="11" spans="2:5" ht="75" customHeight="1">
      <c r="B11" s="377" t="s">
        <v>140</v>
      </c>
      <c r="C11" s="377" t="s">
        <v>148</v>
      </c>
      <c r="D11" s="377" t="s">
        <v>154</v>
      </c>
      <c r="E11" s="377" t="str">
        <f>"-J5II"</f>
        <v>-J5II</v>
      </c>
    </row>
    <row r="12" spans="2:5" ht="75" customHeight="1">
      <c r="B12" s="377" t="s">
        <v>169</v>
      </c>
      <c r="C12" s="377" t="s">
        <v>112</v>
      </c>
      <c r="D12" s="377" t="s">
        <v>154</v>
      </c>
      <c r="E12" s="377" t="str">
        <f>"-JW2T"</f>
        <v>-JW2T</v>
      </c>
    </row>
    <row r="13" spans="2:5" ht="75" customHeight="1">
      <c r="B13" s="377" t="s">
        <v>69</v>
      </c>
      <c r="C13" s="377" t="s">
        <v>147</v>
      </c>
      <c r="D13" s="377" t="s">
        <v>153</v>
      </c>
      <c r="E13" s="377" t="s">
        <v>134</v>
      </c>
    </row>
    <row r="14" spans="2:5" ht="75" customHeight="1">
      <c r="B14" s="377" t="s">
        <v>4</v>
      </c>
      <c r="C14" s="377" t="s">
        <v>136</v>
      </c>
      <c r="D14" s="377" t="s">
        <v>154</v>
      </c>
      <c r="E14" s="377" t="s">
        <v>89</v>
      </c>
    </row>
    <row r="15" spans="2:5" ht="75" customHeight="1">
      <c r="B15" s="377" t="s">
        <v>2</v>
      </c>
      <c r="C15" s="377" t="s">
        <v>135</v>
      </c>
      <c r="D15" s="377" t="s">
        <v>154</v>
      </c>
      <c r="E15" s="377" t="s">
        <v>170</v>
      </c>
    </row>
    <row r="16" spans="2:5" ht="75" customHeight="1">
      <c r="B16" s="377" t="s">
        <v>71</v>
      </c>
      <c r="C16" s="377" t="s">
        <v>156</v>
      </c>
      <c r="D16" s="377" t="s">
        <v>154</v>
      </c>
      <c r="E16" s="377" t="s">
        <v>150</v>
      </c>
    </row>
    <row r="17" spans="2:5" ht="75" customHeight="1">
      <c r="B17" s="377" t="s">
        <v>76</v>
      </c>
      <c r="C17" s="377" t="s">
        <v>157</v>
      </c>
      <c r="D17" s="377" t="s">
        <v>154</v>
      </c>
      <c r="E17" s="377" t="s">
        <v>88</v>
      </c>
    </row>
    <row r="18" spans="2:5" ht="75" customHeight="1">
      <c r="B18" s="377" t="s">
        <v>141</v>
      </c>
      <c r="C18" s="377" t="s">
        <v>158</v>
      </c>
      <c r="D18" s="377" t="s">
        <v>155</v>
      </c>
      <c r="E18" s="377" t="s">
        <v>117</v>
      </c>
    </row>
    <row r="19" spans="2:5" ht="75" customHeight="1">
      <c r="B19" s="377" t="s">
        <v>146</v>
      </c>
      <c r="C19" s="377" t="s">
        <v>133</v>
      </c>
      <c r="D19" s="377" t="s">
        <v>337</v>
      </c>
      <c r="E19" s="377" t="s">
        <v>134</v>
      </c>
    </row>
    <row r="20" spans="2:5" ht="75" customHeight="1">
      <c r="B20" s="377" t="s">
        <v>82</v>
      </c>
      <c r="C20" s="377" t="s">
        <v>144</v>
      </c>
      <c r="D20" s="377" t="s">
        <v>338</v>
      </c>
      <c r="E20" s="377" t="s">
        <v>134</v>
      </c>
    </row>
    <row r="21" spans="2:5" ht="105.75" customHeight="1">
      <c r="B21" s="377" t="s">
        <v>132</v>
      </c>
      <c r="C21" s="377" t="s">
        <v>142</v>
      </c>
      <c r="D21" s="377" t="s">
        <v>339</v>
      </c>
      <c r="E21" s="377" t="s">
        <v>143</v>
      </c>
    </row>
    <row r="22" spans="2:5" ht="75" customHeight="1">
      <c r="B22" s="377" t="s">
        <v>83</v>
      </c>
      <c r="C22" s="377" t="s">
        <v>145</v>
      </c>
      <c r="D22" s="377" t="s">
        <v>171</v>
      </c>
      <c r="E22" s="377" t="s">
        <v>110</v>
      </c>
    </row>
    <row r="23" spans="2:5">
      <c r="B23" s="423" t="s">
        <v>340</v>
      </c>
      <c r="C23" s="424"/>
      <c r="D23" s="424"/>
      <c r="E23" s="425"/>
    </row>
    <row r="24" spans="2:5">
      <c r="B24" s="426"/>
      <c r="C24" s="427"/>
      <c r="D24" s="427"/>
      <c r="E24" s="428"/>
    </row>
  </sheetData>
  <mergeCells count="1">
    <mergeCell ref="B23:E24"/>
  </mergeCells>
  <phoneticPr fontId="134"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Riley, Jon</cp:lastModifiedBy>
  <cp:lastPrinted>2023-03-13T10:55:34Z</cp:lastPrinted>
  <dcterms:created xsi:type="dcterms:W3CDTF">2012-12-04T16:30:01Z</dcterms:created>
  <dcterms:modified xsi:type="dcterms:W3CDTF">2023-03-14T21:45:48Z</dcterms:modified>
</cp:coreProperties>
</file>