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tris42-my.sharepoint.com/personal/joshua_rawlings_obr_uk/Documents/Desktop/"/>
    </mc:Choice>
  </mc:AlternateContent>
  <xr:revisionPtr revIDLastSave="0" documentId="8_{70B6495E-3B33-4EBA-BA3B-7361840285A0}" xr6:coauthVersionLast="47" xr6:coauthVersionMax="47" xr10:uidLastSave="{00000000-0000-0000-0000-000000000000}"/>
  <bookViews>
    <workbookView xWindow="2325" yWindow="2355" windowWidth="21600" windowHeight="11295" tabRatio="935" xr2:uid="{00000000-000D-0000-FFFF-FFFF00000000}"/>
  </bookViews>
  <sheets>
    <sheet name="Contents" sheetId="127" r:id="rId1"/>
    <sheet name="Aggregates" sheetId="53" r:id="rId2"/>
    <sheet name="6.1" sheetId="227" r:id="rId3"/>
    <sheet name="6.2" sheetId="196" r:id="rId4"/>
    <sheet name="6.3" sheetId="197" r:id="rId5"/>
    <sheet name="6.4" sheetId="199" r:id="rId6"/>
    <sheet name="6.5" sheetId="248" r:id="rId7"/>
    <sheet name="6.6" sheetId="249" r:id="rId8"/>
    <sheet name="6.7" sheetId="253" r:id="rId9"/>
    <sheet name="6.8" sheetId="246" r:id="rId10"/>
    <sheet name="6.9" sheetId="230" r:id="rId11"/>
    <sheet name="6.10" sheetId="231" r:id="rId12"/>
    <sheet name="6.11" sheetId="254" r:id="rId13"/>
    <sheet name="6.12" sheetId="250" r:id="rId14"/>
    <sheet name="6.13" sheetId="257" r:id="rId15"/>
    <sheet name="6.14" sheetId="247" r:id="rId16"/>
    <sheet name="6.15" sheetId="255" r:id="rId17"/>
    <sheet name="6.16" sheetId="251" r:id="rId18"/>
    <sheet name="6.17" sheetId="252" r:id="rId19"/>
    <sheet name="6.18" sheetId="256" r:id="rId20"/>
    <sheet name="Used for tables -&gt;" sheetId="237" state="hidden" r:id="rId21"/>
    <sheet name="2.8" sheetId="236" state="hidden" r:id="rId22"/>
    <sheet name="6.6 (OLD)" sheetId="244" state="hidden" r:id="rId23"/>
    <sheet name="6.7 (OLD)" sheetId="181" state="hidden" r:id="rId24"/>
  </sheets>
  <definedNames>
    <definedName name="________tab3" localSheetId="12">!#REF!</definedName>
    <definedName name="________tab3" localSheetId="14">!#REF!</definedName>
    <definedName name="________tab3" localSheetId="15">!#REF!</definedName>
    <definedName name="________tab3" localSheetId="16">!#REF!</definedName>
    <definedName name="________tab3" localSheetId="19">!#REF!</definedName>
    <definedName name="________tab3" localSheetId="6">!#REF!</definedName>
    <definedName name="________tab3" localSheetId="7">!#REF!</definedName>
    <definedName name="________tab3" localSheetId="8">!#REF!</definedName>
    <definedName name="________tab3" localSheetId="9">!#REF!</definedName>
    <definedName name="________tab3">!#REF!</definedName>
    <definedName name="________tab6" localSheetId="14">!#REF!</definedName>
    <definedName name="________tab6" localSheetId="15">!#REF!</definedName>
    <definedName name="________tab6" localSheetId="8">!#REF!</definedName>
    <definedName name="________tab6" localSheetId="9">!#REF!</definedName>
    <definedName name="________tab6">!#REF!</definedName>
    <definedName name="________tab8" localSheetId="14">!#REF!</definedName>
    <definedName name="________tab8" localSheetId="8">!#REF!</definedName>
    <definedName name="________tab8" localSheetId="9">!#REF!</definedName>
    <definedName name="________tab8">!#REF!</definedName>
    <definedName name="_______tab3" localSheetId="14">!#REF!</definedName>
    <definedName name="_______tab3" localSheetId="8">!#REF!</definedName>
    <definedName name="_______tab3" localSheetId="9">!#REF!</definedName>
    <definedName name="_______tab3">!#REF!</definedName>
    <definedName name="_______tab6" localSheetId="14">!#REF!</definedName>
    <definedName name="_______tab6" localSheetId="8">!#REF!</definedName>
    <definedName name="_______tab6" localSheetId="9">!#REF!</definedName>
    <definedName name="_______tab6">!#REF!</definedName>
    <definedName name="_______tab8" localSheetId="14">!#REF!</definedName>
    <definedName name="_______tab8" localSheetId="8">!#REF!</definedName>
    <definedName name="_______tab8">!#REF!</definedName>
    <definedName name="______tab3" localSheetId="14">!#REF!</definedName>
    <definedName name="______tab3" localSheetId="8">!#REF!</definedName>
    <definedName name="______tab3">!#REF!</definedName>
    <definedName name="______tab6" localSheetId="14">!#REF!</definedName>
    <definedName name="______tab6" localSheetId="8">!#REF!</definedName>
    <definedName name="______tab6">!#REF!</definedName>
    <definedName name="______tab8" localSheetId="14">!#REF!</definedName>
    <definedName name="______tab8" localSheetId="8">!#REF!</definedName>
    <definedName name="______tab8">!#REF!</definedName>
    <definedName name="_____tab3" localSheetId="14">!#REF!</definedName>
    <definedName name="_____tab3" localSheetId="8">!#REF!</definedName>
    <definedName name="_____tab3">!#REF!</definedName>
    <definedName name="_____tab6" localSheetId="14">!#REF!</definedName>
    <definedName name="_____tab6" localSheetId="8">!#REF!</definedName>
    <definedName name="_____tab6">!#REF!</definedName>
    <definedName name="_____tab8" localSheetId="14">!#REF!</definedName>
    <definedName name="_____tab8" localSheetId="8">!#REF!</definedName>
    <definedName name="_____tab8">!#REF!</definedName>
    <definedName name="____tab3" localSheetId="14">!#REF!</definedName>
    <definedName name="____tab3" localSheetId="8">!#REF!</definedName>
    <definedName name="____tab3">!#REF!</definedName>
    <definedName name="____tab6" localSheetId="14">!#REF!</definedName>
    <definedName name="____tab6" localSheetId="8">!#REF!</definedName>
    <definedName name="____tab6">!#REF!</definedName>
    <definedName name="____tab8" localSheetId="14">!#REF!</definedName>
    <definedName name="____tab8" localSheetId="8">!#REF!</definedName>
    <definedName name="____tab8">!#REF!</definedName>
    <definedName name="___tab3" localSheetId="14">!#REF!</definedName>
    <definedName name="___tab3" localSheetId="8">!#REF!</definedName>
    <definedName name="___tab3">!#REF!</definedName>
    <definedName name="___tab6" localSheetId="14">!#REF!</definedName>
    <definedName name="___tab6" localSheetId="8">!#REF!</definedName>
    <definedName name="___tab6">!#REF!</definedName>
    <definedName name="___tab8" localSheetId="14">!#REF!</definedName>
    <definedName name="___tab8" localSheetId="8">!#REF!</definedName>
    <definedName name="___tab8">!#REF!</definedName>
    <definedName name="__123Graph_A" localSheetId="2" hidden="1">#REF!</definedName>
    <definedName name="__123Graph_A" localSheetId="12" hidden="1">#REF!</definedName>
    <definedName name="__123Graph_A" localSheetId="14" hidden="1">#REF!</definedName>
    <definedName name="__123Graph_A" localSheetId="15" hidden="1">#REF!</definedName>
    <definedName name="__123Graph_A" localSheetId="16" hidden="1">#REF!</definedName>
    <definedName name="__123Graph_A" localSheetId="19" hidden="1">#REF!</definedName>
    <definedName name="__123Graph_A" localSheetId="8" hidden="1">#REF!</definedName>
    <definedName name="__123Graph_A" localSheetId="23" hidden="1">#REF!</definedName>
    <definedName name="__123Graph_A" localSheetId="10" hidden="1">#REF!</definedName>
    <definedName name="__123Graph_A" hidden="1">#REF!</definedName>
    <definedName name="__123Graph_AALLTAX" localSheetId="2" hidden="1">#REF!</definedName>
    <definedName name="__123Graph_AALLTAX" localSheetId="12" hidden="1">#REF!</definedName>
    <definedName name="__123Graph_AALLTAX" localSheetId="14" hidden="1">#REF!</definedName>
    <definedName name="__123Graph_AALLTAX" localSheetId="15" hidden="1">#REF!</definedName>
    <definedName name="__123Graph_AALLTAX" localSheetId="16" hidden="1">#REF!</definedName>
    <definedName name="__123Graph_AALLTAX" localSheetId="19" hidden="1">#REF!</definedName>
    <definedName name="__123Graph_AALLTAX" localSheetId="8" hidden="1">#REF!</definedName>
    <definedName name="__123Graph_AALLTAX" localSheetId="23" hidden="1">#REF!</definedName>
    <definedName name="__123Graph_AALLTAX" localSheetId="10" hidden="1">#REF!</definedName>
    <definedName name="__123Graph_AALLTAX" hidden="1">#REF!</definedName>
    <definedName name="__123Graph_ACFSINDIV" localSheetId="2" hidden="1">#REF!</definedName>
    <definedName name="__123Graph_ACFSINDIV" localSheetId="12" hidden="1">#REF!</definedName>
    <definedName name="__123Graph_ACFSINDIV" localSheetId="14" hidden="1">#REF!</definedName>
    <definedName name="__123Graph_ACFSINDIV" localSheetId="15" hidden="1">#REF!</definedName>
    <definedName name="__123Graph_ACFSINDIV" localSheetId="16" hidden="1">#REF!</definedName>
    <definedName name="__123Graph_ACFSINDIV" localSheetId="18" hidden="1">#REF!</definedName>
    <definedName name="__123Graph_ACFSINDIV" localSheetId="19" hidden="1">#REF!</definedName>
    <definedName name="__123Graph_ACFSINDIV" localSheetId="8" hidden="1">#REF!</definedName>
    <definedName name="__123Graph_ACFSINDIV" hidden="1">#REF!</definedName>
    <definedName name="__123Graph_AChart1" localSheetId="12" hidden="1">#REF!</definedName>
    <definedName name="__123Graph_AChart1" localSheetId="16" hidden="1">#REF!</definedName>
    <definedName name="__123Graph_AChart1" localSheetId="19" hidden="1">#REF!</definedName>
    <definedName name="__123Graph_AChart1" hidden="1">#REF!</definedName>
    <definedName name="__123Graph_ACHGSPD1" localSheetId="11" hidden="1">#REF!</definedName>
    <definedName name="__123Graph_ACHGSPD1" localSheetId="12" hidden="1">#REF!</definedName>
    <definedName name="__123Graph_ACHGSPD1" localSheetId="16" hidden="1">#REF!</definedName>
    <definedName name="__123Graph_ACHGSPD1" localSheetId="19" hidden="1">#REF!</definedName>
    <definedName name="__123Graph_ACHGSPD1" hidden="1">#REF!</definedName>
    <definedName name="__123Graph_ACHGSPD2" localSheetId="11" hidden="1">#REF!</definedName>
    <definedName name="__123Graph_ACHGSPD2" localSheetId="12" hidden="1">#REF!</definedName>
    <definedName name="__123Graph_ACHGSPD2" localSheetId="16" hidden="1">#REF!</definedName>
    <definedName name="__123Graph_ACHGSPD2" localSheetId="19" hidden="1">#REF!</definedName>
    <definedName name="__123Graph_ACHGSPD2" hidden="1">#REF!</definedName>
    <definedName name="__123Graph_ACurrent" localSheetId="12" hidden="1">#REF!</definedName>
    <definedName name="__123Graph_ACurrent" localSheetId="16" hidden="1">#REF!</definedName>
    <definedName name="__123Graph_ACurrent" localSheetId="19" hidden="1">#REF!</definedName>
    <definedName name="__123Graph_ACurrent" hidden="1">#REF!</definedName>
    <definedName name="__123Graph_AEFF" localSheetId="12" hidden="1">#REF!</definedName>
    <definedName name="__123Graph_AEFF" localSheetId="14" hidden="1">#REF!</definedName>
    <definedName name="__123Graph_AEFF" localSheetId="15" hidden="1">#REF!</definedName>
    <definedName name="__123Graph_AEFF" localSheetId="16" hidden="1">#REF!</definedName>
    <definedName name="__123Graph_AEFF" localSheetId="18" hidden="1">#REF!</definedName>
    <definedName name="__123Graph_AEFF" localSheetId="19" hidden="1">#REF!</definedName>
    <definedName name="__123Graph_AEFF" localSheetId="6" hidden="1">#REF!</definedName>
    <definedName name="__123Graph_AEFF" localSheetId="7" hidden="1">#REF!</definedName>
    <definedName name="__123Graph_AEFF" localSheetId="8" hidden="1">#REF!</definedName>
    <definedName name="__123Graph_AEFF" localSheetId="23" hidden="1">#REF!</definedName>
    <definedName name="__123Graph_AEFF" localSheetId="10" hidden="1">#REF!</definedName>
    <definedName name="__123Graph_AEFF" hidden="1">#REF!</definedName>
    <definedName name="__123Graph_AGR14PBF1" localSheetId="11" hidden="1">#REF!</definedName>
    <definedName name="__123Graph_AGR14PBF1" localSheetId="12" hidden="1">#REF!</definedName>
    <definedName name="__123Graph_AGR14PBF1" localSheetId="16" hidden="1">#REF!</definedName>
    <definedName name="__123Graph_AGR14PBF1" localSheetId="19" hidden="1">#REF!</definedName>
    <definedName name="__123Graph_AGR14PBF1" hidden="1">#REF!</definedName>
    <definedName name="__123Graph_AHOMEVAT" localSheetId="12" hidden="1">#REF!</definedName>
    <definedName name="__123Graph_AHOMEVAT" localSheetId="14" hidden="1">#REF!</definedName>
    <definedName name="__123Graph_AHOMEVAT" localSheetId="15" hidden="1">#REF!</definedName>
    <definedName name="__123Graph_AHOMEVAT" localSheetId="16" hidden="1">#REF!</definedName>
    <definedName name="__123Graph_AHOMEVAT" localSheetId="18" hidden="1">#REF!</definedName>
    <definedName name="__123Graph_AHOMEVAT" localSheetId="19" hidden="1">#REF!</definedName>
    <definedName name="__123Graph_AHOMEVAT" localSheetId="6" hidden="1">#REF!</definedName>
    <definedName name="__123Graph_AHOMEVAT" localSheetId="7" hidden="1">#REF!</definedName>
    <definedName name="__123Graph_AHOMEVAT" localSheetId="8" hidden="1">#REF!</definedName>
    <definedName name="__123Graph_AHOMEVAT" localSheetId="23" hidden="1">#REF!</definedName>
    <definedName name="__123Graph_AHOMEVAT" localSheetId="10" hidden="1">#REF!</definedName>
    <definedName name="__123Graph_AHOMEVAT" hidden="1">#REF!</definedName>
    <definedName name="__123Graph_AIMPORT" localSheetId="12" hidden="1">#REF!</definedName>
    <definedName name="__123Graph_AIMPORT" localSheetId="14" hidden="1">#REF!</definedName>
    <definedName name="__123Graph_AIMPORT" localSheetId="15" hidden="1">#REF!</definedName>
    <definedName name="__123Graph_AIMPORT" localSheetId="16" hidden="1">#REF!</definedName>
    <definedName name="__123Graph_AIMPORT" localSheetId="19" hidden="1">#REF!</definedName>
    <definedName name="__123Graph_AIMPORT" localSheetId="8" hidden="1">#REF!</definedName>
    <definedName name="__123Graph_AIMPORT" localSheetId="23" hidden="1">#REF!</definedName>
    <definedName name="__123Graph_AIMPORT" localSheetId="10" hidden="1">#REF!</definedName>
    <definedName name="__123Graph_AIMPORT" hidden="1">#REF!</definedName>
    <definedName name="__123Graph_ALBFFIN" localSheetId="12" hidden="1">#REF!</definedName>
    <definedName name="__123Graph_ALBFFIN" localSheetId="15" hidden="1">#REF!</definedName>
    <definedName name="__123Graph_ALBFFIN" localSheetId="16" hidden="1">#REF!</definedName>
    <definedName name="__123Graph_ALBFFIN" localSheetId="19" hidden="1">#REF!</definedName>
    <definedName name="__123Graph_ALBFFIN" localSheetId="8" hidden="1">#REF!</definedName>
    <definedName name="__123Graph_ALBFFIN" localSheetId="23" hidden="1">#REF!</definedName>
    <definedName name="__123Graph_ALBFFIN" localSheetId="10" hidden="1">#REF!</definedName>
    <definedName name="__123Graph_ALBFFIN" hidden="1">#REF!</definedName>
    <definedName name="__123Graph_ALBFFIN2" localSheetId="11" hidden="1">#REF!</definedName>
    <definedName name="__123Graph_ALBFFIN2" localSheetId="12" hidden="1">#REF!</definedName>
    <definedName name="__123Graph_ALBFFIN2" localSheetId="16" hidden="1">#REF!</definedName>
    <definedName name="__123Graph_ALBFFIN2" localSheetId="19" hidden="1">#REF!</definedName>
    <definedName name="__123Graph_ALBFFIN2" hidden="1">#REF!</definedName>
    <definedName name="__123Graph_ALBFHIC2" localSheetId="11" hidden="1">#REF!</definedName>
    <definedName name="__123Graph_ALBFHIC2" localSheetId="12" hidden="1">#REF!</definedName>
    <definedName name="__123Graph_ALBFHIC2" localSheetId="16" hidden="1">#REF!</definedName>
    <definedName name="__123Graph_ALBFHIC2" localSheetId="19" hidden="1">#REF!</definedName>
    <definedName name="__123Graph_ALBFHIC2" hidden="1">#REF!</definedName>
    <definedName name="__123Graph_ALCB" localSheetId="11" hidden="1">#REF!</definedName>
    <definedName name="__123Graph_ALCB" localSheetId="12" hidden="1">#REF!</definedName>
    <definedName name="__123Graph_ALCB" localSheetId="16" hidden="1">#REF!</definedName>
    <definedName name="__123Graph_ALCB" localSheetId="19" hidden="1">#REF!</definedName>
    <definedName name="__123Graph_ALCB" hidden="1">#REF!</definedName>
    <definedName name="__123Graph_ANACFIN" localSheetId="11" hidden="1">#REF!</definedName>
    <definedName name="__123Graph_ANACFIN" localSheetId="12" hidden="1">#REF!</definedName>
    <definedName name="__123Graph_ANACFIN" localSheetId="16" hidden="1">#REF!</definedName>
    <definedName name="__123Graph_ANACFIN" localSheetId="19" hidden="1">#REF!</definedName>
    <definedName name="__123Graph_ANACFIN" hidden="1">#REF!</definedName>
    <definedName name="__123Graph_ANACHIC" localSheetId="11" hidden="1">#REF!</definedName>
    <definedName name="__123Graph_ANACHIC" localSheetId="12" hidden="1">#REF!</definedName>
    <definedName name="__123Graph_ANACHIC" localSheetId="16" hidden="1">#REF!</definedName>
    <definedName name="__123Graph_ANACHIC" localSheetId="19" hidden="1">#REF!</definedName>
    <definedName name="__123Graph_ANACHIC" hidden="1">#REF!</definedName>
    <definedName name="__123Graph_APDNUMBERS" localSheetId="12" hidden="1">#REF!</definedName>
    <definedName name="__123Graph_APDNUMBERS" localSheetId="16" hidden="1">#REF!</definedName>
    <definedName name="__123Graph_APDNUMBERS" localSheetId="19" hidden="1">#REF!</definedName>
    <definedName name="__123Graph_APDNUMBERS" hidden="1">#REF!</definedName>
    <definedName name="__123Graph_APDTRENDS" localSheetId="12" hidden="1">#REF!</definedName>
    <definedName name="__123Graph_APDTRENDS" localSheetId="16" hidden="1">#REF!</definedName>
    <definedName name="__123Graph_APDTRENDS" localSheetId="19" hidden="1">#REF!</definedName>
    <definedName name="__123Graph_APDTRENDS" hidden="1">#REF!</definedName>
    <definedName name="__123Graph_APIC" localSheetId="12" hidden="1">#REF!</definedName>
    <definedName name="__123Graph_APIC" localSheetId="14" hidden="1">#REF!</definedName>
    <definedName name="__123Graph_APIC" localSheetId="15" hidden="1">#REF!</definedName>
    <definedName name="__123Graph_APIC" localSheetId="16" hidden="1">#REF!</definedName>
    <definedName name="__123Graph_APIC" localSheetId="18" hidden="1">#REF!</definedName>
    <definedName name="__123Graph_APIC" localSheetId="19" hidden="1">#REF!</definedName>
    <definedName name="__123Graph_APIC" localSheetId="6" hidden="1">#REF!</definedName>
    <definedName name="__123Graph_APIC" localSheetId="7" hidden="1">#REF!</definedName>
    <definedName name="__123Graph_APIC" localSheetId="8" hidden="1">#REF!</definedName>
    <definedName name="__123Graph_APIC" localSheetId="23" hidden="1">#REF!</definedName>
    <definedName name="__123Graph_APIC" localSheetId="10" hidden="1">#REF!</definedName>
    <definedName name="__123Graph_APIC" hidden="1">#REF!</definedName>
    <definedName name="__123Graph_ATOBREV" localSheetId="12" hidden="1">#REF!</definedName>
    <definedName name="__123Graph_ATOBREV" localSheetId="14" hidden="1">#REF!</definedName>
    <definedName name="__123Graph_ATOBREV" localSheetId="15" hidden="1">#REF!</definedName>
    <definedName name="__123Graph_ATOBREV" localSheetId="16" hidden="1">#REF!</definedName>
    <definedName name="__123Graph_ATOBREV" localSheetId="19" hidden="1">#REF!</definedName>
    <definedName name="__123Graph_ATOBREV" localSheetId="8" hidden="1">#REF!</definedName>
    <definedName name="__123Graph_ATOBREV" localSheetId="23" hidden="1">#REF!</definedName>
    <definedName name="__123Graph_ATOBREV" localSheetId="10" hidden="1">#REF!</definedName>
    <definedName name="__123Graph_ATOBREV" hidden="1">#REF!</definedName>
    <definedName name="__123Graph_ATOTAL" localSheetId="12" hidden="1">#REF!</definedName>
    <definedName name="__123Graph_ATOTAL" localSheetId="15" hidden="1">#REF!</definedName>
    <definedName name="__123Graph_ATOTAL" localSheetId="16" hidden="1">#REF!</definedName>
    <definedName name="__123Graph_ATOTAL" localSheetId="19" hidden="1">#REF!</definedName>
    <definedName name="__123Graph_ATOTAL" localSheetId="8" hidden="1">#REF!</definedName>
    <definedName name="__123Graph_ATOTAL" localSheetId="23" hidden="1">#REF!</definedName>
    <definedName name="__123Graph_ATOTAL" localSheetId="10" hidden="1">#REF!</definedName>
    <definedName name="__123Graph_ATOTAL" hidden="1">#REF!</definedName>
    <definedName name="__123Graph_B" localSheetId="12" hidden="1">#REF!</definedName>
    <definedName name="__123Graph_B" localSheetId="15" hidden="1">#REF!</definedName>
    <definedName name="__123Graph_B" localSheetId="16" hidden="1">#REF!</definedName>
    <definedName name="__123Graph_B" localSheetId="19" hidden="1">#REF!</definedName>
    <definedName name="__123Graph_B" localSheetId="8" hidden="1">#REF!</definedName>
    <definedName name="__123Graph_B" localSheetId="23" hidden="1">#REF!</definedName>
    <definedName name="__123Graph_B" localSheetId="10" hidden="1">#REF!</definedName>
    <definedName name="__123Graph_B" hidden="1">#REF!</definedName>
    <definedName name="__123Graph_BCFSINDIV" localSheetId="12" hidden="1">#REF!</definedName>
    <definedName name="__123Graph_BCFSINDIV" localSheetId="15" hidden="1">#REF!</definedName>
    <definedName name="__123Graph_BCFSINDIV" localSheetId="16" hidden="1">#REF!</definedName>
    <definedName name="__123Graph_BCFSINDIV" localSheetId="18" hidden="1">#REF!</definedName>
    <definedName name="__123Graph_BCFSINDIV" localSheetId="19" hidden="1">#REF!</definedName>
    <definedName name="__123Graph_BCFSINDIV" hidden="1">#REF!</definedName>
    <definedName name="__123Graph_BCFSUK" localSheetId="12" hidden="1">#REF!</definedName>
    <definedName name="__123Graph_BCFSUK" localSheetId="15" hidden="1">#REF!</definedName>
    <definedName name="__123Graph_BCFSUK" localSheetId="16" hidden="1">#REF!</definedName>
    <definedName name="__123Graph_BCFSUK" localSheetId="18" hidden="1">#REF!</definedName>
    <definedName name="__123Graph_BCFSUK" localSheetId="19" hidden="1">#REF!</definedName>
    <definedName name="__123Graph_BCFSUK" hidden="1">#REF!</definedName>
    <definedName name="__123Graph_BChart1" localSheetId="12" hidden="1">#REF!</definedName>
    <definedName name="__123Graph_BChart1" localSheetId="14" hidden="1">#REF!</definedName>
    <definedName name="__123Graph_BChart1" localSheetId="16" hidden="1">#REF!</definedName>
    <definedName name="__123Graph_BChart1" localSheetId="19" hidden="1">#REF!</definedName>
    <definedName name="__123Graph_BChart1" hidden="1">#REF!</definedName>
    <definedName name="__123Graph_BCHGSPD1" localSheetId="11" hidden="1">#REF!</definedName>
    <definedName name="__123Graph_BCHGSPD1" localSheetId="12" hidden="1">#REF!</definedName>
    <definedName name="__123Graph_BCHGSPD1" localSheetId="16" hidden="1">#REF!</definedName>
    <definedName name="__123Graph_BCHGSPD1" localSheetId="19" hidden="1">#REF!</definedName>
    <definedName name="__123Graph_BCHGSPD1" hidden="1">#REF!</definedName>
    <definedName name="__123Graph_BCHGSPD2" localSheetId="11" hidden="1">#REF!</definedName>
    <definedName name="__123Graph_BCHGSPD2" localSheetId="12" hidden="1">#REF!</definedName>
    <definedName name="__123Graph_BCHGSPD2" localSheetId="16" hidden="1">#REF!</definedName>
    <definedName name="__123Graph_BCHGSPD2" localSheetId="19" hidden="1">#REF!</definedName>
    <definedName name="__123Graph_BCHGSPD2" hidden="1">#REF!</definedName>
    <definedName name="__123Graph_BCurrent" localSheetId="21" hidden="1">#REF!</definedName>
    <definedName name="__123Graph_BCurrent" localSheetId="12" hidden="1">#REF!</definedName>
    <definedName name="__123Graph_BCurrent" localSheetId="14" hidden="1">#REF!</definedName>
    <definedName name="__123Graph_BCurrent" localSheetId="15" hidden="1">#REF!</definedName>
    <definedName name="__123Graph_BCurrent" localSheetId="16" hidden="1">#REF!</definedName>
    <definedName name="__123Graph_BCurrent" localSheetId="18" hidden="1">#REF!</definedName>
    <definedName name="__123Graph_BCurrent" localSheetId="19" hidden="1">#REF!</definedName>
    <definedName name="__123Graph_BCurrent" localSheetId="6" hidden="1">#REF!</definedName>
    <definedName name="__123Graph_BCurrent" localSheetId="7" hidden="1">#REF!</definedName>
    <definedName name="__123Graph_BCurrent" localSheetId="8" hidden="1">#REF!</definedName>
    <definedName name="__123Graph_BCurrent" hidden="1">#REF!</definedName>
    <definedName name="__123Graph_BEFF" localSheetId="12" hidden="1">#REF!</definedName>
    <definedName name="__123Graph_BEFF" localSheetId="14" hidden="1">#REF!</definedName>
    <definedName name="__123Graph_BEFF" localSheetId="15" hidden="1">#REF!</definedName>
    <definedName name="__123Graph_BEFF" localSheetId="16" hidden="1">#REF!</definedName>
    <definedName name="__123Graph_BEFF" localSheetId="19" hidden="1">#REF!</definedName>
    <definedName name="__123Graph_BEFF" localSheetId="8" hidden="1">#REF!</definedName>
    <definedName name="__123Graph_BEFF" localSheetId="23" hidden="1">#REF!</definedName>
    <definedName name="__123Graph_BEFF" localSheetId="10" hidden="1">#REF!</definedName>
    <definedName name="__123Graph_BEFF" hidden="1">#REF!</definedName>
    <definedName name="__123Graph_BHOMEVAT" localSheetId="12" hidden="1">#REF!</definedName>
    <definedName name="__123Graph_BHOMEVAT" localSheetId="15" hidden="1">#REF!</definedName>
    <definedName name="__123Graph_BHOMEVAT" localSheetId="16" hidden="1">#REF!</definedName>
    <definedName name="__123Graph_BHOMEVAT" localSheetId="19" hidden="1">#REF!</definedName>
    <definedName name="__123Graph_BHOMEVAT" localSheetId="8" hidden="1">#REF!</definedName>
    <definedName name="__123Graph_BHOMEVAT" localSheetId="23" hidden="1">#REF!</definedName>
    <definedName name="__123Graph_BHOMEVAT" localSheetId="10" hidden="1">#REF!</definedName>
    <definedName name="__123Graph_BHOMEVAT" hidden="1">#REF!</definedName>
    <definedName name="__123Graph_BIMPORT" localSheetId="12" hidden="1">#REF!</definedName>
    <definedName name="__123Graph_BIMPORT" localSheetId="15" hidden="1">#REF!</definedName>
    <definedName name="__123Graph_BIMPORT" localSheetId="16" hidden="1">#REF!</definedName>
    <definedName name="__123Graph_BIMPORT" localSheetId="19" hidden="1">#REF!</definedName>
    <definedName name="__123Graph_BIMPORT" localSheetId="8" hidden="1">#REF!</definedName>
    <definedName name="__123Graph_BIMPORT" localSheetId="23" hidden="1">#REF!</definedName>
    <definedName name="__123Graph_BIMPORT" localSheetId="10" hidden="1">#REF!</definedName>
    <definedName name="__123Graph_BIMPORT" hidden="1">#REF!</definedName>
    <definedName name="__123Graph_BLBF" localSheetId="12" hidden="1">#REF!</definedName>
    <definedName name="__123Graph_BLBF" localSheetId="15" hidden="1">#REF!</definedName>
    <definedName name="__123Graph_BLBF" localSheetId="16" hidden="1">#REF!</definedName>
    <definedName name="__123Graph_BLBF" localSheetId="19" hidden="1">#REF!</definedName>
    <definedName name="__123Graph_BLBF" localSheetId="8" hidden="1">#REF!</definedName>
    <definedName name="__123Graph_BLBF" localSheetId="23" hidden="1">#REF!</definedName>
    <definedName name="__123Graph_BLBF" localSheetId="10" hidden="1">#REF!</definedName>
    <definedName name="__123Graph_BLBF" hidden="1">#REF!</definedName>
    <definedName name="__123Graph_BLBFFIN" localSheetId="12" hidden="1">#REF!</definedName>
    <definedName name="__123Graph_BLBFFIN" localSheetId="16" hidden="1">#REF!</definedName>
    <definedName name="__123Graph_BLBFFIN" localSheetId="19" hidden="1">#REF!</definedName>
    <definedName name="__123Graph_BLBFFIN" localSheetId="8" hidden="1">#REF!</definedName>
    <definedName name="__123Graph_BLBFFIN" localSheetId="23" hidden="1">#REF!</definedName>
    <definedName name="__123Graph_BLBFFIN" localSheetId="10" hidden="1">#REF!</definedName>
    <definedName name="__123Graph_BLBFFIN" hidden="1">#REF!</definedName>
    <definedName name="__123Graph_BLBFFIN_NEW" localSheetId="12" hidden="1">#REF!</definedName>
    <definedName name="__123Graph_BLBFFIN_NEW" localSheetId="14" hidden="1">#REF!</definedName>
    <definedName name="__123Graph_BLBFFIN_NEW" localSheetId="16" hidden="1">#REF!</definedName>
    <definedName name="__123Graph_BLBFFIN_NEW" localSheetId="19" hidden="1">#REF!</definedName>
    <definedName name="__123Graph_BLBFFIN_NEW" hidden="1">#REF!</definedName>
    <definedName name="__123Graph_BLCB" localSheetId="11" hidden="1">#REF!</definedName>
    <definedName name="__123Graph_BLCB" localSheetId="12" hidden="1">#REF!</definedName>
    <definedName name="__123Graph_BLCB" localSheetId="16" hidden="1">#REF!</definedName>
    <definedName name="__123Graph_BLCB" localSheetId="19" hidden="1">#REF!</definedName>
    <definedName name="__123Graph_BLCB" hidden="1">#REF!</definedName>
    <definedName name="__123Graph_BPDTRENDS" localSheetId="12" hidden="1">#REF!</definedName>
    <definedName name="__123Graph_BPDTRENDS" localSheetId="16" hidden="1">#REF!</definedName>
    <definedName name="__123Graph_BPDTRENDS" localSheetId="19" hidden="1">#REF!</definedName>
    <definedName name="__123Graph_BPDTRENDS" hidden="1">#REF!</definedName>
    <definedName name="__123Graph_BPIC" localSheetId="12" hidden="1">#REF!</definedName>
    <definedName name="__123Graph_BPIC" localSheetId="14" hidden="1">#REF!</definedName>
    <definedName name="__123Graph_BPIC" localSheetId="15" hidden="1">#REF!</definedName>
    <definedName name="__123Graph_BPIC" localSheetId="16" hidden="1">#REF!</definedName>
    <definedName name="__123Graph_BPIC" localSheetId="18" hidden="1">#REF!</definedName>
    <definedName name="__123Graph_BPIC" localSheetId="19" hidden="1">#REF!</definedName>
    <definedName name="__123Graph_BPIC" localSheetId="6" hidden="1">#REF!</definedName>
    <definedName name="__123Graph_BPIC" localSheetId="7" hidden="1">#REF!</definedName>
    <definedName name="__123Graph_BPIC" localSheetId="8" hidden="1">#REF!</definedName>
    <definedName name="__123Graph_BPIC" localSheetId="23" hidden="1">#REF!</definedName>
    <definedName name="__123Graph_BPIC" localSheetId="10" hidden="1">#REF!</definedName>
    <definedName name="__123Graph_BPIC" hidden="1">#REF!</definedName>
    <definedName name="__123Graph_BTOTAL" localSheetId="12" hidden="1">#REF!</definedName>
    <definedName name="__123Graph_BTOTAL" localSheetId="14" hidden="1">#REF!</definedName>
    <definedName name="__123Graph_BTOTAL" localSheetId="15" hidden="1">#REF!</definedName>
    <definedName name="__123Graph_BTOTAL" localSheetId="16" hidden="1">#REF!</definedName>
    <definedName name="__123Graph_BTOTAL" localSheetId="19" hidden="1">#REF!</definedName>
    <definedName name="__123Graph_BTOTAL" localSheetId="8" hidden="1">#REF!</definedName>
    <definedName name="__123Graph_BTOTAL" localSheetId="23" hidden="1">#REF!</definedName>
    <definedName name="__123Graph_BTOTAL" localSheetId="10" hidden="1">#REF!</definedName>
    <definedName name="__123Graph_BTOTAL" hidden="1">#REF!</definedName>
    <definedName name="__123Graph_C" localSheetId="12" hidden="1">#REF!</definedName>
    <definedName name="__123Graph_C" localSheetId="16" hidden="1">#REF!</definedName>
    <definedName name="__123Graph_C" localSheetId="19" hidden="1">#REF!</definedName>
    <definedName name="__123Graph_C" hidden="1">#REF!</definedName>
    <definedName name="__123Graph_CACT13BUD" localSheetId="12" hidden="1">#REF!</definedName>
    <definedName name="__123Graph_CACT13BUD" localSheetId="14" hidden="1">#REF!</definedName>
    <definedName name="__123Graph_CACT13BUD" localSheetId="15" hidden="1">#REF!</definedName>
    <definedName name="__123Graph_CACT13BUD" localSheetId="16" hidden="1">#REF!</definedName>
    <definedName name="__123Graph_CACT13BUD" localSheetId="18" hidden="1">#REF!</definedName>
    <definedName name="__123Graph_CACT13BUD" localSheetId="19" hidden="1">#REF!</definedName>
    <definedName name="__123Graph_CACT13BUD" localSheetId="6" hidden="1">#REF!</definedName>
    <definedName name="__123Graph_CACT13BUD" localSheetId="7" hidden="1">#REF!</definedName>
    <definedName name="__123Graph_CACT13BUD" localSheetId="8" hidden="1">#REF!</definedName>
    <definedName name="__123Graph_CACT13BUD" localSheetId="23" hidden="1">#REF!</definedName>
    <definedName name="__123Graph_CACT13BUD" localSheetId="10" hidden="1">#REF!</definedName>
    <definedName name="__123Graph_CACT13BUD" hidden="1">#REF!</definedName>
    <definedName name="__123Graph_CCFSINDIV" localSheetId="12" hidden="1">#REF!</definedName>
    <definedName name="__123Graph_CCFSINDIV" localSheetId="14" hidden="1">#REF!</definedName>
    <definedName name="__123Graph_CCFSINDIV" localSheetId="15" hidden="1">#REF!</definedName>
    <definedName name="__123Graph_CCFSINDIV" localSheetId="16" hidden="1">#REF!</definedName>
    <definedName name="__123Graph_CCFSINDIV" localSheetId="18" hidden="1">#REF!</definedName>
    <definedName name="__123Graph_CCFSINDIV" localSheetId="19" hidden="1">#REF!</definedName>
    <definedName name="__123Graph_CCFSINDIV" localSheetId="8" hidden="1">#REF!</definedName>
    <definedName name="__123Graph_CCFSINDIV" hidden="1">#REF!</definedName>
    <definedName name="__123Graph_CCFSUK" localSheetId="12" hidden="1">#REF!</definedName>
    <definedName name="__123Graph_CCFSUK" localSheetId="14" hidden="1">#REF!</definedName>
    <definedName name="__123Graph_CCFSUK" localSheetId="15" hidden="1">#REF!</definedName>
    <definedName name="__123Graph_CCFSUK" localSheetId="16" hidden="1">#REF!</definedName>
    <definedName name="__123Graph_CCFSUK" localSheetId="18" hidden="1">#REF!</definedName>
    <definedName name="__123Graph_CCFSUK" localSheetId="19" hidden="1">#REF!</definedName>
    <definedName name="__123Graph_CCFSUK" localSheetId="8" hidden="1">#REF!</definedName>
    <definedName name="__123Graph_CCFSUK" hidden="1">#REF!</definedName>
    <definedName name="__123Graph_CChart1" localSheetId="12" hidden="1">#REF!</definedName>
    <definedName name="__123Graph_CChart1" localSheetId="16" hidden="1">#REF!</definedName>
    <definedName name="__123Graph_CChart1" localSheetId="19" hidden="1">#REF!</definedName>
    <definedName name="__123Graph_CChart1" hidden="1">#REF!</definedName>
    <definedName name="__123Graph_CCurrent" localSheetId="12" hidden="1">#REF!</definedName>
    <definedName name="__123Graph_CCurrent" localSheetId="16" hidden="1">#REF!</definedName>
    <definedName name="__123Graph_CCurrent" localSheetId="19" hidden="1">#REF!</definedName>
    <definedName name="__123Graph_CCurrent" hidden="1">#REF!</definedName>
    <definedName name="__123Graph_CEFF" localSheetId="12" hidden="1">#REF!</definedName>
    <definedName name="__123Graph_CEFF" localSheetId="14" hidden="1">#REF!</definedName>
    <definedName name="__123Graph_CEFF" localSheetId="15" hidden="1">#REF!</definedName>
    <definedName name="__123Graph_CEFF" localSheetId="16" hidden="1">#REF!</definedName>
    <definedName name="__123Graph_CEFF" localSheetId="18" hidden="1">#REF!</definedName>
    <definedName name="__123Graph_CEFF" localSheetId="19" hidden="1">#REF!</definedName>
    <definedName name="__123Graph_CEFF" localSheetId="6" hidden="1">#REF!</definedName>
    <definedName name="__123Graph_CEFF" localSheetId="7" hidden="1">#REF!</definedName>
    <definedName name="__123Graph_CEFF" localSheetId="8" hidden="1">#REF!</definedName>
    <definedName name="__123Graph_CEFF" localSheetId="23" hidden="1">#REF!</definedName>
    <definedName name="__123Graph_CEFF" localSheetId="10" hidden="1">#REF!</definedName>
    <definedName name="__123Graph_CEFF" hidden="1">#REF!</definedName>
    <definedName name="__123Graph_CGR14PBF1" localSheetId="11" hidden="1">#REF!</definedName>
    <definedName name="__123Graph_CGR14PBF1" localSheetId="12" hidden="1">#REF!</definedName>
    <definedName name="__123Graph_CGR14PBF1" localSheetId="16" hidden="1">#REF!</definedName>
    <definedName name="__123Graph_CGR14PBF1" localSheetId="19" hidden="1">#REF!</definedName>
    <definedName name="__123Graph_CGR14PBF1" hidden="1">#REF!</definedName>
    <definedName name="__123Graph_CLBF" localSheetId="12" hidden="1">#REF!</definedName>
    <definedName name="__123Graph_CLBF" localSheetId="14" hidden="1">#REF!</definedName>
    <definedName name="__123Graph_CLBF" localSheetId="15" hidden="1">#REF!</definedName>
    <definedName name="__123Graph_CLBF" localSheetId="16" hidden="1">#REF!</definedName>
    <definedName name="__123Graph_CLBF" localSheetId="18" hidden="1">#REF!</definedName>
    <definedName name="__123Graph_CLBF" localSheetId="19" hidden="1">#REF!</definedName>
    <definedName name="__123Graph_CLBF" localSheetId="6" hidden="1">#REF!</definedName>
    <definedName name="__123Graph_CLBF" localSheetId="7" hidden="1">#REF!</definedName>
    <definedName name="__123Graph_CLBF" localSheetId="8" hidden="1">#REF!</definedName>
    <definedName name="__123Graph_CLBF" localSheetId="23" hidden="1">#REF!</definedName>
    <definedName name="__123Graph_CLBF" localSheetId="10" hidden="1">#REF!</definedName>
    <definedName name="__123Graph_CLBF" hidden="1">#REF!</definedName>
    <definedName name="__123Graph_CPIC" localSheetId="12" hidden="1">#REF!</definedName>
    <definedName name="__123Graph_CPIC" localSheetId="14" hidden="1">#REF!</definedName>
    <definedName name="__123Graph_CPIC" localSheetId="15" hidden="1">#REF!</definedName>
    <definedName name="__123Graph_CPIC" localSheetId="16" hidden="1">#REF!</definedName>
    <definedName name="__123Graph_CPIC" localSheetId="19" hidden="1">#REF!</definedName>
    <definedName name="__123Graph_CPIC" localSheetId="8" hidden="1">#REF!</definedName>
    <definedName name="__123Graph_CPIC" localSheetId="23" hidden="1">#REF!</definedName>
    <definedName name="__123Graph_CPIC" localSheetId="10" hidden="1">#REF!</definedName>
    <definedName name="__123Graph_CPIC" hidden="1">#REF!</definedName>
    <definedName name="__123Graph_D" localSheetId="12" hidden="1">#REF!</definedName>
    <definedName name="__123Graph_D" localSheetId="16" hidden="1">#REF!</definedName>
    <definedName name="__123Graph_D" localSheetId="19" hidden="1">#REF!</definedName>
    <definedName name="__123Graph_D" hidden="1">#REF!</definedName>
    <definedName name="__123Graph_DACT13BUD" localSheetId="12" hidden="1">#REF!</definedName>
    <definedName name="__123Graph_DACT13BUD" localSheetId="14" hidden="1">#REF!</definedName>
    <definedName name="__123Graph_DACT13BUD" localSheetId="15" hidden="1">#REF!</definedName>
    <definedName name="__123Graph_DACT13BUD" localSheetId="16" hidden="1">#REF!</definedName>
    <definedName name="__123Graph_DACT13BUD" localSheetId="18" hidden="1">#REF!</definedName>
    <definedName name="__123Graph_DACT13BUD" localSheetId="19" hidden="1">#REF!</definedName>
    <definedName name="__123Graph_DACT13BUD" localSheetId="6" hidden="1">#REF!</definedName>
    <definedName name="__123Graph_DACT13BUD" localSheetId="7" hidden="1">#REF!</definedName>
    <definedName name="__123Graph_DACT13BUD" localSheetId="8" hidden="1">#REF!</definedName>
    <definedName name="__123Graph_DACT13BUD" localSheetId="23" hidden="1">#REF!</definedName>
    <definedName name="__123Graph_DACT13BUD" localSheetId="10" hidden="1">#REF!</definedName>
    <definedName name="__123Graph_DACT13BUD" hidden="1">#REF!</definedName>
    <definedName name="__123Graph_DCFSINDIV" localSheetId="12" hidden="1">#REF!</definedName>
    <definedName name="__123Graph_DCFSINDIV" localSheetId="14" hidden="1">#REF!</definedName>
    <definedName name="__123Graph_DCFSINDIV" localSheetId="15" hidden="1">#REF!</definedName>
    <definedName name="__123Graph_DCFSINDIV" localSheetId="16" hidden="1">#REF!</definedName>
    <definedName name="__123Graph_DCFSINDIV" localSheetId="18" hidden="1">#REF!</definedName>
    <definedName name="__123Graph_DCFSINDIV" localSheetId="19" hidden="1">#REF!</definedName>
    <definedName name="__123Graph_DCFSINDIV" localSheetId="8" hidden="1">#REF!</definedName>
    <definedName name="__123Graph_DCFSINDIV" hidden="1">#REF!</definedName>
    <definedName name="__123Graph_DCFSUK" localSheetId="12" hidden="1">#REF!</definedName>
    <definedName name="__123Graph_DCFSUK" localSheetId="14" hidden="1">#REF!</definedName>
    <definedName name="__123Graph_DCFSUK" localSheetId="15" hidden="1">#REF!</definedName>
    <definedName name="__123Graph_DCFSUK" localSheetId="16" hidden="1">#REF!</definedName>
    <definedName name="__123Graph_DCFSUK" localSheetId="18" hidden="1">#REF!</definedName>
    <definedName name="__123Graph_DCFSUK" localSheetId="19" hidden="1">#REF!</definedName>
    <definedName name="__123Graph_DCFSUK" localSheetId="8" hidden="1">#REF!</definedName>
    <definedName name="__123Graph_DCFSUK" hidden="1">#REF!</definedName>
    <definedName name="__123Graph_DChart1" localSheetId="12" hidden="1">#REF!</definedName>
    <definedName name="__123Graph_DChart1" localSheetId="16" hidden="1">#REF!</definedName>
    <definedName name="__123Graph_DChart1" localSheetId="19" hidden="1">#REF!</definedName>
    <definedName name="__123Graph_DChart1" hidden="1">#REF!</definedName>
    <definedName name="__123Graph_DCurrent" localSheetId="12" hidden="1">#REF!</definedName>
    <definedName name="__123Graph_DCurrent" localSheetId="16" hidden="1">#REF!</definedName>
    <definedName name="__123Graph_DCurrent" localSheetId="19" hidden="1">#REF!</definedName>
    <definedName name="__123Graph_DCurrent" hidden="1">#REF!</definedName>
    <definedName name="__123Graph_DEFF" localSheetId="12" hidden="1">#REF!</definedName>
    <definedName name="__123Graph_DEFF" localSheetId="14" hidden="1">#REF!</definedName>
    <definedName name="__123Graph_DEFF" localSheetId="15" hidden="1">#REF!</definedName>
    <definedName name="__123Graph_DEFF" localSheetId="16" hidden="1">#REF!</definedName>
    <definedName name="__123Graph_DEFF" localSheetId="18" hidden="1">#REF!</definedName>
    <definedName name="__123Graph_DEFF" localSheetId="19" hidden="1">#REF!</definedName>
    <definedName name="__123Graph_DEFF" localSheetId="6" hidden="1">#REF!</definedName>
    <definedName name="__123Graph_DEFF" localSheetId="7" hidden="1">#REF!</definedName>
    <definedName name="__123Graph_DEFF" localSheetId="8" hidden="1">#REF!</definedName>
    <definedName name="__123Graph_DEFF" localSheetId="23" hidden="1">#REF!</definedName>
    <definedName name="__123Graph_DEFF" localSheetId="10" hidden="1">#REF!</definedName>
    <definedName name="__123Graph_DEFF" hidden="1">#REF!</definedName>
    <definedName name="__123Graph_DEFF2" localSheetId="12" hidden="1">#REF!</definedName>
    <definedName name="__123Graph_DEFF2" localSheetId="14" hidden="1">#REF!</definedName>
    <definedName name="__123Graph_DEFF2" localSheetId="15" hidden="1">#REF!</definedName>
    <definedName name="__123Graph_DEFF2" localSheetId="16" hidden="1">#REF!</definedName>
    <definedName name="__123Graph_DEFF2" localSheetId="18" hidden="1">#REF!</definedName>
    <definedName name="__123Graph_DEFF2" localSheetId="19" hidden="1">#REF!</definedName>
    <definedName name="__123Graph_DEFF2" localSheetId="8" hidden="1">#REF!</definedName>
    <definedName name="__123Graph_DEFF2" hidden="1">#REF!</definedName>
    <definedName name="__123Graph_DGR14PBF1" localSheetId="11" hidden="1">#REF!</definedName>
    <definedName name="__123Graph_DGR14PBF1" localSheetId="12" hidden="1">#REF!</definedName>
    <definedName name="__123Graph_DGR14PBF1" localSheetId="16" hidden="1">#REF!</definedName>
    <definedName name="__123Graph_DGR14PBF1" localSheetId="19" hidden="1">#REF!</definedName>
    <definedName name="__123Graph_DGR14PBF1" hidden="1">#REF!</definedName>
    <definedName name="__123Graph_DLBF" localSheetId="12" hidden="1">#REF!</definedName>
    <definedName name="__123Graph_DLBF" localSheetId="14" hidden="1">#REF!</definedName>
    <definedName name="__123Graph_DLBF" localSheetId="15" hidden="1">#REF!</definedName>
    <definedName name="__123Graph_DLBF" localSheetId="16" hidden="1">#REF!</definedName>
    <definedName name="__123Graph_DLBF" localSheetId="18" hidden="1">#REF!</definedName>
    <definedName name="__123Graph_DLBF" localSheetId="19" hidden="1">#REF!</definedName>
    <definedName name="__123Graph_DLBF" localSheetId="6" hidden="1">#REF!</definedName>
    <definedName name="__123Graph_DLBF" localSheetId="7" hidden="1">#REF!</definedName>
    <definedName name="__123Graph_DLBF" localSheetId="8" hidden="1">#REF!</definedName>
    <definedName name="__123Graph_DLBF" localSheetId="23" hidden="1">#REF!</definedName>
    <definedName name="__123Graph_DLBF" localSheetId="10" hidden="1">#REF!</definedName>
    <definedName name="__123Graph_DLBF" hidden="1">#REF!</definedName>
    <definedName name="__123Graph_DPIC" localSheetId="12" hidden="1">#REF!</definedName>
    <definedName name="__123Graph_DPIC" localSheetId="14" hidden="1">#REF!</definedName>
    <definedName name="__123Graph_DPIC" localSheetId="15" hidden="1">#REF!</definedName>
    <definedName name="__123Graph_DPIC" localSheetId="16" hidden="1">#REF!</definedName>
    <definedName name="__123Graph_DPIC" localSheetId="19" hidden="1">#REF!</definedName>
    <definedName name="__123Graph_DPIC" localSheetId="8" hidden="1">#REF!</definedName>
    <definedName name="__123Graph_DPIC" localSheetId="23" hidden="1">#REF!</definedName>
    <definedName name="__123Graph_DPIC" localSheetId="10" hidden="1">#REF!</definedName>
    <definedName name="__123Graph_DPIC" hidden="1">#REF!</definedName>
    <definedName name="__123Graph_E" localSheetId="12" hidden="1">#REF!</definedName>
    <definedName name="__123Graph_E" localSheetId="14" hidden="1">#REF!</definedName>
    <definedName name="__123Graph_E" localSheetId="16" hidden="1">#REF!</definedName>
    <definedName name="__123Graph_E" localSheetId="19" hidden="1">#REF!</definedName>
    <definedName name="__123Graph_E" hidden="1">#REF!</definedName>
    <definedName name="__123Graph_EACT13BUD" localSheetId="12" hidden="1">#REF!</definedName>
    <definedName name="__123Graph_EACT13BUD" localSheetId="14" hidden="1">#REF!</definedName>
    <definedName name="__123Graph_EACT13BUD" localSheetId="15" hidden="1">#REF!</definedName>
    <definedName name="__123Graph_EACT13BUD" localSheetId="16" hidden="1">#REF!</definedName>
    <definedName name="__123Graph_EACT13BUD" localSheetId="19" hidden="1">#REF!</definedName>
    <definedName name="__123Graph_EACT13BUD" localSheetId="8" hidden="1">#REF!</definedName>
    <definedName name="__123Graph_EACT13BUD" localSheetId="23" hidden="1">#REF!</definedName>
    <definedName name="__123Graph_EACT13BUD" localSheetId="10" hidden="1">#REF!</definedName>
    <definedName name="__123Graph_EACT13BUD" hidden="1">#REF!</definedName>
    <definedName name="__123Graph_ECFSINDIV" localSheetId="12" hidden="1">#REF!</definedName>
    <definedName name="__123Graph_ECFSINDIV" localSheetId="14" hidden="1">#REF!</definedName>
    <definedName name="__123Graph_ECFSINDIV" localSheetId="15" hidden="1">#REF!</definedName>
    <definedName name="__123Graph_ECFSINDIV" localSheetId="16" hidden="1">#REF!</definedName>
    <definedName name="__123Graph_ECFSINDIV" localSheetId="18" hidden="1">#REF!</definedName>
    <definedName name="__123Graph_ECFSINDIV" localSheetId="19" hidden="1">#REF!</definedName>
    <definedName name="__123Graph_ECFSINDIV" hidden="1">#REF!</definedName>
    <definedName name="__123Graph_ECFSUK" localSheetId="12" hidden="1">#REF!</definedName>
    <definedName name="__123Graph_ECFSUK" localSheetId="14" hidden="1">#REF!</definedName>
    <definedName name="__123Graph_ECFSUK" localSheetId="15" hidden="1">#REF!</definedName>
    <definedName name="__123Graph_ECFSUK" localSheetId="16" hidden="1">#REF!</definedName>
    <definedName name="__123Graph_ECFSUK" localSheetId="18" hidden="1">#REF!</definedName>
    <definedName name="__123Graph_ECFSUK" localSheetId="19" hidden="1">#REF!</definedName>
    <definedName name="__123Graph_ECFSUK" hidden="1">#REF!</definedName>
    <definedName name="__123Graph_EChart1" localSheetId="12" hidden="1">#REF!</definedName>
    <definedName name="__123Graph_EChart1" localSheetId="14" hidden="1">#REF!</definedName>
    <definedName name="__123Graph_EChart1" localSheetId="16" hidden="1">#REF!</definedName>
    <definedName name="__123Graph_EChart1" localSheetId="19" hidden="1">#REF!</definedName>
    <definedName name="__123Graph_EChart1" hidden="1">#REF!</definedName>
    <definedName name="__123Graph_ECurrent" localSheetId="12" hidden="1">#REF!</definedName>
    <definedName name="__123Graph_ECurrent" localSheetId="14" hidden="1">#REF!</definedName>
    <definedName name="__123Graph_ECurrent" localSheetId="16" hidden="1">#REF!</definedName>
    <definedName name="__123Graph_ECurrent" localSheetId="19" hidden="1">#REF!</definedName>
    <definedName name="__123Graph_ECurrent" hidden="1">#REF!</definedName>
    <definedName name="__123Graph_EEFF" localSheetId="12" hidden="1">#REF!</definedName>
    <definedName name="__123Graph_EEFF" localSheetId="14" hidden="1">#REF!</definedName>
    <definedName name="__123Graph_EEFF" localSheetId="15" hidden="1">#REF!</definedName>
    <definedName name="__123Graph_EEFF" localSheetId="16" hidden="1">#REF!</definedName>
    <definedName name="__123Graph_EEFF" localSheetId="19" hidden="1">#REF!</definedName>
    <definedName name="__123Graph_EEFF" localSheetId="8" hidden="1">#REF!</definedName>
    <definedName name="__123Graph_EEFF" localSheetId="23" hidden="1">#REF!</definedName>
    <definedName name="__123Graph_EEFF" localSheetId="10" hidden="1">#REF!</definedName>
    <definedName name="__123Graph_EEFF" hidden="1">#REF!</definedName>
    <definedName name="__123Graph_EEFFHIC" localSheetId="12" hidden="1">#REF!</definedName>
    <definedName name="__123Graph_EEFFHIC" localSheetId="14" hidden="1">#REF!</definedName>
    <definedName name="__123Graph_EEFFHIC" localSheetId="16" hidden="1">#REF!</definedName>
    <definedName name="__123Graph_EEFFHIC" localSheetId="19" hidden="1">#REF!</definedName>
    <definedName name="__123Graph_EEFFHIC" localSheetId="8" hidden="1">#REF!</definedName>
    <definedName name="__123Graph_EEFFHIC" localSheetId="23" hidden="1">#REF!</definedName>
    <definedName name="__123Graph_EEFFHIC" localSheetId="10" hidden="1">#REF!</definedName>
    <definedName name="__123Graph_EEFFHIC" hidden="1">#REF!</definedName>
    <definedName name="__123Graph_EGR14PBF1" localSheetId="11" hidden="1">#REF!</definedName>
    <definedName name="__123Graph_EGR14PBF1" localSheetId="12" hidden="1">#REF!</definedName>
    <definedName name="__123Graph_EGR14PBF1" localSheetId="16" hidden="1">#REF!</definedName>
    <definedName name="__123Graph_EGR14PBF1" localSheetId="19" hidden="1">#REF!</definedName>
    <definedName name="__123Graph_EGR14PBF1" hidden="1">#REF!</definedName>
    <definedName name="__123Graph_ELBF" localSheetId="12" hidden="1">#REF!</definedName>
    <definedName name="__123Graph_ELBF" localSheetId="14" hidden="1">#REF!</definedName>
    <definedName name="__123Graph_ELBF" localSheetId="15" hidden="1">#REF!</definedName>
    <definedName name="__123Graph_ELBF" localSheetId="16" hidden="1">#REF!</definedName>
    <definedName name="__123Graph_ELBF" localSheetId="18" hidden="1">#REF!</definedName>
    <definedName name="__123Graph_ELBF" localSheetId="19" hidden="1">#REF!</definedName>
    <definedName name="__123Graph_ELBF" localSheetId="6" hidden="1">#REF!</definedName>
    <definedName name="__123Graph_ELBF" localSheetId="7" hidden="1">#REF!</definedName>
    <definedName name="__123Graph_ELBF" localSheetId="8" hidden="1">#REF!</definedName>
    <definedName name="__123Graph_ELBF" localSheetId="23" hidden="1">#REF!</definedName>
    <definedName name="__123Graph_ELBF" localSheetId="10" hidden="1">#REF!</definedName>
    <definedName name="__123Graph_ELBF" hidden="1">#REF!</definedName>
    <definedName name="__123Graph_EPIC" localSheetId="12" hidden="1">#REF!</definedName>
    <definedName name="__123Graph_EPIC" localSheetId="14" hidden="1">#REF!</definedName>
    <definedName name="__123Graph_EPIC" localSheetId="15" hidden="1">#REF!</definedName>
    <definedName name="__123Graph_EPIC" localSheetId="16" hidden="1">#REF!</definedName>
    <definedName name="__123Graph_EPIC" localSheetId="19" hidden="1">#REF!</definedName>
    <definedName name="__123Graph_EPIC" localSheetId="8" hidden="1">#REF!</definedName>
    <definedName name="__123Graph_EPIC" localSheetId="23" hidden="1">#REF!</definedName>
    <definedName name="__123Graph_EPIC" localSheetId="10" hidden="1">#REF!</definedName>
    <definedName name="__123Graph_EPIC" hidden="1">#REF!</definedName>
    <definedName name="__123Graph_F" localSheetId="12" hidden="1">#REF!</definedName>
    <definedName name="__123Graph_F" localSheetId="16" hidden="1">#REF!</definedName>
    <definedName name="__123Graph_F" localSheetId="19" hidden="1">#REF!</definedName>
    <definedName name="__123Graph_F" hidden="1">#REF!</definedName>
    <definedName name="__123Graph_FACT13BUD" localSheetId="12" hidden="1">#REF!</definedName>
    <definedName name="__123Graph_FACT13BUD" localSheetId="14" hidden="1">#REF!</definedName>
    <definedName name="__123Graph_FACT13BUD" localSheetId="15" hidden="1">#REF!</definedName>
    <definedName name="__123Graph_FACT13BUD" localSheetId="16" hidden="1">#REF!</definedName>
    <definedName name="__123Graph_FACT13BUD" localSheetId="18" hidden="1">#REF!</definedName>
    <definedName name="__123Graph_FACT13BUD" localSheetId="19" hidden="1">#REF!</definedName>
    <definedName name="__123Graph_FACT13BUD" localSheetId="6" hidden="1">#REF!</definedName>
    <definedName name="__123Graph_FACT13BUD" localSheetId="7" hidden="1">#REF!</definedName>
    <definedName name="__123Graph_FACT13BUD" localSheetId="8" hidden="1">#REF!</definedName>
    <definedName name="__123Graph_FACT13BUD" localSheetId="23" hidden="1">#REF!</definedName>
    <definedName name="__123Graph_FACT13BUD" localSheetId="10" hidden="1">#REF!</definedName>
    <definedName name="__123Graph_FACT13BUD" hidden="1">#REF!</definedName>
    <definedName name="__123Graph_FCFSUK" localSheetId="12" hidden="1">#REF!</definedName>
    <definedName name="__123Graph_FCFSUK" localSheetId="14" hidden="1">#REF!</definedName>
    <definedName name="__123Graph_FCFSUK" localSheetId="15" hidden="1">#REF!</definedName>
    <definedName name="__123Graph_FCFSUK" localSheetId="16" hidden="1">#REF!</definedName>
    <definedName name="__123Graph_FCFSUK" localSheetId="18" hidden="1">#REF!</definedName>
    <definedName name="__123Graph_FCFSUK" localSheetId="19" hidden="1">#REF!</definedName>
    <definedName name="__123Graph_FCFSUK" localSheetId="8" hidden="1">#REF!</definedName>
    <definedName name="__123Graph_FCFSUK" hidden="1">#REF!</definedName>
    <definedName name="__123Graph_FChart1" localSheetId="12" hidden="1">#REF!</definedName>
    <definedName name="__123Graph_FChart1" localSheetId="16" hidden="1">#REF!</definedName>
    <definedName name="__123Graph_FChart1" localSheetId="19" hidden="1">#REF!</definedName>
    <definedName name="__123Graph_FChart1" hidden="1">#REF!</definedName>
    <definedName name="__123Graph_FCurrent" localSheetId="12" hidden="1">#REF!</definedName>
    <definedName name="__123Graph_FCurrent" localSheetId="16" hidden="1">#REF!</definedName>
    <definedName name="__123Graph_FCurrent" localSheetId="19" hidden="1">#REF!</definedName>
    <definedName name="__123Graph_FCurrent" hidden="1">#REF!</definedName>
    <definedName name="__123Graph_FEFF" localSheetId="12" hidden="1">#REF!</definedName>
    <definedName name="__123Graph_FEFF" localSheetId="14" hidden="1">#REF!</definedName>
    <definedName name="__123Graph_FEFF" localSheetId="15" hidden="1">#REF!</definedName>
    <definedName name="__123Graph_FEFF" localSheetId="16" hidden="1">#REF!</definedName>
    <definedName name="__123Graph_FEFF" localSheetId="18" hidden="1">#REF!</definedName>
    <definedName name="__123Graph_FEFF" localSheetId="19" hidden="1">#REF!</definedName>
    <definedName name="__123Graph_FEFF" localSheetId="6" hidden="1">#REF!</definedName>
    <definedName name="__123Graph_FEFF" localSheetId="7" hidden="1">#REF!</definedName>
    <definedName name="__123Graph_FEFF" localSheetId="8" hidden="1">#REF!</definedName>
    <definedName name="__123Graph_FEFF" localSheetId="23" hidden="1">#REF!</definedName>
    <definedName name="__123Graph_FEFF" localSheetId="10" hidden="1">#REF!</definedName>
    <definedName name="__123Graph_FEFF" hidden="1">#REF!</definedName>
    <definedName name="__123Graph_FEFFHIC" localSheetId="12" hidden="1">#REF!</definedName>
    <definedName name="__123Graph_FEFFHIC" localSheetId="14" hidden="1">#REF!</definedName>
    <definedName name="__123Graph_FEFFHIC" localSheetId="16" hidden="1">#REF!</definedName>
    <definedName name="__123Graph_FEFFHIC" localSheetId="19" hidden="1">#REF!</definedName>
    <definedName name="__123Graph_FEFFHIC" localSheetId="8" hidden="1">#REF!</definedName>
    <definedName name="__123Graph_FEFFHIC" localSheetId="23" hidden="1">#REF!</definedName>
    <definedName name="__123Graph_FEFFHIC" localSheetId="10" hidden="1">#REF!</definedName>
    <definedName name="__123Graph_FEFFHIC" hidden="1">#REF!</definedName>
    <definedName name="__123Graph_FGR14PBF1" localSheetId="11" hidden="1">#REF!</definedName>
    <definedName name="__123Graph_FGR14PBF1" localSheetId="12" hidden="1">#REF!</definedName>
    <definedName name="__123Graph_FGR14PBF1" localSheetId="16" hidden="1">#REF!</definedName>
    <definedName name="__123Graph_FGR14PBF1" localSheetId="19" hidden="1">#REF!</definedName>
    <definedName name="__123Graph_FGR14PBF1" hidden="1">#REF!</definedName>
    <definedName name="__123Graph_FLBF" localSheetId="12" hidden="1">#REF!</definedName>
    <definedName name="__123Graph_FLBF" localSheetId="14" hidden="1">#REF!</definedName>
    <definedName name="__123Graph_FLBF" localSheetId="15" hidden="1">#REF!</definedName>
    <definedName name="__123Graph_FLBF" localSheetId="16" hidden="1">#REF!</definedName>
    <definedName name="__123Graph_FLBF" localSheetId="18" hidden="1">#REF!</definedName>
    <definedName name="__123Graph_FLBF" localSheetId="19" hidden="1">#REF!</definedName>
    <definedName name="__123Graph_FLBF" localSheetId="6" hidden="1">#REF!</definedName>
    <definedName name="__123Graph_FLBF" localSheetId="7" hidden="1">#REF!</definedName>
    <definedName name="__123Graph_FLBF" localSheetId="8" hidden="1">#REF!</definedName>
    <definedName name="__123Graph_FLBF" localSheetId="23" hidden="1">#REF!</definedName>
    <definedName name="__123Graph_FLBF" localSheetId="10" hidden="1">#REF!</definedName>
    <definedName name="__123Graph_FLBF" hidden="1">#REF!</definedName>
    <definedName name="__123Graph_FPIC" localSheetId="12" hidden="1">#REF!</definedName>
    <definedName name="__123Graph_FPIC" localSheetId="14" hidden="1">#REF!</definedName>
    <definedName name="__123Graph_FPIC" localSheetId="15" hidden="1">#REF!</definedName>
    <definedName name="__123Graph_FPIC" localSheetId="16" hidden="1">#REF!</definedName>
    <definedName name="__123Graph_FPIC" localSheetId="19" hidden="1">#REF!</definedName>
    <definedName name="__123Graph_FPIC" localSheetId="8" hidden="1">#REF!</definedName>
    <definedName name="__123Graph_FPIC" localSheetId="23" hidden="1">#REF!</definedName>
    <definedName name="__123Graph_FPIC" localSheetId="10" hidden="1">#REF!</definedName>
    <definedName name="__123Graph_FPIC" hidden="1">#REF!</definedName>
    <definedName name="__123Graph_G" localSheetId="12" hidden="1">#REF!</definedName>
    <definedName name="__123Graph_G" localSheetId="14" hidden="1">#REF!</definedName>
    <definedName name="__123Graph_G" localSheetId="16" hidden="1">#REF!</definedName>
    <definedName name="__123Graph_G" localSheetId="19" hidden="1">#REF!</definedName>
    <definedName name="__123Graph_G" hidden="1">#REF!</definedName>
    <definedName name="__123Graph_LBL_ARESID" localSheetId="11" hidden="1">#REF!</definedName>
    <definedName name="__123Graph_LBL_ARESID" localSheetId="12" hidden="1">#REF!</definedName>
    <definedName name="__123Graph_LBL_ARESID" localSheetId="16" hidden="1">#REF!</definedName>
    <definedName name="__123Graph_LBL_ARESID" localSheetId="19" hidden="1">#REF!</definedName>
    <definedName name="__123Graph_LBL_ARESID" hidden="1">#REF!</definedName>
    <definedName name="__123Graph_LBL_BRESID" localSheetId="11" hidden="1">#REF!</definedName>
    <definedName name="__123Graph_LBL_BRESID" localSheetId="12" hidden="1">#REF!</definedName>
    <definedName name="__123Graph_LBL_BRESID" localSheetId="16" hidden="1">#REF!</definedName>
    <definedName name="__123Graph_LBL_BRESID" localSheetId="19" hidden="1">#REF!</definedName>
    <definedName name="__123Graph_LBL_BRESID" hidden="1">#REF!</definedName>
    <definedName name="__123Graph_X" localSheetId="12" hidden="1">#REF!</definedName>
    <definedName name="__123Graph_X" localSheetId="14" hidden="1">#REF!</definedName>
    <definedName name="__123Graph_X" localSheetId="15" hidden="1">#REF!</definedName>
    <definedName name="__123Graph_X" localSheetId="16" hidden="1">#REF!</definedName>
    <definedName name="__123Graph_X" localSheetId="18" hidden="1">#REF!</definedName>
    <definedName name="__123Graph_X" localSheetId="19" hidden="1">#REF!</definedName>
    <definedName name="__123Graph_X" localSheetId="6" hidden="1">#REF!</definedName>
    <definedName name="__123Graph_X" localSheetId="7" hidden="1">#REF!</definedName>
    <definedName name="__123Graph_X" localSheetId="8" hidden="1">#REF!</definedName>
    <definedName name="__123Graph_X" localSheetId="23" hidden="1">#REF!</definedName>
    <definedName name="__123Graph_X" localSheetId="10" hidden="1">#REF!</definedName>
    <definedName name="__123Graph_X" hidden="1">#REF!</definedName>
    <definedName name="__123Graph_XACTHIC" localSheetId="12" hidden="1">#REF!</definedName>
    <definedName name="__123Graph_XACTHIC" localSheetId="14" hidden="1">#REF!</definedName>
    <definedName name="__123Graph_XACTHIC" localSheetId="15" hidden="1">#REF!</definedName>
    <definedName name="__123Graph_XACTHIC" localSheetId="16" hidden="1">#REF!</definedName>
    <definedName name="__123Graph_XACTHIC" localSheetId="19" hidden="1">#REF!</definedName>
    <definedName name="__123Graph_XACTHIC" localSheetId="8" hidden="1">#REF!</definedName>
    <definedName name="__123Graph_XACTHIC" localSheetId="23" hidden="1">#REF!</definedName>
    <definedName name="__123Graph_XACTHIC" localSheetId="10" hidden="1">#REF!</definedName>
    <definedName name="__123Graph_XACTHIC" hidden="1">#REF!</definedName>
    <definedName name="__123Graph_XALLTAX" localSheetId="12" hidden="1">#REF!</definedName>
    <definedName name="__123Graph_XALLTAX" localSheetId="15" hidden="1">#REF!</definedName>
    <definedName name="__123Graph_XALLTAX" localSheetId="16" hidden="1">#REF!</definedName>
    <definedName name="__123Graph_XALLTAX" localSheetId="19" hidden="1">#REF!</definedName>
    <definedName name="__123Graph_XALLTAX" localSheetId="8" hidden="1">#REF!</definedName>
    <definedName name="__123Graph_XALLTAX" localSheetId="23" hidden="1">#REF!</definedName>
    <definedName name="__123Graph_XALLTAX" localSheetId="10" hidden="1">#REF!</definedName>
    <definedName name="__123Graph_XALLTAX" hidden="1">#REF!</definedName>
    <definedName name="__123Graph_XChart1" localSheetId="12" hidden="1">#REF!</definedName>
    <definedName name="__123Graph_XChart1" localSheetId="16" hidden="1">#REF!</definedName>
    <definedName name="__123Graph_XChart1" localSheetId="19" hidden="1">#REF!</definedName>
    <definedName name="__123Graph_XChart1" hidden="1">#REF!</definedName>
    <definedName name="__123Graph_XCHGSPD1" localSheetId="11" hidden="1">#REF!</definedName>
    <definedName name="__123Graph_XCHGSPD1" localSheetId="12" hidden="1">#REF!</definedName>
    <definedName name="__123Graph_XCHGSPD1" localSheetId="16" hidden="1">#REF!</definedName>
    <definedName name="__123Graph_XCHGSPD1" localSheetId="19" hidden="1">#REF!</definedName>
    <definedName name="__123Graph_XCHGSPD1" hidden="1">#REF!</definedName>
    <definedName name="__123Graph_XCHGSPD2" localSheetId="11" hidden="1">#REF!</definedName>
    <definedName name="__123Graph_XCHGSPD2" localSheetId="12" hidden="1">#REF!</definedName>
    <definedName name="__123Graph_XCHGSPD2" localSheetId="16" hidden="1">#REF!</definedName>
    <definedName name="__123Graph_XCHGSPD2" localSheetId="19" hidden="1">#REF!</definedName>
    <definedName name="__123Graph_XCHGSPD2" hidden="1">#REF!</definedName>
    <definedName name="__123Graph_XCurrent" localSheetId="12" hidden="1">#REF!</definedName>
    <definedName name="__123Graph_XCurrent" localSheetId="16" hidden="1">#REF!</definedName>
    <definedName name="__123Graph_XCurrent" localSheetId="19" hidden="1">#REF!</definedName>
    <definedName name="__123Graph_XCurrent" hidden="1">#REF!</definedName>
    <definedName name="__123Graph_XEFF" localSheetId="12" hidden="1">#REF!</definedName>
    <definedName name="__123Graph_XEFF" localSheetId="14" hidden="1">#REF!</definedName>
    <definedName name="__123Graph_XEFF" localSheetId="15" hidden="1">#REF!</definedName>
    <definedName name="__123Graph_XEFF" localSheetId="16" hidden="1">#REF!</definedName>
    <definedName name="__123Graph_XEFF" localSheetId="18" hidden="1">#REF!</definedName>
    <definedName name="__123Graph_XEFF" localSheetId="19" hidden="1">#REF!</definedName>
    <definedName name="__123Graph_XEFF" localSheetId="6" hidden="1">#REF!</definedName>
    <definedName name="__123Graph_XEFF" localSheetId="7" hidden="1">#REF!</definedName>
    <definedName name="__123Graph_XEFF" localSheetId="8" hidden="1">#REF!</definedName>
    <definedName name="__123Graph_XEFF" localSheetId="23" hidden="1">#REF!</definedName>
    <definedName name="__123Graph_XEFF" localSheetId="10" hidden="1">#REF!</definedName>
    <definedName name="__123Graph_XEFF" hidden="1">#REF!</definedName>
    <definedName name="__123Graph_XGR14PBF1" localSheetId="11" hidden="1">#REF!</definedName>
    <definedName name="__123Graph_XGR14PBF1" localSheetId="12" hidden="1">#REF!</definedName>
    <definedName name="__123Graph_XGR14PBF1" localSheetId="16" hidden="1">#REF!</definedName>
    <definedName name="__123Graph_XGR14PBF1" localSheetId="19" hidden="1">#REF!</definedName>
    <definedName name="__123Graph_XGR14PBF1" hidden="1">#REF!</definedName>
    <definedName name="__123Graph_XHOMEVAT" localSheetId="12" hidden="1">#REF!</definedName>
    <definedName name="__123Graph_XHOMEVAT" localSheetId="14" hidden="1">#REF!</definedName>
    <definedName name="__123Graph_XHOMEVAT" localSheetId="15" hidden="1">#REF!</definedName>
    <definedName name="__123Graph_XHOMEVAT" localSheetId="16" hidden="1">#REF!</definedName>
    <definedName name="__123Graph_XHOMEVAT" localSheetId="18" hidden="1">#REF!</definedName>
    <definedName name="__123Graph_XHOMEVAT" localSheetId="19" hidden="1">#REF!</definedName>
    <definedName name="__123Graph_XHOMEVAT" localSheetId="6" hidden="1">#REF!</definedName>
    <definedName name="__123Graph_XHOMEVAT" localSheetId="7" hidden="1">#REF!</definedName>
    <definedName name="__123Graph_XHOMEVAT" localSheetId="8" hidden="1">#REF!</definedName>
    <definedName name="__123Graph_XHOMEVAT" localSheetId="23" hidden="1">#REF!</definedName>
    <definedName name="__123Graph_XHOMEVAT" localSheetId="10" hidden="1">#REF!</definedName>
    <definedName name="__123Graph_XHOMEVAT" hidden="1">#REF!</definedName>
    <definedName name="__123Graph_XIMPORT" localSheetId="12" hidden="1">#REF!</definedName>
    <definedName name="__123Graph_XIMPORT" localSheetId="14" hidden="1">#REF!</definedName>
    <definedName name="__123Graph_XIMPORT" localSheetId="15" hidden="1">#REF!</definedName>
    <definedName name="__123Graph_XIMPORT" localSheetId="16" hidden="1">#REF!</definedName>
    <definedName name="__123Graph_XIMPORT" localSheetId="19" hidden="1">#REF!</definedName>
    <definedName name="__123Graph_XIMPORT" localSheetId="8" hidden="1">#REF!</definedName>
    <definedName name="__123Graph_XIMPORT" localSheetId="23" hidden="1">#REF!</definedName>
    <definedName name="__123Graph_XIMPORT" localSheetId="10" hidden="1">#REF!</definedName>
    <definedName name="__123Graph_XIMPORT" hidden="1">#REF!</definedName>
    <definedName name="__123Graph_XLBF" localSheetId="12" hidden="1">#REF!</definedName>
    <definedName name="__123Graph_XLBF" localSheetId="15" hidden="1">#REF!</definedName>
    <definedName name="__123Graph_XLBF" localSheetId="16" hidden="1">#REF!</definedName>
    <definedName name="__123Graph_XLBF" localSheetId="19" hidden="1">#REF!</definedName>
    <definedName name="__123Graph_XLBF" localSheetId="8" hidden="1">#REF!</definedName>
    <definedName name="__123Graph_XLBF" localSheetId="23" hidden="1">#REF!</definedName>
    <definedName name="__123Graph_XLBF" localSheetId="10" hidden="1">#REF!</definedName>
    <definedName name="__123Graph_XLBF" hidden="1">#REF!</definedName>
    <definedName name="__123Graph_XLBFFIN2" localSheetId="11" hidden="1">#REF!</definedName>
    <definedName name="__123Graph_XLBFFIN2" localSheetId="12" hidden="1">#REF!</definedName>
    <definedName name="__123Graph_XLBFFIN2" localSheetId="16" hidden="1">#REF!</definedName>
    <definedName name="__123Graph_XLBFFIN2" localSheetId="19" hidden="1">#REF!</definedName>
    <definedName name="__123Graph_XLBFFIN2" hidden="1">#REF!</definedName>
    <definedName name="__123Graph_XLBFHIC" localSheetId="11" hidden="1">#REF!</definedName>
    <definedName name="__123Graph_XLBFHIC" localSheetId="12" hidden="1">#REF!</definedName>
    <definedName name="__123Graph_XLBFHIC" localSheetId="16" hidden="1">#REF!</definedName>
    <definedName name="__123Graph_XLBFHIC" localSheetId="19" hidden="1">#REF!</definedName>
    <definedName name="__123Graph_XLBFHIC" hidden="1">#REF!</definedName>
    <definedName name="__123Graph_XLBFHIC2" localSheetId="11" hidden="1">#REF!</definedName>
    <definedName name="__123Graph_XLBFHIC2" localSheetId="12" hidden="1">#REF!</definedName>
    <definedName name="__123Graph_XLBFHIC2" localSheetId="16" hidden="1">#REF!</definedName>
    <definedName name="__123Graph_XLBFHIC2" localSheetId="19" hidden="1">#REF!</definedName>
    <definedName name="__123Graph_XLBFHIC2" hidden="1">#REF!</definedName>
    <definedName name="__123Graph_XLCB" localSheetId="11" hidden="1">#REF!</definedName>
    <definedName name="__123Graph_XLCB" localSheetId="12" hidden="1">#REF!</definedName>
    <definedName name="__123Graph_XLCB" localSheetId="16" hidden="1">#REF!</definedName>
    <definedName name="__123Graph_XLCB" localSheetId="19" hidden="1">#REF!</definedName>
    <definedName name="__123Graph_XLCB" hidden="1">#REF!</definedName>
    <definedName name="__123Graph_XNACFIN" localSheetId="11" hidden="1">#REF!</definedName>
    <definedName name="__123Graph_XNACFIN" localSheetId="12" hidden="1">#REF!</definedName>
    <definedName name="__123Graph_XNACFIN" localSheetId="16" hidden="1">#REF!</definedName>
    <definedName name="__123Graph_XNACFIN" localSheetId="19" hidden="1">#REF!</definedName>
    <definedName name="__123Graph_XNACFIN" hidden="1">#REF!</definedName>
    <definedName name="__123Graph_XNACHIC" localSheetId="11" hidden="1">#REF!</definedName>
    <definedName name="__123Graph_XNACHIC" localSheetId="12" hidden="1">#REF!</definedName>
    <definedName name="__123Graph_XNACHIC" localSheetId="16" hidden="1">#REF!</definedName>
    <definedName name="__123Graph_XNACHIC" localSheetId="19" hidden="1">#REF!</definedName>
    <definedName name="__123Graph_XNACHIC" hidden="1">#REF!</definedName>
    <definedName name="__123Graph_XPDNUMBERS" localSheetId="12" hidden="1">#REF!</definedName>
    <definedName name="__123Graph_XPDNUMBERS" localSheetId="16" hidden="1">#REF!</definedName>
    <definedName name="__123Graph_XPDNUMBERS" localSheetId="19" hidden="1">#REF!</definedName>
    <definedName name="__123Graph_XPDNUMBERS" hidden="1">#REF!</definedName>
    <definedName name="__123Graph_XPDTRENDS" localSheetId="12" hidden="1">#REF!</definedName>
    <definedName name="__123Graph_XPDTRENDS" localSheetId="16" hidden="1">#REF!</definedName>
    <definedName name="__123Graph_XPDTRENDS" localSheetId="19" hidden="1">#REF!</definedName>
    <definedName name="__123Graph_XPDTRENDS" hidden="1">#REF!</definedName>
    <definedName name="__123Graph_XPIC" localSheetId="12" hidden="1">#REF!</definedName>
    <definedName name="__123Graph_XPIC" localSheetId="14" hidden="1">#REF!</definedName>
    <definedName name="__123Graph_XPIC" localSheetId="15" hidden="1">#REF!</definedName>
    <definedName name="__123Graph_XPIC" localSheetId="16" hidden="1">#REF!</definedName>
    <definedName name="__123Graph_XPIC" localSheetId="18" hidden="1">#REF!</definedName>
    <definedName name="__123Graph_XPIC" localSheetId="19" hidden="1">#REF!</definedName>
    <definedName name="__123Graph_XPIC" localSheetId="6" hidden="1">#REF!</definedName>
    <definedName name="__123Graph_XPIC" localSheetId="7" hidden="1">#REF!</definedName>
    <definedName name="__123Graph_XPIC" localSheetId="8" hidden="1">#REF!</definedName>
    <definedName name="__123Graph_XPIC" localSheetId="23" hidden="1">#REF!</definedName>
    <definedName name="__123Graph_XPIC" localSheetId="10" hidden="1">#REF!</definedName>
    <definedName name="__123Graph_XPIC" hidden="1">#REF!</definedName>
    <definedName name="__123Graph_XSTAG2ALL" localSheetId="12" hidden="1">#REF!</definedName>
    <definedName name="__123Graph_XSTAG2ALL" localSheetId="14" hidden="1">#REF!</definedName>
    <definedName name="__123Graph_XSTAG2ALL" localSheetId="15" hidden="1">#REF!</definedName>
    <definedName name="__123Graph_XSTAG2ALL" localSheetId="16" hidden="1">#REF!</definedName>
    <definedName name="__123Graph_XSTAG2ALL" localSheetId="19" hidden="1">#REF!</definedName>
    <definedName name="__123Graph_XSTAG2ALL" localSheetId="8" hidden="1">#REF!</definedName>
    <definedName name="__123Graph_XSTAG2ALL" localSheetId="23" hidden="1">#REF!</definedName>
    <definedName name="__123Graph_XSTAG2ALL" localSheetId="10" hidden="1">#REF!</definedName>
    <definedName name="__123Graph_XSTAG2ALL" hidden="1">#REF!</definedName>
    <definedName name="__123Graph_XSTAG2EC" localSheetId="12" hidden="1">#REF!</definedName>
    <definedName name="__123Graph_XSTAG2EC" localSheetId="15" hidden="1">#REF!</definedName>
    <definedName name="__123Graph_XSTAG2EC" localSheetId="16" hidden="1">#REF!</definedName>
    <definedName name="__123Graph_XSTAG2EC" localSheetId="19" hidden="1">#REF!</definedName>
    <definedName name="__123Graph_XSTAG2EC" localSheetId="8" hidden="1">#REF!</definedName>
    <definedName name="__123Graph_XSTAG2EC" localSheetId="23" hidden="1">#REF!</definedName>
    <definedName name="__123Graph_XSTAG2EC" localSheetId="10" hidden="1">#REF!</definedName>
    <definedName name="__123Graph_XSTAG2EC" hidden="1">#REF!</definedName>
    <definedName name="__123Graph_XTOBREV" localSheetId="12" hidden="1">#REF!</definedName>
    <definedName name="__123Graph_XTOBREV" localSheetId="15" hidden="1">#REF!</definedName>
    <definedName name="__123Graph_XTOBREV" localSheetId="16" hidden="1">#REF!</definedName>
    <definedName name="__123Graph_XTOBREV" localSheetId="19" hidden="1">#REF!</definedName>
    <definedName name="__123Graph_XTOBREV" localSheetId="8" hidden="1">#REF!</definedName>
    <definedName name="__123Graph_XTOBREV" localSheetId="23" hidden="1">#REF!</definedName>
    <definedName name="__123Graph_XTOBREV" localSheetId="10" hidden="1">#REF!</definedName>
    <definedName name="__123Graph_XTOBREV" hidden="1">#REF!</definedName>
    <definedName name="__123Graph_XTOTAL" localSheetId="12" hidden="1">#REF!</definedName>
    <definedName name="__123Graph_XTOTAL" localSheetId="16" hidden="1">#REF!</definedName>
    <definedName name="__123Graph_XTOTAL" localSheetId="19" hidden="1">#REF!</definedName>
    <definedName name="__123Graph_XTOTAL" localSheetId="8" hidden="1">#REF!</definedName>
    <definedName name="__123Graph_XTOTAL" localSheetId="23" hidden="1">#REF!</definedName>
    <definedName name="__123Graph_XTOTAL" localSheetId="10" hidden="1">#REF!</definedName>
    <definedName name="__123Graph_XTOTAL" hidden="1">#REF!</definedName>
    <definedName name="__tab3" localSheetId="12">!#REF!</definedName>
    <definedName name="__tab3" localSheetId="16">!#REF!</definedName>
    <definedName name="__tab3" localSheetId="19">!#REF!</definedName>
    <definedName name="__tab3">!#REF!</definedName>
    <definedName name="__tab6" localSheetId="12">!#REF!</definedName>
    <definedName name="__tab6" localSheetId="16">!#REF!</definedName>
    <definedName name="__tab6" localSheetId="19">!#REF!</definedName>
    <definedName name="__tab6">!#REF!</definedName>
    <definedName name="__tab8" localSheetId="12">!#REF!</definedName>
    <definedName name="__tab8" localSheetId="16">!#REF!</definedName>
    <definedName name="__tab8" localSheetId="19">!#REF!</definedName>
    <definedName name="__tab8">!#REF!</definedName>
    <definedName name="_1_" localSheetId="21">#REF!</definedName>
    <definedName name="_1_" localSheetId="11">#REF!</definedName>
    <definedName name="_1_" localSheetId="12">#REF!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19">#REF!</definedName>
    <definedName name="_1_" localSheetId="6">#REF!</definedName>
    <definedName name="_1_" localSheetId="8">#REF!</definedName>
    <definedName name="_1_" localSheetId="23">#REF!</definedName>
    <definedName name="_1_" localSheetId="10">#REF!</definedName>
    <definedName name="_1_" localSheetId="0">#REF!</definedName>
    <definedName name="_1_">#REF!</definedName>
    <definedName name="_1__123Graph_ACHART_15" localSheetId="12" hidden="1">#REF!</definedName>
    <definedName name="_1__123Graph_ACHART_15" localSheetId="16" hidden="1">#REF!</definedName>
    <definedName name="_1__123Graph_ACHART_15" localSheetId="19" hidden="1">#REF!</definedName>
    <definedName name="_1__123Graph_ACHART_15" hidden="1">#REF!</definedName>
    <definedName name="_1__123Graph_XTOB" localSheetId="12" hidden="1">#REF!</definedName>
    <definedName name="_1__123Graph_XTOB" localSheetId="14" hidden="1">#REF!</definedName>
    <definedName name="_1__123Graph_XTOB" localSheetId="16" hidden="1">#REF!</definedName>
    <definedName name="_1__123Graph_XTOB" localSheetId="19" hidden="1">#REF!</definedName>
    <definedName name="_1__123Graph_XTOB" hidden="1">#REF!</definedName>
    <definedName name="_1_0" localSheetId="21">#REF!</definedName>
    <definedName name="_1_0" localSheetId="12">#REF!</definedName>
    <definedName name="_1_0" localSheetId="14">#REF!</definedName>
    <definedName name="_1_0" localSheetId="15">#REF!</definedName>
    <definedName name="_1_0" localSheetId="16">#REF!</definedName>
    <definedName name="_1_0" localSheetId="17">#REF!</definedName>
    <definedName name="_1_0" localSheetId="18">#REF!</definedName>
    <definedName name="_1_0" localSheetId="19">#REF!</definedName>
    <definedName name="_1_0" localSheetId="6">#REF!</definedName>
    <definedName name="_1_0" localSheetId="7">#REF!</definedName>
    <definedName name="_1_0" localSheetId="8">#REF!</definedName>
    <definedName name="_1_0">#REF!</definedName>
    <definedName name="_10__123Graph_XCHART_15" localSheetId="12" hidden="1">#REF!</definedName>
    <definedName name="_10__123Graph_XCHART_15" localSheetId="16" hidden="1">#REF!</definedName>
    <definedName name="_10__123Graph_XCHART_15" localSheetId="19" hidden="1">#REF!</definedName>
    <definedName name="_10__123Graph_XCHART_15" hidden="1">#REF!</definedName>
    <definedName name="_123" localSheetId="12" hidden="1">#REF!</definedName>
    <definedName name="_123" localSheetId="14" hidden="1">#REF!</definedName>
    <definedName name="_123" localSheetId="16" hidden="1">#REF!</definedName>
    <definedName name="_123" localSheetId="19" hidden="1">#REF!</definedName>
    <definedName name="_123" hidden="1">#REF!</definedName>
    <definedName name="_123Graph_APIC" localSheetId="12" hidden="1">#REF!</definedName>
    <definedName name="_123Graph_APIC" localSheetId="14" hidden="1">#REF!</definedName>
    <definedName name="_123Graph_APIC" localSheetId="16" hidden="1">#REF!</definedName>
    <definedName name="_123Graph_APIC" localSheetId="19" hidden="1">#REF!</definedName>
    <definedName name="_123Graph_APIC" hidden="1">#REF!</definedName>
    <definedName name="_123Graph_FLBT" localSheetId="12" hidden="1">#REF!</definedName>
    <definedName name="_123Graph_FLBT" localSheetId="14" hidden="1">#REF!</definedName>
    <definedName name="_123Graph_FLBT" localSheetId="16" hidden="1">#REF!</definedName>
    <definedName name="_123Graph_FLBT" localSheetId="19" hidden="1">#REF!</definedName>
    <definedName name="_123Graph_FLBT" hidden="1">#REF!</definedName>
    <definedName name="_2__123Graph_BCHART_10" localSheetId="12" hidden="1">#REF!</definedName>
    <definedName name="_2__123Graph_BCHART_10" localSheetId="16" hidden="1">#REF!</definedName>
    <definedName name="_2__123Graph_BCHART_10" localSheetId="19" hidden="1">#REF!</definedName>
    <definedName name="_2__123Graph_BCHART_10" hidden="1">#REF!</definedName>
    <definedName name="_2__123Graph_XTOB" localSheetId="12" hidden="1">#REF!</definedName>
    <definedName name="_2__123Graph_XTOB" localSheetId="14" hidden="1">#REF!</definedName>
    <definedName name="_2__123Graph_XTOB" localSheetId="16" hidden="1">#REF!</definedName>
    <definedName name="_2__123Graph_XTOB" localSheetId="19" hidden="1">#REF!</definedName>
    <definedName name="_2__123Graph_XTOB" hidden="1">#REF!</definedName>
    <definedName name="_2_0" localSheetId="21">#REF!</definedName>
    <definedName name="_2_0" localSheetId="12">#REF!</definedName>
    <definedName name="_2_0" localSheetId="14">#REF!</definedName>
    <definedName name="_2_0" localSheetId="15">#REF!</definedName>
    <definedName name="_2_0" localSheetId="16">#REF!</definedName>
    <definedName name="_2_0" localSheetId="17">#REF!</definedName>
    <definedName name="_2_0" localSheetId="18">#REF!</definedName>
    <definedName name="_2_0" localSheetId="19">#REF!</definedName>
    <definedName name="_2_0" localSheetId="6">#REF!</definedName>
    <definedName name="_2_0" localSheetId="7">#REF!</definedName>
    <definedName name="_2_0" localSheetId="8">#REF!</definedName>
    <definedName name="_2_0">#REF!</definedName>
    <definedName name="_2012_13_Q1" localSheetId="21">#REF!</definedName>
    <definedName name="_2012_13_Q1" localSheetId="12">#REF!</definedName>
    <definedName name="_2012_13_Q1" localSheetId="14">#REF!</definedName>
    <definedName name="_2012_13_Q1" localSheetId="15">#REF!</definedName>
    <definedName name="_2012_13_Q1" localSheetId="16">#REF!</definedName>
    <definedName name="_2012_13_Q1" localSheetId="17">#REF!</definedName>
    <definedName name="_2012_13_Q1" localSheetId="18">#REF!</definedName>
    <definedName name="_2012_13_Q1" localSheetId="19">#REF!</definedName>
    <definedName name="_2012_13_Q1" localSheetId="8">#REF!</definedName>
    <definedName name="_2012_13_Q1">#REF!</definedName>
    <definedName name="_2012_13_Q2" localSheetId="21">#REF!</definedName>
    <definedName name="_2012_13_Q2" localSheetId="12">#REF!</definedName>
    <definedName name="_2012_13_Q2" localSheetId="14">#REF!</definedName>
    <definedName name="_2012_13_Q2" localSheetId="15">#REF!</definedName>
    <definedName name="_2012_13_Q2" localSheetId="16">#REF!</definedName>
    <definedName name="_2012_13_Q2" localSheetId="17">#REF!</definedName>
    <definedName name="_2012_13_Q2" localSheetId="18">#REF!</definedName>
    <definedName name="_2012_13_Q2" localSheetId="19">#REF!</definedName>
    <definedName name="_2012_13_Q2" localSheetId="8">#REF!</definedName>
    <definedName name="_2012_13_Q2">#REF!</definedName>
    <definedName name="_2ecm" localSheetId="21">#REF!</definedName>
    <definedName name="_2ecm" localSheetId="11">#REF!</definedName>
    <definedName name="_2ecm" localSheetId="12">#REF!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19">#REF!</definedName>
    <definedName name="_2ecm" localSheetId="6">#REF!</definedName>
    <definedName name="_2ecm" localSheetId="8">#REF!</definedName>
    <definedName name="_2ecm" localSheetId="23">#REF!</definedName>
    <definedName name="_2ecm" localSheetId="10">#REF!</definedName>
    <definedName name="_2ecm" localSheetId="0">#REF!</definedName>
    <definedName name="_2ecm">#REF!</definedName>
    <definedName name="_3__123Graph_BCHART_13" localSheetId="12" hidden="1">#REF!</definedName>
    <definedName name="_3__123Graph_BCHART_13" localSheetId="16" hidden="1">#REF!</definedName>
    <definedName name="_3__123Graph_BCHART_13" localSheetId="19" hidden="1">#REF!</definedName>
    <definedName name="_3__123Graph_BCHART_13" hidden="1">#REF!</definedName>
    <definedName name="_3_0ecm" localSheetId="21">#REF!</definedName>
    <definedName name="_3_0ecm" localSheetId="12">#REF!</definedName>
    <definedName name="_3_0ecm" localSheetId="14">#REF!</definedName>
    <definedName name="_3_0ecm" localSheetId="15">#REF!</definedName>
    <definedName name="_3_0ecm" localSheetId="16">#REF!</definedName>
    <definedName name="_3_0ecm" localSheetId="17">#REF!</definedName>
    <definedName name="_3_0ecm" localSheetId="18">#REF!</definedName>
    <definedName name="_3_0ecm" localSheetId="19">#REF!</definedName>
    <definedName name="_3_0ecm" localSheetId="6">#REF!</definedName>
    <definedName name="_3_0ecm" localSheetId="7">#REF!</definedName>
    <definedName name="_3_0ecm" localSheetId="8">#REF!</definedName>
    <definedName name="_3_0ecm">#REF!</definedName>
    <definedName name="_3ecw" localSheetId="21">#REF!</definedName>
    <definedName name="_3ecw" localSheetId="11">#REF!</definedName>
    <definedName name="_3ecw" localSheetId="12">#REF!</definedName>
    <definedName name="_3ecw" localSheetId="14">#REF!</definedName>
    <definedName name="_3ecw" localSheetId="15">#REF!</definedName>
    <definedName name="_3ecw" localSheetId="16">#REF!</definedName>
    <definedName name="_3ecw" localSheetId="17">#REF!</definedName>
    <definedName name="_3ecw" localSheetId="18">#REF!</definedName>
    <definedName name="_3ecw" localSheetId="19">#REF!</definedName>
    <definedName name="_3ecw" localSheetId="6">#REF!</definedName>
    <definedName name="_3ecw" localSheetId="8">#REF!</definedName>
    <definedName name="_3ecw" localSheetId="23">#REF!</definedName>
    <definedName name="_3ecw" localSheetId="10">#REF!</definedName>
    <definedName name="_3ecw" localSheetId="0">#REF!</definedName>
    <definedName name="_3ecw">#REF!</definedName>
    <definedName name="_4__123Graph_BCHART_15" localSheetId="12" hidden="1">#REF!</definedName>
    <definedName name="_4__123Graph_BCHART_15" localSheetId="16" hidden="1">#REF!</definedName>
    <definedName name="_4__123Graph_BCHART_15" localSheetId="19" hidden="1">#REF!</definedName>
    <definedName name="_4__123Graph_BCHART_15" hidden="1">#REF!</definedName>
    <definedName name="_4_0ecm" localSheetId="21">#REF!</definedName>
    <definedName name="_4_0ecm" localSheetId="12">#REF!</definedName>
    <definedName name="_4_0ecm" localSheetId="14">#REF!</definedName>
    <definedName name="_4_0ecm" localSheetId="15">#REF!</definedName>
    <definedName name="_4_0ecm" localSheetId="16">#REF!</definedName>
    <definedName name="_4_0ecm" localSheetId="17">#REF!</definedName>
    <definedName name="_4_0ecm" localSheetId="18">#REF!</definedName>
    <definedName name="_4_0ecm" localSheetId="19">#REF!</definedName>
    <definedName name="_4_0ecm" localSheetId="6">#REF!</definedName>
    <definedName name="_4_0ecm" localSheetId="7">#REF!</definedName>
    <definedName name="_4_0ecm" localSheetId="8">#REF!</definedName>
    <definedName name="_4_0ecm">#REF!</definedName>
    <definedName name="_5__123Graph_CCHART_10" localSheetId="12" hidden="1">#REF!</definedName>
    <definedName name="_5__123Graph_CCHART_10" localSheetId="16" hidden="1">#REF!</definedName>
    <definedName name="_5__123Graph_CCHART_10" localSheetId="19" hidden="1">#REF!</definedName>
    <definedName name="_5__123Graph_CCHART_10" hidden="1">#REF!</definedName>
    <definedName name="_5_0ecw" localSheetId="21">#REF!</definedName>
    <definedName name="_5_0ecw" localSheetId="12">#REF!</definedName>
    <definedName name="_5_0ecw" localSheetId="14">#REF!</definedName>
    <definedName name="_5_0ecw" localSheetId="15">#REF!</definedName>
    <definedName name="_5_0ecw" localSheetId="16">#REF!</definedName>
    <definedName name="_5_0ecw" localSheetId="17">#REF!</definedName>
    <definedName name="_5_0ecw" localSheetId="18">#REF!</definedName>
    <definedName name="_5_0ecw" localSheetId="19">#REF!</definedName>
    <definedName name="_5_0ecw" localSheetId="6">#REF!</definedName>
    <definedName name="_5_0ecw" localSheetId="7">#REF!</definedName>
    <definedName name="_5_0ecw" localSheetId="8">#REF!</definedName>
    <definedName name="_5_0ecw">#REF!</definedName>
    <definedName name="_567" localSheetId="12" hidden="1">#REF!</definedName>
    <definedName name="_567" localSheetId="13" hidden="1">#REF!</definedName>
    <definedName name="_567" localSheetId="14" hidden="1">#REF!</definedName>
    <definedName name="_567" localSheetId="15" hidden="1">#REF!</definedName>
    <definedName name="_567" localSheetId="16" hidden="1">#REF!</definedName>
    <definedName name="_567" localSheetId="17" hidden="1">#REF!</definedName>
    <definedName name="_567" localSheetId="18" hidden="1">#REF!</definedName>
    <definedName name="_567" localSheetId="19" hidden="1">#REF!</definedName>
    <definedName name="_567" localSheetId="6" hidden="1">#REF!</definedName>
    <definedName name="_567" localSheetId="7" hidden="1">#REF!</definedName>
    <definedName name="_567" localSheetId="8" hidden="1">#REF!</definedName>
    <definedName name="_567" hidden="1">#REF!</definedName>
    <definedName name="_586Home_" localSheetId="21" hidden="1">#REF!</definedName>
    <definedName name="_586Home_" localSheetId="12" hidden="1">#REF!</definedName>
    <definedName name="_586Home_" localSheetId="14" hidden="1">#REF!</definedName>
    <definedName name="_586Home_" localSheetId="15" hidden="1">#REF!</definedName>
    <definedName name="_586Home_" localSheetId="16" hidden="1">#REF!</definedName>
    <definedName name="_586Home_" localSheetId="17" hidden="1">#REF!</definedName>
    <definedName name="_586Home_" localSheetId="18" hidden="1">#REF!</definedName>
    <definedName name="_586Home_" localSheetId="19" hidden="1">#REF!</definedName>
    <definedName name="_586Home_" localSheetId="8" hidden="1">#REF!</definedName>
    <definedName name="_586Home_" hidden="1">#REF!</definedName>
    <definedName name="_6__123Graph_CCHART_13" localSheetId="12" hidden="1">#REF!</definedName>
    <definedName name="_6__123Graph_CCHART_13" localSheetId="16" hidden="1">#REF!</definedName>
    <definedName name="_6__123Graph_CCHART_13" localSheetId="19" hidden="1">#REF!</definedName>
    <definedName name="_6__123Graph_CCHART_13" hidden="1">#REF!</definedName>
    <definedName name="_6_0ecw" localSheetId="21">#REF!</definedName>
    <definedName name="_6_0ecw" localSheetId="12">#REF!</definedName>
    <definedName name="_6_0ecw" localSheetId="14">#REF!</definedName>
    <definedName name="_6_0ecw" localSheetId="15">#REF!</definedName>
    <definedName name="_6_0ecw" localSheetId="16">#REF!</definedName>
    <definedName name="_6_0ecw" localSheetId="17">#REF!</definedName>
    <definedName name="_6_0ecw" localSheetId="18">#REF!</definedName>
    <definedName name="_6_0ecw" localSheetId="19">#REF!</definedName>
    <definedName name="_6_0ecw" localSheetId="6">#REF!</definedName>
    <definedName name="_6_0ecw" localSheetId="7">#REF!</definedName>
    <definedName name="_6_0ecw" localSheetId="8">#REF!</definedName>
    <definedName name="_6_0ecw">#REF!</definedName>
    <definedName name="_7__123Graph_CCHART_15" localSheetId="12" hidden="1">#REF!</definedName>
    <definedName name="_7__123Graph_CCHART_15" localSheetId="16" hidden="1">#REF!</definedName>
    <definedName name="_7__123Graph_CCHART_15" localSheetId="19" hidden="1">#REF!</definedName>
    <definedName name="_7__123Graph_CCHART_15" hidden="1">#REF!</definedName>
    <definedName name="_8__123Graph_XCHART_10" localSheetId="12" hidden="1">#REF!</definedName>
    <definedName name="_8__123Graph_XCHART_10" localSheetId="16" hidden="1">#REF!</definedName>
    <definedName name="_8__123Graph_XCHART_10" localSheetId="19" hidden="1">#REF!</definedName>
    <definedName name="_8__123Graph_XCHART_10" hidden="1">#REF!</definedName>
    <definedName name="_9__123Graph_XCHART_13" localSheetId="12" hidden="1">#REF!</definedName>
    <definedName name="_9__123Graph_XCHART_13" localSheetId="16" hidden="1">#REF!</definedName>
    <definedName name="_9__123Graph_XCHART_13" localSheetId="19" hidden="1">#REF!</definedName>
    <definedName name="_9__123Graph_XCHART_13" hidden="1">#REF!</definedName>
    <definedName name="_a190000" localSheetId="12">#REF!</definedName>
    <definedName name="_a190000" localSheetId="13">#REF!</definedName>
    <definedName name="_a190000" localSheetId="14">#REF!</definedName>
    <definedName name="_a190000" localSheetId="15">#REF!</definedName>
    <definedName name="_a190000" localSheetId="16">#REF!</definedName>
    <definedName name="_a190000" localSheetId="17">#REF!</definedName>
    <definedName name="_a190000" localSheetId="18">#REF!</definedName>
    <definedName name="_a190000" localSheetId="19">#REF!</definedName>
    <definedName name="_a190000" localSheetId="6">#REF!</definedName>
    <definedName name="_a190000" localSheetId="7">#REF!</definedName>
    <definedName name="_a190000" localSheetId="8">#REF!</definedName>
    <definedName name="_a190000">#REF!</definedName>
    <definedName name="_AUG2" localSheetId="21">#REF!</definedName>
    <definedName name="_AUG2" localSheetId="12">#REF!</definedName>
    <definedName name="_AUG2" localSheetId="14">#REF!</definedName>
    <definedName name="_AUG2" localSheetId="15">#REF!</definedName>
    <definedName name="_AUG2" localSheetId="16">#REF!</definedName>
    <definedName name="_AUG2" localSheetId="17">#REF!</definedName>
    <definedName name="_AUG2" localSheetId="18">#REF!</definedName>
    <definedName name="_AUG2" localSheetId="19">#REF!</definedName>
    <definedName name="_AUG2" localSheetId="8">#REF!</definedName>
    <definedName name="_AUG2">#REF!</definedName>
    <definedName name="_DEC2" localSheetId="21">#REF!</definedName>
    <definedName name="_DEC2" localSheetId="12">#REF!</definedName>
    <definedName name="_DEC2" localSheetId="14">#REF!</definedName>
    <definedName name="_DEC2" localSheetId="15">#REF!</definedName>
    <definedName name="_DEC2" localSheetId="16">#REF!</definedName>
    <definedName name="_DEC2" localSheetId="17">#REF!</definedName>
    <definedName name="_DEC2" localSheetId="18">#REF!</definedName>
    <definedName name="_DEC2" localSheetId="19">#REF!</definedName>
    <definedName name="_DEC2" localSheetId="8">#REF!</definedName>
    <definedName name="_DEC2">#REF!</definedName>
    <definedName name="_FEB2" localSheetId="21">#REF!</definedName>
    <definedName name="_FEB2" localSheetId="12">#REF!</definedName>
    <definedName name="_FEB2" localSheetId="14">#REF!</definedName>
    <definedName name="_FEB2" localSheetId="15">#REF!</definedName>
    <definedName name="_FEB2" localSheetId="16">#REF!</definedName>
    <definedName name="_FEB2" localSheetId="17">#REF!</definedName>
    <definedName name="_FEB2" localSheetId="18">#REF!</definedName>
    <definedName name="_FEB2" localSheetId="19">#REF!</definedName>
    <definedName name="_FEB2" localSheetId="8">#REF!</definedName>
    <definedName name="_FEB2">#REF!</definedName>
    <definedName name="_Fill" localSheetId="12" hidden="1">#REF!</definedName>
    <definedName name="_Fill" localSheetId="14" hidden="1">#REF!</definedName>
    <definedName name="_Fill" localSheetId="15" hidden="1">#REF!</definedName>
    <definedName name="_Fill" localSheetId="16" hidden="1">#REF!</definedName>
    <definedName name="_Fill" localSheetId="18" hidden="1">#REF!</definedName>
    <definedName name="_Fill" localSheetId="19" hidden="1">#REF!</definedName>
    <definedName name="_Fill" localSheetId="6" hidden="1">#REF!</definedName>
    <definedName name="_Fill" localSheetId="7" hidden="1">#REF!</definedName>
    <definedName name="_Fill" localSheetId="8" hidden="1">#REF!</definedName>
    <definedName name="_Fill" localSheetId="23" hidden="1">#REF!</definedName>
    <definedName name="_Fill" localSheetId="10" hidden="1">#REF!</definedName>
    <definedName name="_Fill" hidden="1">#REF!</definedName>
    <definedName name="_xlnm._FilterDatabase" localSheetId="11" hidden="1">'6.10'!#REF!</definedName>
    <definedName name="_JAN2" localSheetId="12">#REF!</definedName>
    <definedName name="_JAN2" localSheetId="13">#REF!</definedName>
    <definedName name="_JAN2" localSheetId="14">#REF!</definedName>
    <definedName name="_JAN2" localSheetId="15">#REF!</definedName>
    <definedName name="_JAN2" localSheetId="16">#REF!</definedName>
    <definedName name="_JAN2" localSheetId="17">#REF!</definedName>
    <definedName name="_JAN2" localSheetId="18">#REF!</definedName>
    <definedName name="_JAN2" localSheetId="19">#REF!</definedName>
    <definedName name="_JAN2" localSheetId="6">#REF!</definedName>
    <definedName name="_JAN2" localSheetId="7">#REF!</definedName>
    <definedName name="_JAN2" localSheetId="8">#REF!</definedName>
    <definedName name="_JAN2">#REF!</definedName>
    <definedName name="_Key1" localSheetId="21" hidden="1">#REF!</definedName>
    <definedName name="_Key1" localSheetId="12"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8" hidden="1">#REF!</definedName>
    <definedName name="_Key1" hidden="1">#REF!</definedName>
    <definedName name="_MAY2" localSheetId="21">#REF!</definedName>
    <definedName name="_MAY2" localSheetId="12">#REF!</definedName>
    <definedName name="_MAY2" localSheetId="14">#REF!</definedName>
    <definedName name="_MAY2" localSheetId="15">#REF!</definedName>
    <definedName name="_MAY2" localSheetId="16">#REF!</definedName>
    <definedName name="_MAY2" localSheetId="17">#REF!</definedName>
    <definedName name="_MAY2" localSheetId="18">#REF!</definedName>
    <definedName name="_MAY2" localSheetId="19">#REF!</definedName>
    <definedName name="_MAY2" localSheetId="8">#REF!</definedName>
    <definedName name="_MAY2">#REF!</definedName>
    <definedName name="_NOV2" localSheetId="21">#REF!</definedName>
    <definedName name="_NOV2" localSheetId="12">#REF!</definedName>
    <definedName name="_NOV2" localSheetId="14">#REF!</definedName>
    <definedName name="_NOV2" localSheetId="15">#REF!</definedName>
    <definedName name="_NOV2" localSheetId="16">#REF!</definedName>
    <definedName name="_NOV2" localSheetId="17">#REF!</definedName>
    <definedName name="_NOV2" localSheetId="18">#REF!</definedName>
    <definedName name="_NOV2" localSheetId="19">#REF!</definedName>
    <definedName name="_NOV2" localSheetId="8">#REF!</definedName>
    <definedName name="_NOV2">#REF!</definedName>
    <definedName name="_OCT2" localSheetId="21">#REF!</definedName>
    <definedName name="_OCT2" localSheetId="12">#REF!</definedName>
    <definedName name="_OCT2" localSheetId="14">#REF!</definedName>
    <definedName name="_OCT2" localSheetId="15">#REF!</definedName>
    <definedName name="_OCT2" localSheetId="16">#REF!</definedName>
    <definedName name="_OCT2" localSheetId="17">#REF!</definedName>
    <definedName name="_OCT2" localSheetId="18">#REF!</definedName>
    <definedName name="_OCT2" localSheetId="19">#REF!</definedName>
    <definedName name="_OCT2" localSheetId="8">#REF!</definedName>
    <definedName name="_OCT2">#REF!</definedName>
    <definedName name="_Order1" hidden="1">255</definedName>
    <definedName name="_Order2" hidden="1">255</definedName>
    <definedName name="_Regression_Out" localSheetId="21" hidden="1">#REF!</definedName>
    <definedName name="_Regression_Out" localSheetId="11" hidden="1">#REF!</definedName>
    <definedName name="_Regression_Out" localSheetId="12"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19" hidden="1">#REF!</definedName>
    <definedName name="_Regression_Out" localSheetId="6" hidden="1">#REF!</definedName>
    <definedName name="_Regression_Out" localSheetId="8" hidden="1">#REF!</definedName>
    <definedName name="_Regression_Out" localSheetId="23" hidden="1">#REF!</definedName>
    <definedName name="_Regression_Out" localSheetId="10" hidden="1">#REF!</definedName>
    <definedName name="_Regression_Out" localSheetId="0" hidden="1">#REF!</definedName>
    <definedName name="_Regression_Out" hidden="1">#REF!</definedName>
    <definedName name="_Regression_X" localSheetId="21" hidden="1">#REF!</definedName>
    <definedName name="_Regression_X" localSheetId="11" hidden="1">#REF!</definedName>
    <definedName name="_Regression_X" localSheetId="12"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19" hidden="1">#REF!</definedName>
    <definedName name="_Regression_X" localSheetId="6" hidden="1">#REF!</definedName>
    <definedName name="_Regression_X" localSheetId="8" hidden="1">#REF!</definedName>
    <definedName name="_Regression_X" localSheetId="23" hidden="1">#REF!</definedName>
    <definedName name="_Regression_X" localSheetId="10" hidden="1">#REF!</definedName>
    <definedName name="_Regression_X" localSheetId="0" hidden="1">#REF!</definedName>
    <definedName name="_Regression_X" hidden="1">#REF!</definedName>
    <definedName name="_Regression_Y" localSheetId="21" hidden="1">#REF!</definedName>
    <definedName name="_Regression_Y" localSheetId="11" hidden="1">#REF!</definedName>
    <definedName name="_Regression_Y" localSheetId="12"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19" hidden="1">#REF!</definedName>
    <definedName name="_Regression_Y" localSheetId="6" hidden="1">#REF!</definedName>
    <definedName name="_Regression_Y" localSheetId="8" hidden="1">#REF!</definedName>
    <definedName name="_Regression_Y" localSheetId="23" hidden="1">#REF!</definedName>
    <definedName name="_Regression_Y" localSheetId="10" hidden="1">#REF!</definedName>
    <definedName name="_Regression_Y" localSheetId="0" hidden="1">#REF!</definedName>
    <definedName name="_Regression_Y" hidden="1">#REF!</definedName>
    <definedName name="_tab3" localSheetId="12">!#REF!</definedName>
    <definedName name="_tab3" localSheetId="14">!#REF!</definedName>
    <definedName name="_tab3" localSheetId="15">!#REF!</definedName>
    <definedName name="_tab3" localSheetId="16">!#REF!</definedName>
    <definedName name="_tab3" localSheetId="19">!#REF!</definedName>
    <definedName name="_tab3" localSheetId="6">!#REF!</definedName>
    <definedName name="_tab3" localSheetId="7">!#REF!</definedName>
    <definedName name="_tab3" localSheetId="8">!#REF!</definedName>
    <definedName name="_tab3">!#REF!</definedName>
    <definedName name="_tab6" localSheetId="12">!#REF!</definedName>
    <definedName name="_tab6" localSheetId="14">!#REF!</definedName>
    <definedName name="_tab6" localSheetId="15">!#REF!</definedName>
    <definedName name="_tab6" localSheetId="16">!#REF!</definedName>
    <definedName name="_tab6" localSheetId="19">!#REF!</definedName>
    <definedName name="_tab6" localSheetId="6">!#REF!</definedName>
    <definedName name="_tab6" localSheetId="7">!#REF!</definedName>
    <definedName name="_tab6" localSheetId="8">!#REF!</definedName>
    <definedName name="_tab6">!#REF!</definedName>
    <definedName name="_tab8" localSheetId="12">!#REF!</definedName>
    <definedName name="_tab8" localSheetId="14">!#REF!</definedName>
    <definedName name="_tab8" localSheetId="15">!#REF!</definedName>
    <definedName name="_tab8" localSheetId="16">!#REF!</definedName>
    <definedName name="_tab8" localSheetId="19">!#REF!</definedName>
    <definedName name="_tab8" localSheetId="6">!#REF!</definedName>
    <definedName name="_tab8" localSheetId="7">!#REF!</definedName>
    <definedName name="_tab8" localSheetId="8">!#REF!</definedName>
    <definedName name="_tab8">!#REF!</definedName>
    <definedName name="a" localSheetId="21">#REF!</definedName>
    <definedName name="a" localSheetId="12">#REF!</definedName>
    <definedName name="a" localSheetId="14">#REF!</definedName>
    <definedName name="A" localSheetId="15" hidden="1">#REF!</definedName>
    <definedName name="a" localSheetId="16">#REF!</definedName>
    <definedName name="A" localSheetId="17" hidden="1">#REF!</definedName>
    <definedName name="A" localSheetId="18" hidden="1">#REF!</definedName>
    <definedName name="a" localSheetId="19">#REF!</definedName>
    <definedName name="a" localSheetId="8">#REF!</definedName>
    <definedName name="a">#REF!</definedName>
    <definedName name="Accommodation" localSheetId="12">#REF!</definedName>
    <definedName name="Accommodation" localSheetId="16">#REF!</definedName>
    <definedName name="Accommodation" localSheetId="19">#REF!</definedName>
    <definedName name="Accommodation">#REF!</definedName>
    <definedName name="Action" localSheetId="12">#REF!</definedName>
    <definedName name="Action" localSheetId="16">#REF!</definedName>
    <definedName name="Action" localSheetId="19">#REF!</definedName>
    <definedName name="Action">#REF!</definedName>
    <definedName name="Air_Travel" localSheetId="12">#REF!</definedName>
    <definedName name="Air_Travel" localSheetId="16">#REF!</definedName>
    <definedName name="Air_Travel" localSheetId="19">#REF!</definedName>
    <definedName name="Air_Travel">#REF!</definedName>
    <definedName name="ALL_AGED_IND" localSheetId="12">!#REF!</definedName>
    <definedName name="ALL_AGED_IND" localSheetId="14">!#REF!</definedName>
    <definedName name="ALL_AGED_IND" localSheetId="16">!#REF!</definedName>
    <definedName name="ALL_AGED_IND" localSheetId="19">!#REF!</definedName>
    <definedName name="ALL_AGED_IND">!#REF!</definedName>
    <definedName name="allend" localSheetId="12">!#REF!</definedName>
    <definedName name="allend" localSheetId="14">!#REF!</definedName>
    <definedName name="allend" localSheetId="16">!#REF!</definedName>
    <definedName name="allend" localSheetId="19">!#REF!</definedName>
    <definedName name="allend">!#REF!</definedName>
    <definedName name="Allowances" localSheetId="12">!#REF!</definedName>
    <definedName name="Allowances" localSheetId="14">!#REF!</definedName>
    <definedName name="Allowances" localSheetId="16">!#REF!</definedName>
    <definedName name="Allowances" localSheetId="19">!#REF!</definedName>
    <definedName name="Allowances">!#REF!</definedName>
    <definedName name="AME" localSheetId="11">OFFSET(#REF!,0,0,MAX(#REF!),1)</definedName>
    <definedName name="AME" localSheetId="12">OFFSET(#REF!,0,0,MAX(#REF!),1)</definedName>
    <definedName name="AME" localSheetId="16">OFFSET(#REF!,0,0,MAX(#REF!),1)</definedName>
    <definedName name="AME" localSheetId="19">OFFSET(#REF!,0,0,MAX(#REF!),1)</definedName>
    <definedName name="AME">OFFSET(#REF!,0,0,MAX(#REF!),1)</definedName>
    <definedName name="Analysis" localSheetId="12">#REF!</definedName>
    <definedName name="Analysis" localSheetId="13">#REF!</definedName>
    <definedName name="Analysis" localSheetId="14">#REF!</definedName>
    <definedName name="Analysis" localSheetId="15">#REF!</definedName>
    <definedName name="Analysis" localSheetId="16">#REF!</definedName>
    <definedName name="Analysis" localSheetId="17">#REF!</definedName>
    <definedName name="Analysis" localSheetId="18">#REF!</definedName>
    <definedName name="Analysis" localSheetId="19">#REF!</definedName>
    <definedName name="Analysis" localSheetId="6">#REF!</definedName>
    <definedName name="Analysis" localSheetId="7">#REF!</definedName>
    <definedName name="Analysis" localSheetId="8">#REF!</definedName>
    <definedName name="Analysis">#REF!</definedName>
    <definedName name="APA_IND_NEW" localSheetId="12">#REF!</definedName>
    <definedName name="APA_IND_NEW" localSheetId="14">#REF!</definedName>
    <definedName name="APA_IND_NEW" localSheetId="15">#REF!</definedName>
    <definedName name="APA_IND_NEW" localSheetId="16">#REF!</definedName>
    <definedName name="APA_IND_NEW" localSheetId="19">#REF!</definedName>
    <definedName name="APA_IND_NEW" localSheetId="6">#REF!</definedName>
    <definedName name="APA_IND_NEW" localSheetId="7">#REF!</definedName>
    <definedName name="APA_IND_NEW" localSheetId="8">#REF!</definedName>
    <definedName name="APA_IND_NEW">#REF!</definedName>
    <definedName name="APR_2012" localSheetId="12">#REF!</definedName>
    <definedName name="APR_2012" localSheetId="16">#REF!</definedName>
    <definedName name="APR_2012" localSheetId="19">#REF!</definedName>
    <definedName name="APR_2012">#REF!</definedName>
    <definedName name="APR_2013" localSheetId="12">#REF!</definedName>
    <definedName name="APR_2013" localSheetId="16">#REF!</definedName>
    <definedName name="APR_2013" localSheetId="19">#REF!</definedName>
    <definedName name="APR_2013">#REF!</definedName>
    <definedName name="APRIL" localSheetId="12">#REF!</definedName>
    <definedName name="APRIL" localSheetId="13">#REF!</definedName>
    <definedName name="APRIL" localSheetId="14">#REF!</definedName>
    <definedName name="APRIL" localSheetId="15">#REF!</definedName>
    <definedName name="APRIL" localSheetId="16">#REF!</definedName>
    <definedName name="APRIL" localSheetId="17">#REF!</definedName>
    <definedName name="APRIL" localSheetId="18">#REF!</definedName>
    <definedName name="APRIL" localSheetId="19">#REF!</definedName>
    <definedName name="APRIL" localSheetId="6">#REF!</definedName>
    <definedName name="APRIL" localSheetId="7">#REF!</definedName>
    <definedName name="APRIL" localSheetId="8">#REF!</definedName>
    <definedName name="APRIL">#REF!</definedName>
    <definedName name="APRIL2" localSheetId="21">#REF!</definedName>
    <definedName name="APRIL2" localSheetId="12">#REF!</definedName>
    <definedName name="APRIL2" localSheetId="14">#REF!</definedName>
    <definedName name="APRIL2" localSheetId="15">#REF!</definedName>
    <definedName name="APRIL2" localSheetId="16">#REF!</definedName>
    <definedName name="APRIL2" localSheetId="17">#REF!</definedName>
    <definedName name="APRIL2" localSheetId="18">#REF!</definedName>
    <definedName name="APRIL2" localSheetId="19">#REF!</definedName>
    <definedName name="APRIL2" localSheetId="8">#REF!</definedName>
    <definedName name="APRIL2">#REF!</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tartpg" localSheetId="12">#REF!</definedName>
    <definedName name="Astartpg" localSheetId="14">#REF!</definedName>
    <definedName name="Astartpg" localSheetId="16">#REF!</definedName>
    <definedName name="Astartpg" localSheetId="19">#REF!</definedName>
    <definedName name="Astartpg">#REF!</definedName>
    <definedName name="AUG" localSheetId="21">#REF!</definedName>
    <definedName name="AUG" localSheetId="12">#REF!</definedName>
    <definedName name="AUG" localSheetId="14">#REF!</definedName>
    <definedName name="AUG" localSheetId="15">#REF!</definedName>
    <definedName name="AUG" localSheetId="16">#REF!</definedName>
    <definedName name="AUG" localSheetId="18">#REF!</definedName>
    <definedName name="AUG" localSheetId="19">#REF!</definedName>
    <definedName name="AUG" localSheetId="6">#REF!</definedName>
    <definedName name="AUG" localSheetId="7">#REF!</definedName>
    <definedName name="AUG" localSheetId="8">#REF!</definedName>
    <definedName name="AUG">#REF!</definedName>
    <definedName name="AUG_2012" localSheetId="12">#REF!</definedName>
    <definedName name="AUG_2012" localSheetId="16">#REF!</definedName>
    <definedName name="AUG_2012" localSheetId="19">#REF!</definedName>
    <definedName name="AUG_2012">#REF!</definedName>
    <definedName name="AUG_2013" localSheetId="12">#REF!</definedName>
    <definedName name="AUG_2013" localSheetId="16">#REF!</definedName>
    <definedName name="AUG_2013" localSheetId="19">#REF!</definedName>
    <definedName name="AUG_2013">#REF!</definedName>
    <definedName name="Av_earn_min_ind" localSheetId="12">#REF!</definedName>
    <definedName name="Av_earn_min_ind" localSheetId="14">#REF!</definedName>
    <definedName name="Av_earn_min_ind" localSheetId="16">#REF!</definedName>
    <definedName name="Av_earn_min_ind" localSheetId="19">#REF!</definedName>
    <definedName name="Av_earn_min_ind">#REF!</definedName>
    <definedName name="av_earns" localSheetId="12">!#REF!</definedName>
    <definedName name="av_earns" localSheetId="14">!#REF!</definedName>
    <definedName name="av_earns" localSheetId="16">!#REF!</definedName>
    <definedName name="av_earns" localSheetId="19">!#REF!</definedName>
    <definedName name="av_earns">!#REF!</definedName>
    <definedName name="AVE_EARN_IND" localSheetId="12">#REF!</definedName>
    <definedName name="AVE_EARN_IND" localSheetId="14">#REF!</definedName>
    <definedName name="AVE_EARN_IND" localSheetId="16">#REF!</definedName>
    <definedName name="AVE_EARN_IND" localSheetId="19">#REF!</definedName>
    <definedName name="AVE_EARN_IND">#REF!</definedName>
    <definedName name="Ave_earn_min" localSheetId="12">#REF!</definedName>
    <definedName name="Ave_earn_min" localSheetId="14">#REF!</definedName>
    <definedName name="Ave_earn_min" localSheetId="16">#REF!</definedName>
    <definedName name="Ave_earn_min" localSheetId="19">#REF!</definedName>
    <definedName name="Ave_earn_min">#REF!</definedName>
    <definedName name="Ave_earn_min_ind" localSheetId="12">#REF!</definedName>
    <definedName name="Ave_earn_min_ind" localSheetId="14">#REF!</definedName>
    <definedName name="Ave_earn_min_ind" localSheetId="16">#REF!</definedName>
    <definedName name="Ave_earn_min_ind" localSheetId="19">#REF!</definedName>
    <definedName name="Ave_earn_min_ind">#REF!</definedName>
    <definedName name="Ave_earn_min_new" localSheetId="12">#REF!</definedName>
    <definedName name="Ave_earn_min_new" localSheetId="14">#REF!</definedName>
    <definedName name="Ave_earn_min_new" localSheetId="16">#REF!</definedName>
    <definedName name="Ave_earn_min_new" localSheetId="19">#REF!</definedName>
    <definedName name="Ave_earn_min_new">#REF!</definedName>
    <definedName name="AVE_EARN_NEW" localSheetId="12">#REF!</definedName>
    <definedName name="AVE_EARN_NEW" localSheetId="14">#REF!</definedName>
    <definedName name="AVE_EARN_NEW" localSheetId="16">#REF!</definedName>
    <definedName name="AVE_EARN_NEW" localSheetId="19">#REF!</definedName>
    <definedName name="AVE_EARN_NEW">#REF!</definedName>
    <definedName name="AVE_EARN_UPT" localSheetId="12">#REF!</definedName>
    <definedName name="AVE_EARN_UPT" localSheetId="14">#REF!</definedName>
    <definedName name="AVE_EARN_UPT" localSheetId="16">#REF!</definedName>
    <definedName name="AVE_EARN_UPT" localSheetId="19">#REF!</definedName>
    <definedName name="AVE_EARN_UPT">#REF!</definedName>
    <definedName name="b" localSheetId="2" hidden="1">{#N/A,#N/A,FALSE,"CGBR95C"}</definedName>
    <definedName name="b" localSheetId="11" hidden="1">{#N/A,#N/A,FALSE,"CGBR95C"}</definedName>
    <definedName name="b" localSheetId="12" hidden="1">{#N/A,#N/A,FALSE,"CGBR95C"}</definedName>
    <definedName name="b" localSheetId="13" hidden="1">{#N/A,#N/A,FALSE,"CGBR95C"}</definedName>
    <definedName name="b" localSheetId="14" hidden="1">{#N/A,#N/A,FALSE,"CGBR95C"}</definedName>
    <definedName name="b" localSheetId="15" hidden="1">{#N/A,#N/A,FALSE,"CGBR95C"}</definedName>
    <definedName name="b" localSheetId="16" hidden="1">{#N/A,#N/A,FALSE,"CGBR95C"}</definedName>
    <definedName name="b" localSheetId="17" hidden="1">{#N/A,#N/A,FALSE,"CGBR95C"}</definedName>
    <definedName name="b" localSheetId="18" hidden="1">{#N/A,#N/A,FALSE,"CGBR95C"}</definedName>
    <definedName name="b" localSheetId="19" hidden="1">{#N/A,#N/A,FALSE,"CGBR95C"}</definedName>
    <definedName name="b" localSheetId="6" hidden="1">{#N/A,#N/A,FALSE,"CGBR95C"}</definedName>
    <definedName name="b" localSheetId="7" hidden="1">{#N/A,#N/A,FALSE,"CGBR95C"}</definedName>
    <definedName name="b" localSheetId="8" hidden="1">{#N/A,#N/A,FALSE,"CGBR95C"}</definedName>
    <definedName name="b" localSheetId="9" hidden="1">{#N/A,#N/A,FALSE,"CGBR95C"}</definedName>
    <definedName name="b" localSheetId="10" hidden="1">{#N/A,#N/A,FALSE,"CGBR95C"}</definedName>
    <definedName name="b" hidden="1">{#N/A,#N/A,FALSE,"CGBR95C"}</definedName>
    <definedName name="blankkk" localSheetId="12" hidden="1">#REF!</definedName>
    <definedName name="blankkk" localSheetId="14" hidden="1">#REF!</definedName>
    <definedName name="blankkk" localSheetId="16" hidden="1">#REF!</definedName>
    <definedName name="blankkk" localSheetId="19" hidden="1">#REF!</definedName>
    <definedName name="blankkk" hidden="1">#REF!</definedName>
    <definedName name="blankold" localSheetId="12" hidden="1">#REF!</definedName>
    <definedName name="blankold" localSheetId="14" hidden="1">#REF!</definedName>
    <definedName name="blankold" localSheetId="16" hidden="1">#REF!</definedName>
    <definedName name="blankold" localSheetId="19" hidden="1">#REF!</definedName>
    <definedName name="blankold" hidden="1">#REF!</definedName>
    <definedName name="Block_Shift" localSheetId="12">!#REF!</definedName>
    <definedName name="Block_Shift" localSheetId="14">!#REF!</definedName>
    <definedName name="Block_Shift" localSheetId="16">!#REF!</definedName>
    <definedName name="Block_Shift" localSheetId="19">!#REF!</definedName>
    <definedName name="Block_Shift">!#REF!</definedName>
    <definedName name="BLPH1" localSheetId="12" hidden="1">#REF!</definedName>
    <definedName name="BLPH1" localSheetId="16" hidden="1">#REF!</definedName>
    <definedName name="BLPH1" localSheetId="19" hidden="1">#REF!</definedName>
    <definedName name="BLPH1" hidden="1">#REF!</definedName>
    <definedName name="BLPH2" localSheetId="12" hidden="1">#REF!</definedName>
    <definedName name="BLPH2" localSheetId="16" hidden="1">#REF!</definedName>
    <definedName name="BLPH2" localSheetId="19" hidden="1">#REF!</definedName>
    <definedName name="BLPH2" hidden="1">#REF!</definedName>
    <definedName name="BLPH3" localSheetId="12" hidden="1">#REF!</definedName>
    <definedName name="BLPH3" localSheetId="16" hidden="1">#REF!</definedName>
    <definedName name="BLPH3" localSheetId="19" hidden="1">#REF!</definedName>
    <definedName name="BLPH3" hidden="1">#REF!</definedName>
    <definedName name="BLPH4" localSheetId="12" hidden="1">#REF!</definedName>
    <definedName name="BLPH4" localSheetId="16" hidden="1">#REF!</definedName>
    <definedName name="BLPH4" localSheetId="19" hidden="1">#REF!</definedName>
    <definedName name="BLPH4" hidden="1">#REF!</definedName>
    <definedName name="BLPH5" localSheetId="12" hidden="1">#REF!</definedName>
    <definedName name="BLPH5" localSheetId="16" hidden="1">#REF!</definedName>
    <definedName name="BLPH5" localSheetId="19" hidden="1">#REF!</definedName>
    <definedName name="BLPH5" hidden="1">#REF!</definedName>
    <definedName name="BLUE" localSheetId="12">#REF!</definedName>
    <definedName name="BLUE" localSheetId="13">#REF!</definedName>
    <definedName name="BLUE" localSheetId="14">#REF!</definedName>
    <definedName name="BLUE" localSheetId="15">#REF!</definedName>
    <definedName name="BLUE" localSheetId="16">#REF!</definedName>
    <definedName name="BLUE" localSheetId="17">#REF!</definedName>
    <definedName name="BLUE" localSheetId="18">#REF!</definedName>
    <definedName name="BLUE" localSheetId="19">#REF!</definedName>
    <definedName name="BLUE" localSheetId="6">#REF!</definedName>
    <definedName name="BLUE" localSheetId="7">#REF!</definedName>
    <definedName name="BLUE" localSheetId="8">#REF!</definedName>
    <definedName name="BLUE">#REF!</definedName>
    <definedName name="BLUE1" localSheetId="21">#REF!</definedName>
    <definedName name="BLUE1" localSheetId="12">#REF!</definedName>
    <definedName name="BLUE1" localSheetId="14">#REF!</definedName>
    <definedName name="BLUE1" localSheetId="15">#REF!</definedName>
    <definedName name="BLUE1" localSheetId="16">#REF!</definedName>
    <definedName name="BLUE1" localSheetId="17">#REF!</definedName>
    <definedName name="BLUE1" localSheetId="18">#REF!</definedName>
    <definedName name="BLUE1" localSheetId="19">#REF!</definedName>
    <definedName name="BLUE1" localSheetId="8">#REF!</definedName>
    <definedName name="BLUE1">#REF!</definedName>
    <definedName name="BLUE10" localSheetId="21">#REF!</definedName>
    <definedName name="BLUE10" localSheetId="12">#REF!</definedName>
    <definedName name="BLUE10" localSheetId="14">#REF!</definedName>
    <definedName name="BLUE10" localSheetId="15">#REF!</definedName>
    <definedName name="BLUE10" localSheetId="16">#REF!</definedName>
    <definedName name="BLUE10" localSheetId="17">#REF!</definedName>
    <definedName name="BLUE10" localSheetId="18">#REF!</definedName>
    <definedName name="BLUE10" localSheetId="19">#REF!</definedName>
    <definedName name="BLUE10" localSheetId="8">#REF!</definedName>
    <definedName name="BLUE10">#REF!</definedName>
    <definedName name="BLUE2" localSheetId="21">#REF!</definedName>
    <definedName name="BLUE2" localSheetId="12">#REF!</definedName>
    <definedName name="BLUE2" localSheetId="14">#REF!</definedName>
    <definedName name="BLUE2" localSheetId="15">#REF!</definedName>
    <definedName name="BLUE2" localSheetId="16">#REF!</definedName>
    <definedName name="BLUE2" localSheetId="17">#REF!</definedName>
    <definedName name="BLUE2" localSheetId="18">#REF!</definedName>
    <definedName name="BLUE2" localSheetId="19">#REF!</definedName>
    <definedName name="BLUE2" localSheetId="8">#REF!</definedName>
    <definedName name="BLUE2">#REF!</definedName>
    <definedName name="BLUE3" localSheetId="21">#REF!</definedName>
    <definedName name="BLUE3" localSheetId="12">#REF!</definedName>
    <definedName name="BLUE3" localSheetId="14">#REF!</definedName>
    <definedName name="BLUE3" localSheetId="15">#REF!</definedName>
    <definedName name="BLUE3" localSheetId="16">#REF!</definedName>
    <definedName name="BLUE3" localSheetId="17">#REF!</definedName>
    <definedName name="BLUE3" localSheetId="18">#REF!</definedName>
    <definedName name="BLUE3" localSheetId="19">#REF!</definedName>
    <definedName name="BLUE3" localSheetId="8">#REF!</definedName>
    <definedName name="BLUE3">#REF!</definedName>
    <definedName name="BLUE4" localSheetId="21">#REF!</definedName>
    <definedName name="BLUE4" localSheetId="12">#REF!</definedName>
    <definedName name="BLUE4" localSheetId="14">#REF!</definedName>
    <definedName name="BLUE4" localSheetId="15">#REF!</definedName>
    <definedName name="BLUE4" localSheetId="16">#REF!</definedName>
    <definedName name="BLUE4" localSheetId="17">#REF!</definedName>
    <definedName name="BLUE4" localSheetId="18">#REF!</definedName>
    <definedName name="BLUE4" localSheetId="19">#REF!</definedName>
    <definedName name="BLUE4" localSheetId="8">#REF!</definedName>
    <definedName name="BLUE4">#REF!</definedName>
    <definedName name="BLUE5" localSheetId="21">#REF!</definedName>
    <definedName name="BLUE5" localSheetId="12">#REF!</definedName>
    <definedName name="BLUE5" localSheetId="14">#REF!</definedName>
    <definedName name="BLUE5" localSheetId="15">#REF!</definedName>
    <definedName name="BLUE5" localSheetId="16">#REF!</definedName>
    <definedName name="BLUE5" localSheetId="17">#REF!</definedName>
    <definedName name="BLUE5" localSheetId="18">#REF!</definedName>
    <definedName name="BLUE5" localSheetId="19">#REF!</definedName>
    <definedName name="BLUE5" localSheetId="8">#REF!</definedName>
    <definedName name="BLUE5">#REF!</definedName>
    <definedName name="BLUE6" localSheetId="21">#REF!</definedName>
    <definedName name="BLUE6" localSheetId="12">#REF!</definedName>
    <definedName name="BLUE6" localSheetId="14">#REF!</definedName>
    <definedName name="BLUE6" localSheetId="15">#REF!</definedName>
    <definedName name="BLUE6" localSheetId="16">#REF!</definedName>
    <definedName name="BLUE6" localSheetId="17">#REF!</definedName>
    <definedName name="BLUE6" localSheetId="18">#REF!</definedName>
    <definedName name="BLUE6" localSheetId="19">#REF!</definedName>
    <definedName name="BLUE6" localSheetId="8">#REF!</definedName>
    <definedName name="BLUE6">#REF!</definedName>
    <definedName name="BLUE7" localSheetId="21">#REF!</definedName>
    <definedName name="BLUE7" localSheetId="12">#REF!</definedName>
    <definedName name="BLUE7" localSheetId="14">#REF!</definedName>
    <definedName name="BLUE7" localSheetId="15">#REF!</definedName>
    <definedName name="BLUE7" localSheetId="16">#REF!</definedName>
    <definedName name="BLUE7" localSheetId="17">#REF!</definedName>
    <definedName name="BLUE7" localSheetId="18">#REF!</definedName>
    <definedName name="BLUE7" localSheetId="19">#REF!</definedName>
    <definedName name="BLUE7" localSheetId="8">#REF!</definedName>
    <definedName name="BLUE7">#REF!</definedName>
    <definedName name="BLUE8">#N/A</definedName>
    <definedName name="BLUE9">#N/A</definedName>
    <definedName name="Breakdown" localSheetId="12">#REF!</definedName>
    <definedName name="Breakdown" localSheetId="16">#REF!</definedName>
    <definedName name="Breakdown" localSheetId="19">#REF!</definedName>
    <definedName name="Breakdown">#REF!</definedName>
    <definedName name="BUDGET" localSheetId="12">#REF!</definedName>
    <definedName name="BUDGET" localSheetId="13">#REF!</definedName>
    <definedName name="BUDGET" localSheetId="14">#REF!</definedName>
    <definedName name="BUDGET" localSheetId="15">#REF!</definedName>
    <definedName name="BUDGET" localSheetId="16">#REF!</definedName>
    <definedName name="BUDGET" localSheetId="17">#REF!</definedName>
    <definedName name="BUDGET" localSheetId="18">#REF!</definedName>
    <definedName name="BUDGET" localSheetId="19">#REF!</definedName>
    <definedName name="BUDGET" localSheetId="6">#REF!</definedName>
    <definedName name="BUDGET" localSheetId="7">#REF!</definedName>
    <definedName name="BUDGET" localSheetId="8">#REF!</definedName>
    <definedName name="BUDGET">#REF!</definedName>
    <definedName name="BULL" localSheetId="21">#REF!</definedName>
    <definedName name="BULL" localSheetId="12">#REF!</definedName>
    <definedName name="BULL" localSheetId="14">#REF!</definedName>
    <definedName name="BULL" localSheetId="15">#REF!</definedName>
    <definedName name="BULL" localSheetId="16">#REF!</definedName>
    <definedName name="BULL" localSheetId="17">#REF!</definedName>
    <definedName name="BULL" localSheetId="18">#REF!</definedName>
    <definedName name="BULL" localSheetId="19">#REF!</definedName>
    <definedName name="BULL" localSheetId="8">#REF!</definedName>
    <definedName name="BULL">#REF!</definedName>
    <definedName name="C_" localSheetId="21">#REF!</definedName>
    <definedName name="C_" localSheetId="12">#REF!</definedName>
    <definedName name="C_" localSheetId="14">#REF!</definedName>
    <definedName name="C_" localSheetId="15">#REF!</definedName>
    <definedName name="C_" localSheetId="16">#REF!</definedName>
    <definedName name="C_" localSheetId="17">#REF!</definedName>
    <definedName name="C_" localSheetId="18">#REF!</definedName>
    <definedName name="C_" localSheetId="19">#REF!</definedName>
    <definedName name="C_" localSheetId="8">#REF!</definedName>
    <definedName name="C_">#REF!</definedName>
    <definedName name="Capall_Growth" localSheetId="12">!#REF!</definedName>
    <definedName name="Capall_Growth" localSheetId="14">!#REF!</definedName>
    <definedName name="Capall_Growth" localSheetId="15">!#REF!</definedName>
    <definedName name="Capall_Growth" localSheetId="16">!#REF!</definedName>
    <definedName name="Capall_Growth" localSheetId="19">!#REF!</definedName>
    <definedName name="Capall_Growth" localSheetId="6">!#REF!</definedName>
    <definedName name="Capall_Growth" localSheetId="7">!#REF!</definedName>
    <definedName name="Capall_Growth" localSheetId="8">!#REF!</definedName>
    <definedName name="Capall_Growth">!#REF!</definedName>
    <definedName name="Car_Hire" localSheetId="12">#REF!</definedName>
    <definedName name="Car_Hire" localSheetId="16">#REF!</definedName>
    <definedName name="Car_Hire" localSheetId="19">#REF!</definedName>
    <definedName name="Car_Hire">#REF!</definedName>
    <definedName name="Category" localSheetId="12">#REF!</definedName>
    <definedName name="Category" localSheetId="16">#REF!</definedName>
    <definedName name="Category" localSheetId="19">#REF!</definedName>
    <definedName name="Category">#REF!</definedName>
    <definedName name="CC" localSheetId="12">#REF!</definedName>
    <definedName name="CC" localSheetId="14">#REF!</definedName>
    <definedName name="CC" localSheetId="16">#REF!</definedName>
    <definedName name="CC" localSheetId="19">#REF!</definedName>
    <definedName name="CC">#REF!</definedName>
    <definedName name="CDEL" localSheetId="11">OFFSET(#REF!,0,0,MAX(#REF!),1)</definedName>
    <definedName name="CDEL" localSheetId="12">OFFSET(#REF!,0,0,MAX(#REF!),1)</definedName>
    <definedName name="CDEL" localSheetId="16">OFFSET(#REF!,0,0,MAX(#REF!),1)</definedName>
    <definedName name="CDEL" localSheetId="19">OFFSET(#REF!,0,0,MAX(#REF!),1)</definedName>
    <definedName name="CDEL">OFFSET(#REF!,0,0,MAX(#REF!),1)</definedName>
    <definedName name="Child_Benefit" localSheetId="12">!#REF!</definedName>
    <definedName name="Child_Benefit" localSheetId="14">!#REF!</definedName>
    <definedName name="Child_Benefit" localSheetId="16">!#REF!</definedName>
    <definedName name="Child_Benefit" localSheetId="19">!#REF!</definedName>
    <definedName name="Child_Benefit" localSheetId="8">!#REF!</definedName>
    <definedName name="Child_Benefit">!#REF!</definedName>
    <definedName name="CHILD1115" localSheetId="12">#REF!</definedName>
    <definedName name="CHILD1115" localSheetId="14">#REF!</definedName>
    <definedName name="CHILD1115" localSheetId="16">#REF!</definedName>
    <definedName name="CHILD1115" localSheetId="19">#REF!</definedName>
    <definedName name="CHILD1115" localSheetId="8">#REF!</definedName>
    <definedName name="CHILD1115">#REF!</definedName>
    <definedName name="CHILD1115_IND" localSheetId="12">#REF!</definedName>
    <definedName name="CHILD1115_IND" localSheetId="14">#REF!</definedName>
    <definedName name="CHILD1115_IND" localSheetId="16">#REF!</definedName>
    <definedName name="CHILD1115_IND" localSheetId="19">#REF!</definedName>
    <definedName name="CHILD1115_IND">#REF!</definedName>
    <definedName name="CHILD1115_NEW" localSheetId="12">#REF!</definedName>
    <definedName name="CHILD1115_NEW" localSheetId="14">#REF!</definedName>
    <definedName name="CHILD1115_NEW" localSheetId="16">#REF!</definedName>
    <definedName name="CHILD1115_NEW" localSheetId="19">#REF!</definedName>
    <definedName name="CHILD1115_NEW">#REF!</definedName>
    <definedName name="CISDATA" localSheetId="12">!#REF!</definedName>
    <definedName name="CISDATA" localSheetId="14">!#REF!</definedName>
    <definedName name="CISDATA" localSheetId="16">!#REF!</definedName>
    <definedName name="CISDATA" localSheetId="19">!#REF!</definedName>
    <definedName name="CISDATA">!#REF!</definedName>
    <definedName name="Class_1_NIC_Primary" localSheetId="12">!#REF!</definedName>
    <definedName name="Class_1_NIC_Primary" localSheetId="16">!#REF!</definedName>
    <definedName name="Class_1_NIC_Primary" localSheetId="19">!#REF!</definedName>
    <definedName name="Class_1_NIC_Primary">!#REF!</definedName>
    <definedName name="Class_1_NIC_Secondary" localSheetId="12">!#REF!</definedName>
    <definedName name="Class_1_NIC_Secondary" localSheetId="16">!#REF!</definedName>
    <definedName name="Class_1_NIC_Secondary" localSheetId="19">!#REF!</definedName>
    <definedName name="Class_1_NIC_Secondary">!#REF!</definedName>
    <definedName name="Class_2_NIC" localSheetId="12">!#REF!</definedName>
    <definedName name="Class_2_NIC" localSheetId="16">!#REF!</definedName>
    <definedName name="Class_2_NIC" localSheetId="19">!#REF!</definedName>
    <definedName name="Class_2_NIC">!#REF!</definedName>
    <definedName name="Class_4_NIC" localSheetId="12">!#REF!</definedName>
    <definedName name="Class_4_NIC" localSheetId="16">!#REF!</definedName>
    <definedName name="Class_4_NIC" localSheetId="19">!#REF!</definedName>
    <definedName name="Class_4_NIC">!#REF!</definedName>
    <definedName name="Class1_LowerRate" localSheetId="12">!#REF!</definedName>
    <definedName name="Class1_LowerRate" localSheetId="16">!#REF!</definedName>
    <definedName name="Class1_LowerRate" localSheetId="19">!#REF!</definedName>
    <definedName name="Class1_LowerRate">!#REF!</definedName>
    <definedName name="CLASSIFICATION" localSheetId="12">#REF!</definedName>
    <definedName name="CLASSIFICATION" localSheetId="16">#REF!</definedName>
    <definedName name="CLASSIFICATION" localSheetId="19">#REF!</definedName>
    <definedName name="CLASSIFICATION">#REF!</definedName>
    <definedName name="comparison" localSheetId="12">!#REF!</definedName>
    <definedName name="comparison" localSheetId="14">!#REF!</definedName>
    <definedName name="comparison" localSheetId="16">!#REF!</definedName>
    <definedName name="comparison" localSheetId="19">!#REF!</definedName>
    <definedName name="comparison">!#REF!</definedName>
    <definedName name="Constructed_tracker" localSheetId="21">#REF!</definedName>
    <definedName name="Constructed_tracker" localSheetId="12">#REF!</definedName>
    <definedName name="Constructed_tracker" localSheetId="14">#REF!</definedName>
    <definedName name="Constructed_tracker" localSheetId="15">#REF!</definedName>
    <definedName name="Constructed_tracker" localSheetId="16">#REF!</definedName>
    <definedName name="Constructed_tracker" localSheetId="17">#REF!</definedName>
    <definedName name="Constructed_tracker" localSheetId="18">#REF!</definedName>
    <definedName name="Constructed_tracker" localSheetId="19">#REF!</definedName>
    <definedName name="Constructed_tracker" localSheetId="6">#REF!</definedName>
    <definedName name="Constructed_tracker" localSheetId="7">#REF!</definedName>
    <definedName name="Constructed_tracker" localSheetId="8">#REF!</definedName>
    <definedName name="Constructed_tracker">#REF!</definedName>
    <definedName name="Control" localSheetId="12">#REF!</definedName>
    <definedName name="Control" localSheetId="16">#REF!</definedName>
    <definedName name="Control" localSheetId="19">#REF!</definedName>
    <definedName name="Control">#REF!</definedName>
    <definedName name="Controls" localSheetId="12">#REF!</definedName>
    <definedName name="Controls" localSheetId="16">#REF!</definedName>
    <definedName name="Controls" localSheetId="19">#REF!</definedName>
    <definedName name="Controls">#REF!</definedName>
    <definedName name="Cost_element_name" localSheetId="12">#REF!</definedName>
    <definedName name="Cost_element_name" localSheetId="16">#REF!</definedName>
    <definedName name="Cost_element_name" localSheetId="19">#REF!</definedName>
    <definedName name="Cost_element_name">#REF!</definedName>
    <definedName name="COVID" localSheetId="12">#REF!</definedName>
    <definedName name="COVID" localSheetId="16">#REF!</definedName>
    <definedName name="COVID" localSheetId="19">#REF!</definedName>
    <definedName name="COVID">#REF!</definedName>
    <definedName name="CT" localSheetId="12" hidden="1">#REF!</definedName>
    <definedName name="CT" localSheetId="14" hidden="1">#REF!</definedName>
    <definedName name="CT" localSheetId="16" hidden="1">#REF!</definedName>
    <definedName name="CT" localSheetId="19" hidden="1">#REF!</definedName>
    <definedName name="CT" hidden="1">#REF!</definedName>
    <definedName name="CTC_max_ind" localSheetId="12">!#REF!</definedName>
    <definedName name="CTC_max_ind" localSheetId="14">!#REF!</definedName>
    <definedName name="CTC_max_ind" localSheetId="16">!#REF!</definedName>
    <definedName name="CTC_max_ind" localSheetId="19">!#REF!</definedName>
    <definedName name="CTC_max_ind">!#REF!</definedName>
    <definedName name="CTNABS" localSheetId="21" hidden="1">#REF!</definedName>
    <definedName name="CTNABS" localSheetId="12" hidden="1">#REF!</definedName>
    <definedName name="CTNABS" localSheetId="14" hidden="1">#REF!</definedName>
    <definedName name="CTNABS" localSheetId="15" hidden="1">#REF!</definedName>
    <definedName name="CTNABS" localSheetId="16" hidden="1">#REF!</definedName>
    <definedName name="CTNABS" localSheetId="18" hidden="1">#REF!</definedName>
    <definedName name="CTNABS" localSheetId="19" hidden="1">#REF!</definedName>
    <definedName name="CTNABS" localSheetId="8" hidden="1">#REF!</definedName>
    <definedName name="CTNABS" hidden="1">#REF!</definedName>
    <definedName name="CUMBUDGET" localSheetId="12">#REF!</definedName>
    <definedName name="CUMBUDGET" localSheetId="13">#REF!</definedName>
    <definedName name="CUMBUDGET" localSheetId="14">#REF!</definedName>
    <definedName name="CUMBUDGET" localSheetId="15">#REF!</definedName>
    <definedName name="CUMBUDGET" localSheetId="16">#REF!</definedName>
    <definedName name="CUMBUDGET" localSheetId="17">#REF!</definedName>
    <definedName name="CUMBUDGET" localSheetId="18">#REF!</definedName>
    <definedName name="CUMBUDGET" localSheetId="19">#REF!</definedName>
    <definedName name="CUMBUDGET" localSheetId="6">#REF!</definedName>
    <definedName name="CUMBUDGET" localSheetId="7">#REF!</definedName>
    <definedName name="CUMBUDGET" localSheetId="8">#REF!</definedName>
    <definedName name="CUMBUDGET">#REF!</definedName>
    <definedName name="CUMOUTTURN" localSheetId="21">#REF!</definedName>
    <definedName name="CUMOUTTURN" localSheetId="12">#REF!</definedName>
    <definedName name="CUMOUTTURN" localSheetId="14">#REF!</definedName>
    <definedName name="CUMOUTTURN" localSheetId="15">#REF!</definedName>
    <definedName name="CUMOUTTURN" localSheetId="16">#REF!</definedName>
    <definedName name="CUMOUTTURN" localSheetId="17">#REF!</definedName>
    <definedName name="CUMOUTTURN" localSheetId="18">#REF!</definedName>
    <definedName name="CUMOUTTURN" localSheetId="19">#REF!</definedName>
    <definedName name="CUMOUTTURN" localSheetId="8">#REF!</definedName>
    <definedName name="CUMOUTTURN">#REF!</definedName>
    <definedName name="CUMPROFILE" localSheetId="21">#REF!</definedName>
    <definedName name="CUMPROFILE" localSheetId="12">#REF!</definedName>
    <definedName name="CUMPROFILE" localSheetId="14">#REF!</definedName>
    <definedName name="CUMPROFILE" localSheetId="15">#REF!</definedName>
    <definedName name="CUMPROFILE" localSheetId="16">#REF!</definedName>
    <definedName name="CUMPROFILE" localSheetId="17">#REF!</definedName>
    <definedName name="CUMPROFILE" localSheetId="18">#REF!</definedName>
    <definedName name="CUMPROFILE" localSheetId="19">#REF!</definedName>
    <definedName name="CUMPROFILE" localSheetId="8">#REF!</definedName>
    <definedName name="CUMPROFILE">#REF!</definedName>
    <definedName name="CUMTOTAL" localSheetId="21">#REF!</definedName>
    <definedName name="CUMTOTAL" localSheetId="12">#REF!</definedName>
    <definedName name="CUMTOTAL" localSheetId="14">#REF!</definedName>
    <definedName name="CUMTOTAL" localSheetId="15">#REF!</definedName>
    <definedName name="CUMTOTAL" localSheetId="16">#REF!</definedName>
    <definedName name="CUMTOTAL" localSheetId="17">#REF!</definedName>
    <definedName name="CUMTOTAL" localSheetId="18">#REF!</definedName>
    <definedName name="CUMTOTAL" localSheetId="19">#REF!</definedName>
    <definedName name="CUMTOTAL" localSheetId="8">#REF!</definedName>
    <definedName name="CUMTOTAL">#REF!</definedName>
    <definedName name="D" localSheetId="21">#REF!</definedName>
    <definedName name="D" localSheetId="12">#REF!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19">#REF!</definedName>
    <definedName name="D" localSheetId="8">#REF!</definedName>
    <definedName name="D">#REF!</definedName>
    <definedName name="D_growth" localSheetId="12">!#REF!</definedName>
    <definedName name="D_growth" localSheetId="14">!#REF!</definedName>
    <definedName name="D_growth" localSheetId="15">!#REF!</definedName>
    <definedName name="D_growth" localSheetId="16">!#REF!</definedName>
    <definedName name="D_growth" localSheetId="19">!#REF!</definedName>
    <definedName name="D_growth" localSheetId="6">!#REF!</definedName>
    <definedName name="D_growth" localSheetId="7">!#REF!</definedName>
    <definedName name="D_growth" localSheetId="8">!#REF!</definedName>
    <definedName name="D_growth">!#REF!</definedName>
    <definedName name="DASCFTAB" localSheetId="21">#REF!</definedName>
    <definedName name="DASCFTAB" localSheetId="12">#REF!</definedName>
    <definedName name="DASCFTAB" localSheetId="14">#REF!</definedName>
    <definedName name="DASCFTAB" localSheetId="15">#REF!</definedName>
    <definedName name="DASCFTAB" localSheetId="16">#REF!</definedName>
    <definedName name="DASCFTAB" localSheetId="17">#REF!</definedName>
    <definedName name="DASCFTAB" localSheetId="18">#REF!</definedName>
    <definedName name="DASCFTAB" localSheetId="19">#REF!</definedName>
    <definedName name="DASCFTAB" localSheetId="6">#REF!</definedName>
    <definedName name="DASCFTAB" localSheetId="7">#REF!</definedName>
    <definedName name="DASCFTAB" localSheetId="8">#REF!</definedName>
    <definedName name="DASCFTAB">#REF!</definedName>
    <definedName name="data" localSheetId="21">#REF!</definedName>
    <definedName name="data" localSheetId="12">#REF!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19">#REF!</definedName>
    <definedName name="data" localSheetId="8">#REF!</definedName>
    <definedName name="data">#REF!</definedName>
    <definedName name="Data_col1" localSheetId="12">#REF!</definedName>
    <definedName name="Data_col1" localSheetId="16">#REF!</definedName>
    <definedName name="Data_col1" localSheetId="19">#REF!</definedName>
    <definedName name="Data_col1">#REF!</definedName>
    <definedName name="Data_col2" localSheetId="12">#REF!</definedName>
    <definedName name="Data_col2" localSheetId="13">#REF!</definedName>
    <definedName name="Data_col2" localSheetId="14">#REF!</definedName>
    <definedName name="Data_col2" localSheetId="15">#REF!</definedName>
    <definedName name="Data_col2" localSheetId="16">#REF!</definedName>
    <definedName name="Data_col2" localSheetId="17">#REF!</definedName>
    <definedName name="Data_col2" localSheetId="18">#REF!</definedName>
    <definedName name="Data_col2" localSheetId="19">#REF!</definedName>
    <definedName name="Data_col2" localSheetId="6">#REF!</definedName>
    <definedName name="Data_col2" localSheetId="7">#REF!</definedName>
    <definedName name="Data_col2" localSheetId="8">#REF!</definedName>
    <definedName name="Data_col2">#REF!</definedName>
    <definedName name="Data_col3" localSheetId="21">#REF!</definedName>
    <definedName name="Data_col3" localSheetId="12">#REF!</definedName>
    <definedName name="Data_col3" localSheetId="14">#REF!</definedName>
    <definedName name="Data_col3" localSheetId="15">#REF!</definedName>
    <definedName name="Data_col3" localSheetId="16">#REF!</definedName>
    <definedName name="Data_col3" localSheetId="17">#REF!</definedName>
    <definedName name="Data_col3" localSheetId="18">#REF!</definedName>
    <definedName name="Data_col3" localSheetId="19">#REF!</definedName>
    <definedName name="Data_col3" localSheetId="8">#REF!</definedName>
    <definedName name="Data_col3">#REF!</definedName>
    <definedName name="data2" localSheetId="21">#REF!</definedName>
    <definedName name="data2" localSheetId="12">#REF!</definedName>
    <definedName name="data2" localSheetId="14">#REF!</definedName>
    <definedName name="data2" localSheetId="15">#REF!</definedName>
    <definedName name="data2" localSheetId="16">#REF!</definedName>
    <definedName name="data2" localSheetId="17">#REF!</definedName>
    <definedName name="data2" localSheetId="18">#REF!</definedName>
    <definedName name="data2" localSheetId="19">#REF!</definedName>
    <definedName name="data2" localSheetId="8">#REF!</definedName>
    <definedName name="data2">#REF!</definedName>
    <definedName name="datazone" localSheetId="12">#REF!</definedName>
    <definedName name="datazone" localSheetId="16">#REF!</definedName>
    <definedName name="datazone" localSheetId="19">#REF!</definedName>
    <definedName name="datazone">#REF!</definedName>
    <definedName name="Days" localSheetId="12">#REF!</definedName>
    <definedName name="Days" localSheetId="15">#REF!</definedName>
    <definedName name="Days" localSheetId="16">#REF!</definedName>
    <definedName name="Days" localSheetId="18">#REF!</definedName>
    <definedName name="Days" localSheetId="19">#REF!</definedName>
    <definedName name="Days">#REF!</definedName>
    <definedName name="ddd" localSheetId="2"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16" hidden="1">{#N/A,#N/A,FALSE,"CGBR95C"}</definedName>
    <definedName name="ddd" localSheetId="17" hidden="1">{#N/A,#N/A,FALSE,"CGBR95C"}</definedName>
    <definedName name="ddd" localSheetId="18" hidden="1">{#N/A,#N/A,FALSE,"CGBR95C"}</definedName>
    <definedName name="ddd" localSheetId="19" hidden="1">{#N/A,#N/A,FALSE,"CGBR95C"}</definedName>
    <definedName name="ddd" localSheetId="6" hidden="1">{#N/A,#N/A,FALSE,"CGBR95C"}</definedName>
    <definedName name="ddd" localSheetId="7" hidden="1">{#N/A,#N/A,FALSE,"CGBR95C"}</definedName>
    <definedName name="ddd" localSheetId="8" hidden="1">{#N/A,#N/A,FALSE,"CGBR95C"}</definedName>
    <definedName name="ddd" localSheetId="9" hidden="1">{#N/A,#N/A,FALSE,"CGBR95C"}</definedName>
    <definedName name="ddd" localSheetId="10" hidden="1">{#N/A,#N/A,FALSE,"CGBR95C"}</definedName>
    <definedName name="ddd" hidden="1">{#N/A,#N/A,FALSE,"CGBR95C"}</definedName>
    <definedName name="dddd" localSheetId="2"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16" hidden="1">{#N/A,#N/A,FALSE,"CGBR95C"}</definedName>
    <definedName name="dddd" localSheetId="17" hidden="1">{#N/A,#N/A,FALSE,"CGBR95C"}</definedName>
    <definedName name="dddd" localSheetId="18" hidden="1">{#N/A,#N/A,FALSE,"CGBR95C"}</definedName>
    <definedName name="dddd" localSheetId="19" hidden="1">{#N/A,#N/A,FALSE,"CGBR95C"}</definedName>
    <definedName name="dddd" localSheetId="6" hidden="1">{#N/A,#N/A,FALSE,"CGBR95C"}</definedName>
    <definedName name="dddd" localSheetId="7" hidden="1">{#N/A,#N/A,FALSE,"CGBR95C"}</definedName>
    <definedName name="dddd" localSheetId="8" hidden="1">{#N/A,#N/A,FALSE,"CGBR95C"}</definedName>
    <definedName name="dddd" localSheetId="9" hidden="1">{#N/A,#N/A,FALSE,"CGBR95C"}</definedName>
    <definedName name="dddd" localSheetId="10" hidden="1">{#N/A,#N/A,FALSE,"CGBR95C"}</definedName>
    <definedName name="dddd" hidden="1">{#N/A,#N/A,FALSE,"CGBR95C"}</definedName>
    <definedName name="ddddddd" localSheetId="2"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16" hidden="1">{#N/A,#N/A,FALSE,"CGBR95C"}</definedName>
    <definedName name="ddddddd" localSheetId="17" hidden="1">{#N/A,#N/A,FALSE,"CGBR95C"}</definedName>
    <definedName name="ddddddd" localSheetId="18" hidden="1">{#N/A,#N/A,FALSE,"CGBR95C"}</definedName>
    <definedName name="ddddddd" localSheetId="19" hidden="1">{#N/A,#N/A,FALSE,"CGBR95C"}</definedName>
    <definedName name="ddddddd" localSheetId="6" hidden="1">{#N/A,#N/A,FALSE,"CGBR95C"}</definedName>
    <definedName name="ddddddd" localSheetId="7" hidden="1">{#N/A,#N/A,FALSE,"CGBR95C"}</definedName>
    <definedName name="ddddddd" localSheetId="8" hidden="1">{#N/A,#N/A,FALSE,"CGBR95C"}</definedName>
    <definedName name="ddddddd" localSheetId="9" hidden="1">{#N/A,#N/A,FALSE,"CGBR95C"}</definedName>
    <definedName name="ddddddd" localSheetId="10" hidden="1">{#N/A,#N/A,FALSE,"CGBR95C"}</definedName>
    <definedName name="ddddddd" hidden="1">{#N/A,#N/A,FALSE,"CGBR95C"}</definedName>
    <definedName name="dddddddddddd" localSheetId="2"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16" hidden="1">{#N/A,#N/A,FALSE,"CGBR95C"}</definedName>
    <definedName name="dddddddddddd" localSheetId="17" hidden="1">{#N/A,#N/A,FALSE,"CGBR95C"}</definedName>
    <definedName name="dddddddddddd" localSheetId="18" hidden="1">{#N/A,#N/A,FALSE,"CGBR95C"}</definedName>
    <definedName name="dddddddddddd" localSheetId="19" hidden="1">{#N/A,#N/A,FALSE,"CGBR95C"}</definedName>
    <definedName name="dddddddddddd" localSheetId="6" hidden="1">{#N/A,#N/A,FALSE,"CGBR95C"}</definedName>
    <definedName name="dddddddddddd" localSheetId="7" hidden="1">{#N/A,#N/A,FALSE,"CGBR95C"}</definedName>
    <definedName name="dddddddddddd" localSheetId="8" hidden="1">{#N/A,#N/A,FALSE,"CGBR95C"}</definedName>
    <definedName name="dddddddddddd" localSheetId="9" hidden="1">{#N/A,#N/A,FALSE,"CGBR95C"}</definedName>
    <definedName name="dddddddddddd" localSheetId="10" hidden="1">{#N/A,#N/A,FALSE,"CGBR95C"}</definedName>
    <definedName name="dddddddddddd" hidden="1">{#N/A,#N/A,FALSE,"CGBR95C"}</definedName>
    <definedName name="DEC" localSheetId="21">#REF!</definedName>
    <definedName name="DEC" localSheetId="12">#REF!</definedName>
    <definedName name="DEC" localSheetId="14">#REF!</definedName>
    <definedName name="DEC" localSheetId="15">#REF!</definedName>
    <definedName name="DEC" localSheetId="16">#REF!</definedName>
    <definedName name="DEC" localSheetId="18">#REF!</definedName>
    <definedName name="DEC" localSheetId="19">#REF!</definedName>
    <definedName name="DEC" localSheetId="6">#REF!</definedName>
    <definedName name="DEC" localSheetId="7">#REF!</definedName>
    <definedName name="DEC" localSheetId="8">#REF!</definedName>
    <definedName name="DEC">#REF!</definedName>
    <definedName name="DEC_2012" localSheetId="12">#REF!</definedName>
    <definedName name="DEC_2012" localSheetId="16">#REF!</definedName>
    <definedName name="DEC_2012" localSheetId="19">#REF!</definedName>
    <definedName name="DEC_2012">#REF!</definedName>
    <definedName name="DEPR" localSheetId="12">#REF!</definedName>
    <definedName name="DEPR" localSheetId="13">#REF!</definedName>
    <definedName name="DEPR" localSheetId="14">#REF!</definedName>
    <definedName name="DEPR" localSheetId="15">#REF!</definedName>
    <definedName name="DEPR" localSheetId="16">#REF!</definedName>
    <definedName name="DEPR" localSheetId="17">#REF!</definedName>
    <definedName name="DEPR" localSheetId="18">#REF!</definedName>
    <definedName name="DEPR" localSheetId="19">#REF!</definedName>
    <definedName name="DEPR" localSheetId="6">#REF!</definedName>
    <definedName name="DEPR" localSheetId="7">#REF!</definedName>
    <definedName name="DEPR" localSheetId="8">#REF!</definedName>
    <definedName name="DEPR">#REF!</definedName>
    <definedName name="dfg" localSheetId="2"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2"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16" hidden="1">{#N/A,#N/A,FALSE,"CGBR95C"}</definedName>
    <definedName name="dfgdfg" localSheetId="17" hidden="1">{#N/A,#N/A,FALSE,"CGBR95C"}</definedName>
    <definedName name="dfgdfg" localSheetId="18" hidden="1">{#N/A,#N/A,FALSE,"CGBR95C"}</definedName>
    <definedName name="dfgdfg" localSheetId="19" hidden="1">{#N/A,#N/A,FALSE,"CGBR95C"}</definedName>
    <definedName name="dfgdfg" localSheetId="6" hidden="1">{#N/A,#N/A,FALSE,"CGBR95C"}</definedName>
    <definedName name="dfgdfg" localSheetId="7" hidden="1">{#N/A,#N/A,FALSE,"CGBR95C"}</definedName>
    <definedName name="dfgdfg" localSheetId="8" hidden="1">{#N/A,#N/A,FALSE,"CGBR95C"}</definedName>
    <definedName name="dfgdfg" localSheetId="9" hidden="1">{#N/A,#N/A,FALSE,"CGBR95C"}</definedName>
    <definedName name="dfgdfg" localSheetId="10" hidden="1">{#N/A,#N/A,FALSE,"CGBR95C"}</definedName>
    <definedName name="dfgdfg" hidden="1">{#N/A,#N/A,FALSE,"CGBR95C"}</definedName>
    <definedName name="dfrgfdgs" localSheetId="2"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 localSheetId="21">#REF!</definedName>
    <definedName name="DirData" localSheetId="12">#REF!</definedName>
    <definedName name="DirData" localSheetId="14">#REF!</definedName>
    <definedName name="DirData" localSheetId="15">#REF!</definedName>
    <definedName name="DirData" localSheetId="16">#REF!</definedName>
    <definedName name="DirData" localSheetId="17">#REF!</definedName>
    <definedName name="DirData" localSheetId="18">#REF!</definedName>
    <definedName name="DirData" localSheetId="19">#REF!</definedName>
    <definedName name="DirData" localSheetId="8">#REF!</definedName>
    <definedName name="DirData">#REF!</definedName>
    <definedName name="directorate" localSheetId="21">#REF!</definedName>
    <definedName name="directorate" localSheetId="12">#REF!</definedName>
    <definedName name="directorate" localSheetId="14">#REF!</definedName>
    <definedName name="directorate" localSheetId="15">#REF!</definedName>
    <definedName name="directorate" localSheetId="16">#REF!</definedName>
    <definedName name="directorate" localSheetId="17">#REF!</definedName>
    <definedName name="directorate" localSheetId="18">#REF!</definedName>
    <definedName name="directorate" localSheetId="19">#REF!</definedName>
    <definedName name="directorate" localSheetId="8">#REF!</definedName>
    <definedName name="directorate">#REF!</definedName>
    <definedName name="Directoratelive" localSheetId="12">#REF!</definedName>
    <definedName name="Directoratelive" localSheetId="16">#REF!</definedName>
    <definedName name="Directoratelive" localSheetId="19">#REF!</definedName>
    <definedName name="Directoratelive">#REF!</definedName>
    <definedName name="Distribution" localSheetId="21" hidden="1">#REF!</definedName>
    <definedName name="Distribution" localSheetId="11" hidden="1">#REF!</definedName>
    <definedName name="Distribution" localSheetId="12"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19" hidden="1">#REF!</definedName>
    <definedName name="Distribution" localSheetId="6" hidden="1">#REF!</definedName>
    <definedName name="Distribution" localSheetId="8" hidden="1">#REF!</definedName>
    <definedName name="Distribution" localSheetId="23" hidden="1">#REF!</definedName>
    <definedName name="Distribution" localSheetId="10" hidden="1">#REF!</definedName>
    <definedName name="Distribution" localSheetId="0" hidden="1">#REF!</definedName>
    <definedName name="Distribution" hidden="1">#REF!</definedName>
    <definedName name="distribution1" localSheetId="21" hidden="1">#REF!</definedName>
    <definedName name="distribution1" localSheetId="12" hidden="1">#REF!</definedName>
    <definedName name="distribution1" localSheetId="14" hidden="1">#REF!</definedName>
    <definedName name="distribution1" localSheetId="15" hidden="1">#REF!</definedName>
    <definedName name="distribution1" localSheetId="16" hidden="1">#REF!</definedName>
    <definedName name="distribution1" localSheetId="17" hidden="1">#REF!</definedName>
    <definedName name="distribution1" localSheetId="18" hidden="1">#REF!</definedName>
    <definedName name="distribution1" localSheetId="19" hidden="1">#REF!</definedName>
    <definedName name="distribution1" localSheetId="8" hidden="1">#REF!</definedName>
    <definedName name="distribution1" hidden="1">#REF!</definedName>
    <definedName name="dsfgdfg" localSheetId="2"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 localSheetId="12">#REF!</definedName>
    <definedName name="dwl_data" localSheetId="16">#REF!</definedName>
    <definedName name="dwl_data" localSheetId="19">#REF!</definedName>
    <definedName name="dwl_data">#REF!</definedName>
    <definedName name="dwl_data_fy" localSheetId="12">#REF!</definedName>
    <definedName name="dwl_data_fy" localSheetId="16">#REF!</definedName>
    <definedName name="dwl_data_fy" localSheetId="19">#REF!</definedName>
    <definedName name="dwl_data_fy">#REF!</definedName>
    <definedName name="dwl_data_P09b" localSheetId="21">#REF!</definedName>
    <definedName name="dwl_data_P09b" localSheetId="12">#REF!</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18">#REF!</definedName>
    <definedName name="dwl_data_P09b" localSheetId="19">#REF!</definedName>
    <definedName name="dwl_data_P09b" localSheetId="6">#REF!</definedName>
    <definedName name="dwl_data_P09b" localSheetId="7">#REF!</definedName>
    <definedName name="dwl_data_P09b" localSheetId="8">#REF!</definedName>
    <definedName name="dwl_data_P09b">#REF!</definedName>
    <definedName name="dwl_dates" localSheetId="12">#REF!</definedName>
    <definedName name="dwl_dates" localSheetId="16">#REF!</definedName>
    <definedName name="dwl_dates" localSheetId="19">#REF!</definedName>
    <definedName name="dwl_dates">#REF!</definedName>
    <definedName name="dwl_dates_fy" localSheetId="12">#REF!</definedName>
    <definedName name="dwl_dates_fy" localSheetId="16">#REF!</definedName>
    <definedName name="dwl_dates_fy" localSheetId="19">#REF!</definedName>
    <definedName name="dwl_dates_fy">#REF!</definedName>
    <definedName name="dwl_dates_P09b" localSheetId="21">#REF!</definedName>
    <definedName name="dwl_dates_P09b" localSheetId="12">#REF!</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18">#REF!</definedName>
    <definedName name="dwl_dates_P09b" localSheetId="19">#REF!</definedName>
    <definedName name="dwl_dates_P09b" localSheetId="6">#REF!</definedName>
    <definedName name="dwl_dates_P09b" localSheetId="7">#REF!</definedName>
    <definedName name="dwl_dates_P09b" localSheetId="8">#REF!</definedName>
    <definedName name="dwl_dates_P09b">#REF!</definedName>
    <definedName name="dwl_vars" localSheetId="12">#REF!</definedName>
    <definedName name="dwl_vars" localSheetId="16">#REF!</definedName>
    <definedName name="dwl_vars" localSheetId="19">#REF!</definedName>
    <definedName name="dwl_vars">#REF!</definedName>
    <definedName name="dwl_vars_P09b" localSheetId="21">#REF!</definedName>
    <definedName name="dwl_vars_P09b" localSheetId="12">#REF!</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18">#REF!</definedName>
    <definedName name="dwl_vars_P09b" localSheetId="19">#REF!</definedName>
    <definedName name="dwl_vars_P09b" localSheetId="6">#REF!</definedName>
    <definedName name="dwl_vars_P09b" localSheetId="7">#REF!</definedName>
    <definedName name="dwl_vars_P09b" localSheetId="8">#REF!</definedName>
    <definedName name="dwl_vars_P09b">#REF!</definedName>
    <definedName name="DYNAMIC" localSheetId="12">#REF!</definedName>
    <definedName name="DYNAMIC" localSheetId="14">#REF!</definedName>
    <definedName name="DYNAMIC" localSheetId="15">#REF!</definedName>
    <definedName name="DYNAMIC" localSheetId="16">#REF!</definedName>
    <definedName name="DYNAMIC" localSheetId="19">#REF!</definedName>
    <definedName name="DYNAMIC" localSheetId="6">#REF!</definedName>
    <definedName name="DYNAMIC" localSheetId="7">#REF!</definedName>
    <definedName name="DYNAMIC" localSheetId="8">#REF!</definedName>
    <definedName name="DYNAMIC">#REF!</definedName>
    <definedName name="e" localSheetId="21">#REF!</definedName>
    <definedName name="e" localSheetId="12">#REF!</definedName>
    <definedName name="e" localSheetId="14">#REF!</definedName>
    <definedName name="e" localSheetId="15">#REF!</definedName>
    <definedName name="e" localSheetId="16">#REF!</definedName>
    <definedName name="e" localSheetId="17">#REF!</definedName>
    <definedName name="e" localSheetId="18">#REF!</definedName>
    <definedName name="e" localSheetId="19">#REF!</definedName>
    <definedName name="e" localSheetId="6">#REF!</definedName>
    <definedName name="e" localSheetId="7">#REF!</definedName>
    <definedName name="e" localSheetId="8">#REF!</definedName>
    <definedName name="e">#REF!</definedName>
    <definedName name="ecscost" localSheetId="21">#REF!</definedName>
    <definedName name="ecscost" localSheetId="12">#REF!</definedName>
    <definedName name="ecscost" localSheetId="14">#REF!</definedName>
    <definedName name="ecscost" localSheetId="15">#REF!</definedName>
    <definedName name="ecscost" localSheetId="16">#REF!</definedName>
    <definedName name="ecscost" localSheetId="17">#REF!</definedName>
    <definedName name="ecscost" localSheetId="18">#REF!</definedName>
    <definedName name="ecscost" localSheetId="19">#REF!</definedName>
    <definedName name="ecscost" localSheetId="6">#REF!</definedName>
    <definedName name="ecscost" localSheetId="7">#REF!</definedName>
    <definedName name="ecscost" localSheetId="8">#REF!</definedName>
    <definedName name="ecscost">#REF!</definedName>
    <definedName name="ee" localSheetId="12">#REF!</definedName>
    <definedName name="ee" localSheetId="13">#REF!</definedName>
    <definedName name="ee" localSheetId="14">#REF!</definedName>
    <definedName name="ee" localSheetId="15">#REF!</definedName>
    <definedName name="ee" localSheetId="16">#REF!</definedName>
    <definedName name="ee" localSheetId="17">#REF!</definedName>
    <definedName name="ee" localSheetId="18">#REF!</definedName>
    <definedName name="ee" localSheetId="19">#REF!</definedName>
    <definedName name="ee" localSheetId="6">#REF!</definedName>
    <definedName name="ee" localSheetId="7">#REF!</definedName>
    <definedName name="ee" localSheetId="8">#REF!</definedName>
    <definedName name="ee">#REF!</definedName>
    <definedName name="eeapp" localSheetId="21">#REF!</definedName>
    <definedName name="eeapp" localSheetId="12">#REF!</definedName>
    <definedName name="eeapp" localSheetId="14">#REF!</definedName>
    <definedName name="eeapp" localSheetId="15">#REF!</definedName>
    <definedName name="eeapp" localSheetId="16">#REF!</definedName>
    <definedName name="eeapp" localSheetId="17">#REF!</definedName>
    <definedName name="eeapp" localSheetId="18">#REF!</definedName>
    <definedName name="eeapp" localSheetId="19">#REF!</definedName>
    <definedName name="eeapp" localSheetId="6">#REF!</definedName>
    <definedName name="eeapp" localSheetId="7">#REF!</definedName>
    <definedName name="eeapp" localSheetId="8">#REF!</definedName>
    <definedName name="eeapp">#REF!</definedName>
    <definedName name="eee" localSheetId="12">#REF!</definedName>
    <definedName name="eee" localSheetId="13">#REF!</definedName>
    <definedName name="eee" localSheetId="14">#REF!</definedName>
    <definedName name="eee" localSheetId="15">#REF!</definedName>
    <definedName name="eee" localSheetId="16">#REF!</definedName>
    <definedName name="eee" localSheetId="17">#REF!</definedName>
    <definedName name="eee" localSheetId="18">#REF!</definedName>
    <definedName name="eee" localSheetId="19">#REF!</definedName>
    <definedName name="eee" localSheetId="6">#REF!</definedName>
    <definedName name="eee" localSheetId="7">#REF!</definedName>
    <definedName name="eee" localSheetId="8">#REF!</definedName>
    <definedName name="eee">#REF!</definedName>
    <definedName name="eeeee" localSheetId="21">#REF!</definedName>
    <definedName name="eeeee" localSheetId="12">#REF!</definedName>
    <definedName name="eeeee" localSheetId="14">#REF!</definedName>
    <definedName name="eeeee" localSheetId="15">#REF!</definedName>
    <definedName name="eeeee" localSheetId="16">#REF!</definedName>
    <definedName name="eeeee" localSheetId="17">#REF!</definedName>
    <definedName name="eeeee" localSheetId="18">#REF!</definedName>
    <definedName name="eeeee" localSheetId="19">#REF!</definedName>
    <definedName name="eeeee" localSheetId="8">#REF!</definedName>
    <definedName name="eeeee">#REF!</definedName>
    <definedName name="EFO" localSheetId="12" hidden="1">#REF!</definedName>
    <definedName name="EFO" localSheetId="13" hidden="1">#REF!</definedName>
    <definedName name="EFO" localSheetId="14" hidden="1">#REF!</definedName>
    <definedName name="EFO" localSheetId="15" hidden="1">#REF!</definedName>
    <definedName name="EFO" localSheetId="16" hidden="1">#REF!</definedName>
    <definedName name="EFO" localSheetId="19" hidden="1">#REF!</definedName>
    <definedName name="EFO" localSheetId="6" hidden="1">#REF!</definedName>
    <definedName name="EFO" localSheetId="7" hidden="1">#REF!</definedName>
    <definedName name="EFO" localSheetId="8" hidden="1">#REF!</definedName>
    <definedName name="EFO" hidden="1">#REF!</definedName>
    <definedName name="Ev" localSheetId="12">#REF!</definedName>
    <definedName name="Ev" localSheetId="16">#REF!</definedName>
    <definedName name="Ev" localSheetId="19">#REF!</definedName>
    <definedName name="Ev">#REF!</definedName>
    <definedName name="Excess_fares" localSheetId="12">#REF!</definedName>
    <definedName name="Excess_fares" localSheetId="16">#REF!</definedName>
    <definedName name="Excess_fares" localSheetId="19">#REF!</definedName>
    <definedName name="Excess_fares">#REF!</definedName>
    <definedName name="ExtraProfiles" localSheetId="21" hidden="1">#REF!</definedName>
    <definedName name="ExtraProfiles" localSheetId="11" hidden="1">#REF!</definedName>
    <definedName name="ExtraProfiles" localSheetId="12"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19" hidden="1">#REF!</definedName>
    <definedName name="ExtraProfiles" localSheetId="6" hidden="1">#REF!</definedName>
    <definedName name="ExtraProfiles" localSheetId="8" hidden="1">#REF!</definedName>
    <definedName name="ExtraProfiles" localSheetId="23" hidden="1">#REF!</definedName>
    <definedName name="ExtraProfiles" localSheetId="10" hidden="1">#REF!</definedName>
    <definedName name="ExtraProfiles" localSheetId="0" hidden="1">#REF!</definedName>
    <definedName name="ExtraProfiles" hidden="1">#REF!</definedName>
    <definedName name="ExtraProfiless" localSheetId="21" hidden="1">#REF!</definedName>
    <definedName name="ExtraProfiless" localSheetId="12" hidden="1">#REF!</definedName>
    <definedName name="ExtraProfiless" localSheetId="14" hidden="1">#REF!</definedName>
    <definedName name="ExtraProfiless" localSheetId="15" hidden="1">#REF!</definedName>
    <definedName name="ExtraProfiless" localSheetId="16" hidden="1">#REF!</definedName>
    <definedName name="ExtraProfiless" localSheetId="17" hidden="1">#REF!</definedName>
    <definedName name="ExtraProfiless" localSheetId="18" hidden="1">#REF!</definedName>
    <definedName name="ExtraProfiless" localSheetId="19" hidden="1">#REF!</definedName>
    <definedName name="ExtraProfiless" localSheetId="8" hidden="1">#REF!</definedName>
    <definedName name="ExtraProfiless" hidden="1">#REF!</definedName>
    <definedName name="FDDD" localSheetId="2"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2" hidden="1">#REF!</definedName>
    <definedName name="fdsgfdg" localSheetId="13" hidden="1">#REF!</definedName>
    <definedName name="fdsgfdg" localSheetId="14" hidden="1">#REF!</definedName>
    <definedName name="fdsgfdg" localSheetId="15" hidden="1">#REF!</definedName>
    <definedName name="fdsgfdg" localSheetId="16" hidden="1">#REF!</definedName>
    <definedName name="fdsgfdg" localSheetId="17" hidden="1">#REF!</definedName>
    <definedName name="fdsgfdg" localSheetId="18" hidden="1">#REF!</definedName>
    <definedName name="fdsgfdg" localSheetId="19" hidden="1">#REF!</definedName>
    <definedName name="fdsgfdg" localSheetId="6" hidden="1">#REF!</definedName>
    <definedName name="fdsgfdg" localSheetId="7" hidden="1">#REF!</definedName>
    <definedName name="fdsgfdg" localSheetId="8" hidden="1">#REF!</definedName>
    <definedName name="fdsgfdg" hidden="1">#REF!</definedName>
    <definedName name="FEB" localSheetId="21">#REF!</definedName>
    <definedName name="FEB" localSheetId="12">#REF!</definedName>
    <definedName name="FEB" localSheetId="14">#REF!</definedName>
    <definedName name="FEB" localSheetId="15">#REF!</definedName>
    <definedName name="FEB" localSheetId="16">#REF!</definedName>
    <definedName name="FEB" localSheetId="17">#REF!</definedName>
    <definedName name="FEB" localSheetId="18">#REF!</definedName>
    <definedName name="FEB" localSheetId="19">#REF!</definedName>
    <definedName name="FEB" localSheetId="8">#REF!</definedName>
    <definedName name="FEB">#REF!</definedName>
    <definedName name="FEB_2012" localSheetId="12">#REF!</definedName>
    <definedName name="FEB_2012" localSheetId="16">#REF!</definedName>
    <definedName name="FEB_2012" localSheetId="19">#REF!</definedName>
    <definedName name="FEB_2012">#REF!</definedName>
    <definedName name="fend" localSheetId="12">!#REF!</definedName>
    <definedName name="fend" localSheetId="14">!#REF!</definedName>
    <definedName name="fend" localSheetId="16">!#REF!</definedName>
    <definedName name="fend" localSheetId="19">!#REF!</definedName>
    <definedName name="fend">!#REF!</definedName>
    <definedName name="fff" localSheetId="12">!#REF!</definedName>
    <definedName name="fff" localSheetId="14">!#REF!</definedName>
    <definedName name="fff" localSheetId="16">!#REF!</definedName>
    <definedName name="fff" localSheetId="19">!#REF!</definedName>
    <definedName name="fff">!#REF!</definedName>
    <definedName name="fffffffff" localSheetId="2"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16" hidden="1">{#N/A,#N/A,FALSE,"CGBR95C"}</definedName>
    <definedName name="fffffffff" localSheetId="17" hidden="1">{#N/A,#N/A,FALSE,"CGBR95C"}</definedName>
    <definedName name="fffffffff" localSheetId="18" hidden="1">{#N/A,#N/A,FALSE,"CGBR95C"}</definedName>
    <definedName name="fffffffff" localSheetId="19" hidden="1">{#N/A,#N/A,FALSE,"CGBR95C"}</definedName>
    <definedName name="fffffffff" localSheetId="6" hidden="1">{#N/A,#N/A,FALSE,"CGBR95C"}</definedName>
    <definedName name="fffffffff" localSheetId="7" hidden="1">{#N/A,#N/A,FALSE,"CGBR95C"}</definedName>
    <definedName name="fffffffff" localSheetId="8" hidden="1">{#N/A,#N/A,FALSE,"CGBR95C"}</definedName>
    <definedName name="fffffffff" localSheetId="9" hidden="1">{#N/A,#N/A,FALSE,"CGBR95C"}</definedName>
    <definedName name="fffffffff" localSheetId="10" hidden="1">{#N/A,#N/A,FALSE,"CGBR95C"}</definedName>
    <definedName name="fffffffff" hidden="1">{#N/A,#N/A,FALSE,"CGBR95C"}</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18" hidden="1">{#N/A,#N/A,FALSE,"TMCOMP96";#N/A,#N/A,FALSE,"MAT96";#N/A,#N/A,FALSE,"FANDA96";#N/A,#N/A,FALSE,"INTRAN96";#N/A,#N/A,FALSE,"NAA9697";#N/A,#N/A,FALSE,"ECWEBB";#N/A,#N/A,FALSE,"MFT96";#N/A,#N/A,FALSE,"CTrecon"}</definedName>
    <definedName name="fgdgd" localSheetId="19" hidden="1">{#N/A,#N/A,FALSE,"TMCOMP96";#N/A,#N/A,FALSE,"MAT96";#N/A,#N/A,FALSE,"FANDA96";#N/A,#N/A,FALSE,"INTRAN96";#N/A,#N/A,FALSE,"NAA9697";#N/A,#N/A,FALSE,"ECWEBB";#N/A,#N/A,FALSE,"MFT96";#N/A,#N/A,FALSE,"CTrecon"}</definedName>
    <definedName name="fgdgd" localSheetId="6"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#REF!</definedName>
    <definedName name="FirstYear">!#REF!</definedName>
    <definedName name="Fiscal_year_period" localSheetId="12">#REF!</definedName>
    <definedName name="Fiscal_year_period" localSheetId="16">#REF!</definedName>
    <definedName name="Fiscal_year_period" localSheetId="19">#REF!</definedName>
    <definedName name="Fiscal_year_period">#REF!</definedName>
    <definedName name="fiscalevent" localSheetId="12">#REF!</definedName>
    <definedName name="fiscalevent" localSheetId="15">#REF!</definedName>
    <definedName name="fiscalevent" localSheetId="16">#REF!</definedName>
    <definedName name="fiscalevent" localSheetId="18">#REF!</definedName>
    <definedName name="fiscalevent" localSheetId="19">#REF!</definedName>
    <definedName name="fiscalevent">#REF!</definedName>
    <definedName name="fiscalevent2" localSheetId="12">#REF!</definedName>
    <definedName name="fiscalevent2" localSheetId="15">#REF!</definedName>
    <definedName name="fiscalevent2" localSheetId="16">#REF!</definedName>
    <definedName name="fiscalevent2" localSheetId="18">#REF!</definedName>
    <definedName name="fiscalevent2" localSheetId="19">#REF!</definedName>
    <definedName name="fiscalevent2">#REF!</definedName>
    <definedName name="Fnc_Qtr" localSheetId="12">#REF!</definedName>
    <definedName name="Fnc_Qtr" localSheetId="16">#REF!</definedName>
    <definedName name="Fnc_Qtr" localSheetId="19">#REF!</definedName>
    <definedName name="Fnc_Qtr">#REF!</definedName>
    <definedName name="Fnc_Year" localSheetId="12">#REF!</definedName>
    <definedName name="Fnc_Year" localSheetId="16">#REF!</definedName>
    <definedName name="Fnc_Year" localSheetId="19">#REF!</definedName>
    <definedName name="Fnc_Year">#REF!</definedName>
    <definedName name="Forecast" localSheetId="12">#REF!</definedName>
    <definedName name="Forecast" localSheetId="16">#REF!</definedName>
    <definedName name="Forecast" localSheetId="19">#REF!</definedName>
    <definedName name="Forecast">#REF!</definedName>
    <definedName name="ForecastColumn" localSheetId="12">#REF!</definedName>
    <definedName name="ForecastColumn" localSheetId="16">#REF!</definedName>
    <definedName name="ForecastColumn" localSheetId="19">#REF!</definedName>
    <definedName name="ForecastColumn">#REF!</definedName>
    <definedName name="ForecastRow" localSheetId="12">#REF!</definedName>
    <definedName name="ForecastRow" localSheetId="16">#REF!</definedName>
    <definedName name="ForecastRow" localSheetId="19">#REF!</definedName>
    <definedName name="ForecastRow">#REF!</definedName>
    <definedName name="Foreign_travel" localSheetId="12">#REF!</definedName>
    <definedName name="Foreign_travel" localSheetId="16">#REF!</definedName>
    <definedName name="Foreign_travel" localSheetId="19">#REF!</definedName>
    <definedName name="Foreign_travel">#REF!</definedName>
    <definedName name="Fornote" localSheetId="12">#REF!</definedName>
    <definedName name="Fornote" localSheetId="13">#REF!</definedName>
    <definedName name="Fornote" localSheetId="14">#REF!</definedName>
    <definedName name="Fornote" localSheetId="15">#REF!</definedName>
    <definedName name="Fornote" localSheetId="16">#REF!</definedName>
    <definedName name="Fornote" localSheetId="17">#REF!</definedName>
    <definedName name="Fornote" localSheetId="18">#REF!</definedName>
    <definedName name="Fornote" localSheetId="19">#REF!</definedName>
    <definedName name="Fornote" localSheetId="6">#REF!</definedName>
    <definedName name="Fornote" localSheetId="7">#REF!</definedName>
    <definedName name="Fornote" localSheetId="8">#REF!</definedName>
    <definedName name="Fornote">#REF!</definedName>
    <definedName name="FP" localSheetId="21">#REF!</definedName>
    <definedName name="FP" localSheetId="12">#REF!</definedName>
    <definedName name="FP" localSheetId="14">#REF!</definedName>
    <definedName name="FP" localSheetId="15">#REF!</definedName>
    <definedName name="FP" localSheetId="16">#REF!</definedName>
    <definedName name="FP" localSheetId="17">#REF!</definedName>
    <definedName name="FP" localSheetId="18">#REF!</definedName>
    <definedName name="FP" localSheetId="19">#REF!</definedName>
    <definedName name="FP" localSheetId="8">#REF!</definedName>
    <definedName name="FP">#REF!</definedName>
    <definedName name="fyu" localSheetId="12" hidden="1">#REF!</definedName>
    <definedName name="fyu" localSheetId="14" hidden="1">#REF!</definedName>
    <definedName name="fyu" localSheetId="15" hidden="1">#REF!</definedName>
    <definedName name="fyu" localSheetId="16" hidden="1">#REF!</definedName>
    <definedName name="fyu" localSheetId="18" hidden="1">#REF!</definedName>
    <definedName name="fyu" localSheetId="19" hidden="1">#REF!</definedName>
    <definedName name="fyu" localSheetId="6" hidden="1">#REF!</definedName>
    <definedName name="fyu" localSheetId="7" hidden="1">#REF!</definedName>
    <definedName name="fyu" localSheetId="8" hidden="1">#REF!</definedName>
    <definedName name="fyu" localSheetId="23" hidden="1">#REF!</definedName>
    <definedName name="fyu" localSheetId="10" hidden="1">#REF!</definedName>
    <definedName name="fyu" hidden="1">#REF!</definedName>
    <definedName name="General_CDEL" localSheetId="11">OFFSET(#REF!,0,0,MAX(#REF!)-1,1)</definedName>
    <definedName name="General_CDEL" localSheetId="12">OFFSET(#REF!,0,0,MAX(#REF!)-1,1)</definedName>
    <definedName name="General_CDEL" localSheetId="16">OFFSET(#REF!,0,0,MAX(#REF!)-1,1)</definedName>
    <definedName name="General_CDEL" localSheetId="19">OFFSET(#REF!,0,0,MAX(#REF!)-1,1)</definedName>
    <definedName name="General_CDEL">OFFSET(#REF!,0,0,MAX(#REF!)-1,1)</definedName>
    <definedName name="General_RDEL" localSheetId="11">OFFSET(#REF!,0,0,MAX(#REF!)-1,1)</definedName>
    <definedName name="General_RDEL" localSheetId="12">OFFSET(#REF!,0,0,MAX(#REF!)-1,1)</definedName>
    <definedName name="General_RDEL" localSheetId="16">OFFSET(#REF!,0,0,MAX(#REF!)-1,1)</definedName>
    <definedName name="General_RDEL" localSheetId="19">OFFSET(#REF!,0,0,MAX(#REF!)-1,1)</definedName>
    <definedName name="General_RDEL">OFFSET(#REF!,0,0,MAX(#REF!)-1,1)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lts">!#REF!</definedName>
    <definedName name="GPS_Fees" localSheetId="12">#REF!</definedName>
    <definedName name="GPS_Fees" localSheetId="16">#REF!</definedName>
    <definedName name="GPS_Fees" localSheetId="19">#REF!</definedName>
    <definedName name="GPS_Fees">#REF!</definedName>
    <definedName name="Grade" localSheetId="12">#REF!</definedName>
    <definedName name="Grade" localSheetId="16">#REF!</definedName>
    <definedName name="Grade" localSheetId="19">#REF!</definedName>
    <definedName name="Grade">#REF!</definedName>
    <definedName name="GRAPH" localSheetId="12">#REF!</definedName>
    <definedName name="GRAPH" localSheetId="13">#REF!</definedName>
    <definedName name="GRAPH" localSheetId="14">#REF!</definedName>
    <definedName name="GRAPH" localSheetId="15">#REF!</definedName>
    <definedName name="GRAPH" localSheetId="16">#REF!</definedName>
    <definedName name="GRAPH" localSheetId="17">#REF!</definedName>
    <definedName name="GRAPH" localSheetId="18">#REF!</definedName>
    <definedName name="GRAPH" localSheetId="19">#REF!</definedName>
    <definedName name="GRAPH" localSheetId="6">#REF!</definedName>
    <definedName name="GRAPH" localSheetId="7">#REF!</definedName>
    <definedName name="GRAPH" localSheetId="8">#REF!</definedName>
    <definedName name="GRAPH">#REF!</definedName>
    <definedName name="GRAPHS" localSheetId="12">#REF!</definedName>
    <definedName name="GRAPHS" localSheetId="13">#REF!</definedName>
    <definedName name="GRAPHS" localSheetId="14">#REF!</definedName>
    <definedName name="GRAPHS" localSheetId="15">#REF!</definedName>
    <definedName name="GRAPHS" localSheetId="16">#REF!</definedName>
    <definedName name="GRAPHS" localSheetId="17">#REF!</definedName>
    <definedName name="GRAPHS" localSheetId="18">#REF!</definedName>
    <definedName name="GRAPHS" localSheetId="19">#REF!</definedName>
    <definedName name="GRAPHS" localSheetId="6">#REF!</definedName>
    <definedName name="GRAPHS" localSheetId="7">#REF!</definedName>
    <definedName name="GRAPHS" localSheetId="8">#REF!</definedName>
    <definedName name="GRAPHS">#REF!</definedName>
    <definedName name="H" localSheetId="21" hidden="1">#REF!</definedName>
    <definedName name="H" localSheetId="12" hidden="1">#REF!</definedName>
    <definedName name="H" localSheetId="14" hidden="1">#REF!</definedName>
    <definedName name="H" localSheetId="16" hidden="1">#REF!</definedName>
    <definedName name="H" localSheetId="19" hidden="1">#REF!</definedName>
    <definedName name="H" localSheetId="6" hidden="1">#REF!</definedName>
    <definedName name="H" localSheetId="7" hidden="1">#REF!</definedName>
    <definedName name="H" hidden="1">#REF!</definedName>
    <definedName name="hag" localSheetId="21">#REF!</definedName>
    <definedName name="hag" localSheetId="12">#REF!</definedName>
    <definedName name="hag" localSheetId="14">#REF!</definedName>
    <definedName name="hag" localSheetId="16">#REF!</definedName>
    <definedName name="hag" localSheetId="19">#REF!</definedName>
    <definedName name="hag">#REF!</definedName>
    <definedName name="hfrse4" localSheetId="2"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18" hidden="1">{#N/A,#N/A,FALSE,"TMCOMP96";#N/A,#N/A,FALSE,"MAT96";#N/A,#N/A,FALSE,"FANDA96";#N/A,#N/A,FALSE,"INTRAN96";#N/A,#N/A,FALSE,"NAA9697";#N/A,#N/A,FALSE,"ECWEBB";#N/A,#N/A,FALSE,"MFT96";#N/A,#N/A,FALSE,"CTrecon"}</definedName>
    <definedName name="hfrse4" localSheetId="19" hidden="1">{#N/A,#N/A,FALSE,"TMCOMP96";#N/A,#N/A,FALSE,"MAT96";#N/A,#N/A,FALSE,"FANDA96";#N/A,#N/A,FALSE,"INTRAN96";#N/A,#N/A,FALSE,"NAA9697";#N/A,#N/A,FALSE,"ECWEBB";#N/A,#N/A,FALSE,"MFT96";#N/A,#N/A,FALSE,"CTrecon"}</definedName>
    <definedName name="hfrse4" localSheetId="6"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18" hidden="1">{#N/A,#N/A,FALSE,"TMCOMP96";#N/A,#N/A,FALSE,"MAT96";#N/A,#N/A,FALSE,"FANDA96";#N/A,#N/A,FALSE,"INTRAN96";#N/A,#N/A,FALSE,"NAA9697";#N/A,#N/A,FALSE,"ECWEBB";#N/A,#N/A,FALSE,"MFT96";#N/A,#N/A,FALSE,"CTrecon"}</definedName>
    <definedName name="hguj" localSheetId="19" hidden="1">{#N/A,#N/A,FALSE,"TMCOMP96";#N/A,#N/A,FALSE,"MAT96";#N/A,#N/A,FALSE,"FANDA96";#N/A,#N/A,FALSE,"INTRAN96";#N/A,#N/A,FALSE,"NAA9697";#N/A,#N/A,FALSE,"ECWEBB";#N/A,#N/A,FALSE,"MFT96";#N/A,#N/A,FALSE,"CTrecon"}</definedName>
    <definedName name="hguj" localSheetId="6"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2"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16" hidden="1">{#N/A,#N/A,FALSE,"CGBR95C"}</definedName>
    <definedName name="hhhhhhh" localSheetId="17" hidden="1">{#N/A,#N/A,FALSE,"CGBR95C"}</definedName>
    <definedName name="hhhhhhh" localSheetId="18" hidden="1">{#N/A,#N/A,FALSE,"CGBR95C"}</definedName>
    <definedName name="hhhhhhh" localSheetId="19" hidden="1">{#N/A,#N/A,FALSE,"CGBR95C"}</definedName>
    <definedName name="hhhhhhh" localSheetId="6" hidden="1">{#N/A,#N/A,FALSE,"CGBR95C"}</definedName>
    <definedName name="hhhhhhh" localSheetId="7" hidden="1">{#N/A,#N/A,FALSE,"CGBR95C"}</definedName>
    <definedName name="hhhhhhh" localSheetId="8" hidden="1">{#N/A,#N/A,FALSE,"CGBR95C"}</definedName>
    <definedName name="hhhhhhh" localSheetId="9" hidden="1">{#N/A,#N/A,FALSE,"CGBR95C"}</definedName>
    <definedName name="hhhhhhh" localSheetId="10" hidden="1">{#N/A,#N/A,FALSE,"CGBR95C"}</definedName>
    <definedName name="hhhhhhh" hidden="1">{#N/A,#N/A,FALSE,"CGBR95C"}</definedName>
    <definedName name="HoD" localSheetId="12">#REF!</definedName>
    <definedName name="HoD" localSheetId="16">#REF!</definedName>
    <definedName name="HoD" localSheetId="19">#REF!</definedName>
    <definedName name="HoD">#REF!</definedName>
    <definedName name="Hor" localSheetId="12">#REF!</definedName>
    <definedName name="Hor" localSheetId="16">#REF!</definedName>
    <definedName name="Hor" localSheetId="19">#REF!</definedName>
    <definedName name="Hor">#REF!</definedName>
    <definedName name="Horizontal" localSheetId="12">#REF!</definedName>
    <definedName name="Horizontal" localSheetId="16">#REF!</definedName>
    <definedName name="Horizontal" localSheetId="19">#REF!</definedName>
    <definedName name="Horizontal">#REF!</definedName>
    <definedName name="HTML_CodePage" hidden="1">1</definedName>
    <definedName name="HTML_Control" localSheetId="2"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19"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localSheetId="12" hidden="1">#REF!</definedName>
    <definedName name="IDK" localSheetId="14" hidden="1">#REF!</definedName>
    <definedName name="IDK" localSheetId="16" hidden="1">#REF!</definedName>
    <definedName name="IDK" localSheetId="19" hidden="1">#REF!</definedName>
    <definedName name="IDK" hidden="1">#REF!</definedName>
    <definedName name="ilgupPbr" localSheetId="21">#REF!</definedName>
    <definedName name="ilgupPbr" localSheetId="12">#REF!</definedName>
    <definedName name="ilgupPbr" localSheetId="14">#REF!</definedName>
    <definedName name="ilgupPbr" localSheetId="15">#REF!</definedName>
    <definedName name="ilgupPbr" localSheetId="16">#REF!</definedName>
    <definedName name="ilgupPbr" localSheetId="17">#REF!</definedName>
    <definedName name="ilgupPbr" localSheetId="18">#REF!</definedName>
    <definedName name="ilgupPbr" localSheetId="19">#REF!</definedName>
    <definedName name="ilgupPbr" localSheetId="6">#REF!</definedName>
    <definedName name="ilgupPbr" localSheetId="7">#REF!</definedName>
    <definedName name="ilgupPbr" localSheetId="8">#REF!</definedName>
    <definedName name="ilgupPbr">#REF!</definedName>
    <definedName name="imf" localSheetId="21" hidden="1">#REF!</definedName>
    <definedName name="imf" localSheetId="12" hidden="1">#REF!</definedName>
    <definedName name="imf" localSheetId="14" hidden="1">#REF!</definedName>
    <definedName name="imf" localSheetId="15" hidden="1">#REF!</definedName>
    <definedName name="imf" localSheetId="16" hidden="1">#REF!</definedName>
    <definedName name="imf" localSheetId="17" hidden="1">#REF!</definedName>
    <definedName name="imf" localSheetId="18" hidden="1">#REF!</definedName>
    <definedName name="imf" localSheetId="19" hidden="1">#REF!</definedName>
    <definedName name="imf" localSheetId="8" hidden="1">#REF!</definedName>
    <definedName name="imf" hidden="1">#REF!</definedName>
    <definedName name="ImpProb" localSheetId="12">#REF!</definedName>
    <definedName name="ImpProb" localSheetId="16">#REF!</definedName>
    <definedName name="ImpProb" localSheetId="19">#REF!</definedName>
    <definedName name="ImpProb">#REF!</definedName>
    <definedName name="INC_IND" localSheetId="12">#REF!</definedName>
    <definedName name="INC_IND" localSheetId="14">#REF!</definedName>
    <definedName name="INC_IND" localSheetId="16">#REF!</definedName>
    <definedName name="INC_IND" localSheetId="19">#REF!</definedName>
    <definedName name="INC_IND">#REF!</definedName>
    <definedName name="Indexation_factor_at_Sept_previous_year" localSheetId="12">!#REF!</definedName>
    <definedName name="Indexation_factor_at_Sept_previous_year" localSheetId="14">!#REF!</definedName>
    <definedName name="Indexation_factor_at_Sept_previous_year" localSheetId="16">!#REF!</definedName>
    <definedName name="Indexation_factor_at_Sept_previous_year" localSheetId="19">!#REF!</definedName>
    <definedName name="Indexation_factor_at_Sept_previous_year">!#REF!</definedName>
    <definedName name="initial" localSheetId="12">#REF!</definedName>
    <definedName name="initial" localSheetId="13">#REF!</definedName>
    <definedName name="initial" localSheetId="14">#REF!</definedName>
    <definedName name="initial" localSheetId="15">#REF!</definedName>
    <definedName name="initial" localSheetId="16">#REF!</definedName>
    <definedName name="initial" localSheetId="17">#REF!</definedName>
    <definedName name="initial" localSheetId="18">#REF!</definedName>
    <definedName name="initial" localSheetId="19">#REF!</definedName>
    <definedName name="initial" localSheetId="6">#REF!</definedName>
    <definedName name="initial" localSheetId="7">#REF!</definedName>
    <definedName name="initial" localSheetId="8">#REF!</definedName>
    <definedName name="initial">#REF!</definedName>
    <definedName name="INSIDEAEF" localSheetId="12">#REF!</definedName>
    <definedName name="INSIDEAEF" localSheetId="16">#REF!</definedName>
    <definedName name="INSIDEAEF" localSheetId="19">#REF!</definedName>
    <definedName name="INSIDEAEF">#REF!</definedName>
    <definedName name="Int_Growth" localSheetId="12">!#REF!</definedName>
    <definedName name="Int_Growth" localSheetId="14">!#REF!</definedName>
    <definedName name="Int_Growth" localSheetId="16">!#REF!</definedName>
    <definedName name="Int_Growth" localSheetId="19">!#REF!</definedName>
    <definedName name="Int_Growth">!#REF!</definedName>
    <definedName name="intid" localSheetId="21">#REF!</definedName>
    <definedName name="intid" localSheetId="12">#REF!</definedName>
    <definedName name="intid" localSheetId="14">#REF!</definedName>
    <definedName name="intid" localSheetId="15">#REF!</definedName>
    <definedName name="intid" localSheetId="16">#REF!</definedName>
    <definedName name="intid" localSheetId="17">#REF!</definedName>
    <definedName name="intid" localSheetId="18">#REF!</definedName>
    <definedName name="intid" localSheetId="19">#REF!</definedName>
    <definedName name="intid" localSheetId="6">#REF!</definedName>
    <definedName name="intid" localSheetId="7">#REF!</definedName>
    <definedName name="intid" localSheetId="8">#REF!</definedName>
    <definedName name="intid">#REF!</definedName>
    <definedName name="IntRate" localSheetId="12">!#REF!</definedName>
    <definedName name="IntRate" localSheetId="15">!#REF!</definedName>
    <definedName name="IntRate" localSheetId="16">!#REF!</definedName>
    <definedName name="IntRate" localSheetId="19">!#REF!</definedName>
    <definedName name="IntRate" localSheetId="6">!#REF!</definedName>
    <definedName name="IntRate" localSheetId="7">!#REF!</definedName>
    <definedName name="IntRate" localSheetId="8">!#REF!</definedName>
    <definedName name="IntR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21">#REF!</definedName>
    <definedName name="JAN" localSheetId="12">#REF!</definedName>
    <definedName name="JAN" localSheetId="14">#REF!</definedName>
    <definedName name="JAN" localSheetId="15">#REF!</definedName>
    <definedName name="JAN" localSheetId="16">#REF!</definedName>
    <definedName name="JAN" localSheetId="18">#REF!</definedName>
    <definedName name="JAN" localSheetId="19">#REF!</definedName>
    <definedName name="JAN" localSheetId="6">#REF!</definedName>
    <definedName name="JAN" localSheetId="7">#REF!</definedName>
    <definedName name="JAN" localSheetId="8">#REF!</definedName>
    <definedName name="JAN">#REF!</definedName>
    <definedName name="JAN_2012" localSheetId="12">#REF!</definedName>
    <definedName name="JAN_2012" localSheetId="16">#REF!</definedName>
    <definedName name="JAN_2012" localSheetId="19">#REF!</definedName>
    <definedName name="JAN_2012">#REF!</definedName>
    <definedName name="jhj" localSheetId="2"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18" hidden="1">{#N/A,#N/A,FALSE,"TMCOMP96";#N/A,#N/A,FALSE,"MAT96";#N/A,#N/A,FALSE,"FANDA96";#N/A,#N/A,FALSE,"INTRAN96";#N/A,#N/A,FALSE,"NAA9697";#N/A,#N/A,FALSE,"ECWEBB";#N/A,#N/A,FALSE,"MFT96";#N/A,#N/A,FALSE,"CTrecon"}</definedName>
    <definedName name="jhj" localSheetId="19" hidden="1">{#N/A,#N/A,FALSE,"TMCOMP96";#N/A,#N/A,FALSE,"MAT96";#N/A,#N/A,FALSE,"FANDA96";#N/A,#N/A,FALSE,"INTRAN96";#N/A,#N/A,FALSE,"NAA9697";#N/A,#N/A,FALSE,"ECWEBB";#N/A,#N/A,FALSE,"MFT96";#N/A,#N/A,FALSE,"CTrecon"}</definedName>
    <definedName name="jhj" localSheetId="6"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4"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18" hidden="1">{#N/A,#N/A,FALSE,"TMCOMP96";#N/A,#N/A,FALSE,"MAT96";#N/A,#N/A,FALSE,"FANDA96";#N/A,#N/A,FALSE,"INTRAN96";#N/A,#N/A,FALSE,"NAA9697";#N/A,#N/A,FALSE,"ECWEBB";#N/A,#N/A,FALSE,"MFT96";#N/A,#N/A,FALSE,"CTrecon"}</definedName>
    <definedName name="jjj" localSheetId="19" hidden="1">{#N/A,#N/A,FALSE,"TMCOMP96";#N/A,#N/A,FALSE,"MAT96";#N/A,#N/A,FALSE,"FANDA96";#N/A,#N/A,FALSE,"INTRAN96";#N/A,#N/A,FALSE,"NAA9697";#N/A,#N/A,FALSE,"ECWEBB";#N/A,#N/A,FALSE,"MFT96";#N/A,#N/A,FALSE,"CTrecon"}</definedName>
    <definedName name="jjj" localSheetId="6"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18" hidden="1">{#N/A,#N/A,FALSE,"TMCOMP96";#N/A,#N/A,FALSE,"MAT96";#N/A,#N/A,FALSE,"FANDA96";#N/A,#N/A,FALSE,"INTRAN96";#N/A,#N/A,FALSE,"NAA9697";#N/A,#N/A,FALSE,"ECWEBB";#N/A,#N/A,FALSE,"MFT96";#N/A,#N/A,FALSE,"CTrecon"}</definedName>
    <definedName name="jkyuh" localSheetId="19" hidden="1">{#N/A,#N/A,FALSE,"TMCOMP96";#N/A,#N/A,FALSE,"MAT96";#N/A,#N/A,FALSE,"FANDA96";#N/A,#N/A,FALSE,"INTRAN96";#N/A,#N/A,FALSE,"NAA9697";#N/A,#N/A,FALSE,"ECWEBB";#N/A,#N/A,FALSE,"MFT96";#N/A,#N/A,FALSE,"CTrecon"}</definedName>
    <definedName name="jkyuh" localSheetId="6"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 localSheetId="12">#REF!</definedName>
    <definedName name="Job_Type" localSheetId="16">#REF!</definedName>
    <definedName name="Job_Type" localSheetId="19">#REF!</definedName>
    <definedName name="Job_Type">#REF!</definedName>
    <definedName name="JUL_2012" localSheetId="12">#REF!</definedName>
    <definedName name="JUL_2012" localSheetId="16">#REF!</definedName>
    <definedName name="JUL_2012" localSheetId="19">#REF!</definedName>
    <definedName name="JUL_2012">#REF!</definedName>
    <definedName name="JUL_2013" localSheetId="12">#REF!</definedName>
    <definedName name="JUL_2013" localSheetId="16">#REF!</definedName>
    <definedName name="JUL_2013" localSheetId="19">#REF!</definedName>
    <definedName name="JUL_2013">#REF!</definedName>
    <definedName name="JULY" localSheetId="12">#REF!</definedName>
    <definedName name="JULY" localSheetId="13">#REF!</definedName>
    <definedName name="JULY" localSheetId="14">#REF!</definedName>
    <definedName name="JULY" localSheetId="15">#REF!</definedName>
    <definedName name="JULY" localSheetId="16">#REF!</definedName>
    <definedName name="JULY" localSheetId="17">#REF!</definedName>
    <definedName name="JULY" localSheetId="18">#REF!</definedName>
    <definedName name="JULY" localSheetId="19">#REF!</definedName>
    <definedName name="JULY" localSheetId="6">#REF!</definedName>
    <definedName name="JULY" localSheetId="7">#REF!</definedName>
    <definedName name="JULY" localSheetId="8">#REF!</definedName>
    <definedName name="JULY">#REF!</definedName>
    <definedName name="JULY2" localSheetId="21">#REF!</definedName>
    <definedName name="JULY2" localSheetId="12">#REF!</definedName>
    <definedName name="JULY2" localSheetId="14">#REF!</definedName>
    <definedName name="JULY2" localSheetId="15">#REF!</definedName>
    <definedName name="JULY2" localSheetId="16">#REF!</definedName>
    <definedName name="JULY2" localSheetId="17">#REF!</definedName>
    <definedName name="JULY2" localSheetId="18">#REF!</definedName>
    <definedName name="JULY2" localSheetId="19">#REF!</definedName>
    <definedName name="JULY2" localSheetId="8">#REF!</definedName>
    <definedName name="JULY2">#REF!</definedName>
    <definedName name="JUN_2012" localSheetId="12">#REF!</definedName>
    <definedName name="JUN_2012" localSheetId="16">#REF!</definedName>
    <definedName name="JUN_2012" localSheetId="19">#REF!</definedName>
    <definedName name="JUN_2012">#REF!</definedName>
    <definedName name="JUN_2013" localSheetId="12">#REF!</definedName>
    <definedName name="JUN_2013" localSheetId="16">#REF!</definedName>
    <definedName name="JUN_2013" localSheetId="19">#REF!</definedName>
    <definedName name="JUN_2013">#REF!</definedName>
    <definedName name="JUNE" localSheetId="12">#REF!</definedName>
    <definedName name="JUNE" localSheetId="13">#REF!</definedName>
    <definedName name="JUNE" localSheetId="14">#REF!</definedName>
    <definedName name="JUNE" localSheetId="15">#REF!</definedName>
    <definedName name="JUNE" localSheetId="16">#REF!</definedName>
    <definedName name="JUNE" localSheetId="17">#REF!</definedName>
    <definedName name="JUNE" localSheetId="18">#REF!</definedName>
    <definedName name="JUNE" localSheetId="19">#REF!</definedName>
    <definedName name="JUNE" localSheetId="6">#REF!</definedName>
    <definedName name="JUNE" localSheetId="7">#REF!</definedName>
    <definedName name="JUNE" localSheetId="8">#REF!</definedName>
    <definedName name="JUNE">#REF!</definedName>
    <definedName name="JUNE2" localSheetId="21">#REF!</definedName>
    <definedName name="JUNE2" localSheetId="12">#REF!</definedName>
    <definedName name="JUNE2" localSheetId="14">#REF!</definedName>
    <definedName name="JUNE2" localSheetId="15">#REF!</definedName>
    <definedName name="JUNE2" localSheetId="16">#REF!</definedName>
    <definedName name="JUNE2" localSheetId="17">#REF!</definedName>
    <definedName name="JUNE2" localSheetId="18">#REF!</definedName>
    <definedName name="JUNE2" localSheetId="19">#REF!</definedName>
    <definedName name="JUNE2" localSheetId="8">#REF!</definedName>
    <definedName name="JUNE2">#REF!</definedName>
    <definedName name="jyuhj" localSheetId="2"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18" hidden="1">{#N/A,#N/A,FALSE,"TMCOMP96";#N/A,#N/A,FALSE,"MAT96";#N/A,#N/A,FALSE,"FANDA96";#N/A,#N/A,FALSE,"INTRAN96";#N/A,#N/A,FALSE,"NAA9697";#N/A,#N/A,FALSE,"ECWEBB";#N/A,#N/A,FALSE,"MFT96";#N/A,#N/A,FALSE,"CTrecon"}</definedName>
    <definedName name="jyuhj" localSheetId="19" hidden="1">{#N/A,#N/A,FALSE,"TMCOMP96";#N/A,#N/A,FALSE,"MAT96";#N/A,#N/A,FALSE,"FANDA96";#N/A,#N/A,FALSE,"INTRAN96";#N/A,#N/A,FALSE,"NAA9697";#N/A,#N/A,FALSE,"ECWEBB";#N/A,#N/A,FALSE,"MFT96";#N/A,#N/A,FALSE,"CTrecon"}</definedName>
    <definedName name="jyuhj" localSheetId="6"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2">#REF!</definedName>
    <definedName name="Key" localSheetId="15">#REF!</definedName>
    <definedName name="Key" localSheetId="16">#REF!</definedName>
    <definedName name="Key" localSheetId="17">#REF!</definedName>
    <definedName name="Key" localSheetId="18">#REF!</definedName>
    <definedName name="Key" localSheetId="19">#REF!</definedName>
    <definedName name="Key">#REF!</definedName>
    <definedName name="l" localSheetId="2"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18" hidden="1">{#N/A,#N/A,FALSE,"TMCOMP96";#N/A,#N/A,FALSE,"MAT96";#N/A,#N/A,FALSE,"FANDA96";#N/A,#N/A,FALSE,"INTRAN96";#N/A,#N/A,FALSE,"NAA9697";#N/A,#N/A,FALSE,"ECWEBB";#N/A,#N/A,FALSE,"MFT96";#N/A,#N/A,FALSE,"CTrecon"}</definedName>
    <definedName name="l" localSheetId="19" hidden="1">{#N/A,#N/A,FALSE,"TMCOMP96";#N/A,#N/A,FALSE,"MAT96";#N/A,#N/A,FALSE,"FANDA96";#N/A,#N/A,FALSE,"INTRAN96";#N/A,#N/A,FALSE,"NAA9697";#N/A,#N/A,FALSE,"ECWEBB";#N/A,#N/A,FALSE,"MFT96";#N/A,#N/A,FALSE,"CTrecon"}</definedName>
    <definedName name="l" localSheetId="6"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st_3C" localSheetId="21">#REF!</definedName>
    <definedName name="Last_3C" localSheetId="12">#REF!</definedName>
    <definedName name="Last_3C" localSheetId="14">#REF!</definedName>
    <definedName name="Last_3C" localSheetId="15">#REF!</definedName>
    <definedName name="Last_3C" localSheetId="16">#REF!</definedName>
    <definedName name="Last_3C" localSheetId="17">#REF!</definedName>
    <definedName name="Last_3C" localSheetId="18">#REF!</definedName>
    <definedName name="Last_3C" localSheetId="19">#REF!</definedName>
    <definedName name="Last_3C" localSheetId="8">#REF!</definedName>
    <definedName name="Last_3C">#REF!</definedName>
    <definedName name="LastYear" localSheetId="12">!#REF!</definedName>
    <definedName name="LastYear" localSheetId="14">!#REF!</definedName>
    <definedName name="LastYear" localSheetId="15">!#REF!</definedName>
    <definedName name="LastYear" localSheetId="16">!#REF!</definedName>
    <definedName name="LastYear" localSheetId="19">!#REF!</definedName>
    <definedName name="LastYear" localSheetId="6">!#REF!</definedName>
    <definedName name="LastYear" localSheetId="7">!#REF!</definedName>
    <definedName name="LastYear" localSheetId="8">!#REF!</definedName>
    <definedName name="LastYear">!#REF!</definedName>
    <definedName name="lease" localSheetId="12">#REF!</definedName>
    <definedName name="lease" localSheetId="13">#REF!</definedName>
    <definedName name="lease" localSheetId="14">#REF!</definedName>
    <definedName name="lease" localSheetId="15">#REF!</definedName>
    <definedName name="lease" localSheetId="16">#REF!</definedName>
    <definedName name="lease" localSheetId="17">#REF!</definedName>
    <definedName name="lease" localSheetId="18">#REF!</definedName>
    <definedName name="lease" localSheetId="19">#REF!</definedName>
    <definedName name="lease" localSheetId="6">#REF!</definedName>
    <definedName name="lease" localSheetId="7">#REF!</definedName>
    <definedName name="lease" localSheetId="8">#REF!</definedName>
    <definedName name="lease">#REF!</definedName>
    <definedName name="Limits" localSheetId="12">!#REF!</definedName>
    <definedName name="Limits" localSheetId="14">!#REF!</definedName>
    <definedName name="Limits" localSheetId="15">!#REF!</definedName>
    <definedName name="Limits" localSheetId="16">!#REF!</definedName>
    <definedName name="Limits" localSheetId="19">!#REF!</definedName>
    <definedName name="Limits" localSheetId="8">!#REF!</definedName>
    <definedName name="Limits">!#REF!</definedName>
    <definedName name="LoBDATA" localSheetId="12">#REF!</definedName>
    <definedName name="LoBDATA" localSheetId="13">#REF!</definedName>
    <definedName name="LoBDATA" localSheetId="14">#REF!</definedName>
    <definedName name="LoBDATA" localSheetId="15">#REF!</definedName>
    <definedName name="LoBDATA" localSheetId="16">#REF!</definedName>
    <definedName name="LoBDATA" localSheetId="17">#REF!</definedName>
    <definedName name="LoBDATA" localSheetId="18">#REF!</definedName>
    <definedName name="LoBDATA" localSheetId="19">#REF!</definedName>
    <definedName name="LoBDATA" localSheetId="6">#REF!</definedName>
    <definedName name="LoBDATA" localSheetId="7">#REF!</definedName>
    <definedName name="LoBDATA" localSheetId="8">#REF!</definedName>
    <definedName name="LoBDATA">#REF!</definedName>
    <definedName name="Location" localSheetId="12">#REF!</definedName>
    <definedName name="Location" localSheetId="16">#REF!</definedName>
    <definedName name="Location" localSheetId="19">#REF!</definedName>
    <definedName name="Location">#REF!</definedName>
    <definedName name="Loss_Growth" localSheetId="12">!#REF!</definedName>
    <definedName name="Loss_Growth" localSheetId="14">!#REF!</definedName>
    <definedName name="Loss_Growth" localSheetId="16">!#REF!</definedName>
    <definedName name="Loss_Growth" localSheetId="19">!#REF!</definedName>
    <definedName name="Loss_Growth">!#REF!</definedName>
    <definedName name="MAR_2012" localSheetId="12">#REF!</definedName>
    <definedName name="MAR_2012" localSheetId="16">#REF!</definedName>
    <definedName name="MAR_2012" localSheetId="19">#REF!</definedName>
    <definedName name="MAR_2012">#REF!</definedName>
    <definedName name="MARCH" localSheetId="12">#REF!</definedName>
    <definedName name="MARCH" localSheetId="13">#REF!</definedName>
    <definedName name="MARCH" localSheetId="14">#REF!</definedName>
    <definedName name="MARCH" localSheetId="15">#REF!</definedName>
    <definedName name="MARCH" localSheetId="16">#REF!</definedName>
    <definedName name="MARCH" localSheetId="17">#REF!</definedName>
    <definedName name="MARCH" localSheetId="18">#REF!</definedName>
    <definedName name="MARCH" localSheetId="19">#REF!</definedName>
    <definedName name="MARCH" localSheetId="6">#REF!</definedName>
    <definedName name="MARCH" localSheetId="7">#REF!</definedName>
    <definedName name="MARCH" localSheetId="8">#REF!</definedName>
    <definedName name="MARCH">#REF!</definedName>
    <definedName name="MARCH2" localSheetId="21">#REF!</definedName>
    <definedName name="MARCH2" localSheetId="12">#REF!</definedName>
    <definedName name="MARCH2" localSheetId="14">#REF!</definedName>
    <definedName name="MARCH2" localSheetId="15">#REF!</definedName>
    <definedName name="MARCH2" localSheetId="16">#REF!</definedName>
    <definedName name="MARCH2" localSheetId="17">#REF!</definedName>
    <definedName name="MARCH2" localSheetId="18">#REF!</definedName>
    <definedName name="MARCH2" localSheetId="19">#REF!</definedName>
    <definedName name="MARCH2" localSheetId="8">#REF!</definedName>
    <definedName name="MARCH2">#REF!</definedName>
    <definedName name="Matrix" localSheetId="12">#REF!</definedName>
    <definedName name="Matrix" localSheetId="16">#REF!</definedName>
    <definedName name="Matrix" localSheetId="19">#REF!</definedName>
    <definedName name="Matrix">#REF!</definedName>
    <definedName name="MAY" localSheetId="12">#REF!</definedName>
    <definedName name="MAY" localSheetId="13">#REF!</definedName>
    <definedName name="MAY" localSheetId="14">#REF!</definedName>
    <definedName name="MAY" localSheetId="15">#REF!</definedName>
    <definedName name="MAY" localSheetId="16">#REF!</definedName>
    <definedName name="MAY" localSheetId="17">#REF!</definedName>
    <definedName name="MAY" localSheetId="18">#REF!</definedName>
    <definedName name="MAY" localSheetId="19">#REF!</definedName>
    <definedName name="MAY" localSheetId="6">#REF!</definedName>
    <definedName name="MAY" localSheetId="7">#REF!</definedName>
    <definedName name="MAY" localSheetId="8">#REF!</definedName>
    <definedName name="MAY">#REF!</definedName>
    <definedName name="MAY_2012" localSheetId="12">#REF!</definedName>
    <definedName name="MAY_2012" localSheetId="16">#REF!</definedName>
    <definedName name="MAY_2012" localSheetId="19">#REF!</definedName>
    <definedName name="MAY_2012">#REF!</definedName>
    <definedName name="MAY_2013" localSheetId="12">#REF!</definedName>
    <definedName name="MAY_2013" localSheetId="16">#REF!</definedName>
    <definedName name="MAY_2013" localSheetId="19">#REF!</definedName>
    <definedName name="MAY_2013">#REF!</definedName>
    <definedName name="MCA_due_ind" localSheetId="12">!#REF!</definedName>
    <definedName name="MCA_due_ind" localSheetId="14">!#REF!</definedName>
    <definedName name="MCA_due_ind" localSheetId="16">!#REF!</definedName>
    <definedName name="MCA_due_ind" localSheetId="19">!#REF!</definedName>
    <definedName name="MCA_due_ind">!#REF!</definedName>
    <definedName name="MCA_TAP_IND" localSheetId="12">!#REF!</definedName>
    <definedName name="MCA_TAP_IND" localSheetId="14">!#REF!</definedName>
    <definedName name="MCA_TAP_IND" localSheetId="16">!#REF!</definedName>
    <definedName name="MCA_TAP_IND" localSheetId="19">!#REF!</definedName>
    <definedName name="MCA_TAP_IND">!#REF!</definedName>
    <definedName name="mend" localSheetId="12">!#REF!</definedName>
    <definedName name="mend" localSheetId="14">!#REF!</definedName>
    <definedName name="mend" localSheetId="16">!#REF!</definedName>
    <definedName name="mend" localSheetId="19">!#REF!</definedName>
    <definedName name="mend">!#REF!</definedName>
    <definedName name="Migration" localSheetId="12">#REF!</definedName>
    <definedName name="Migration" localSheetId="13">#REF!</definedName>
    <definedName name="Migration" localSheetId="14">#REF!</definedName>
    <definedName name="Migration" localSheetId="15">#REF!</definedName>
    <definedName name="Migration" localSheetId="16">#REF!</definedName>
    <definedName name="Migration" localSheetId="17">#REF!</definedName>
    <definedName name="Migration" localSheetId="18">#REF!</definedName>
    <definedName name="Migration" localSheetId="19">#REF!</definedName>
    <definedName name="Migration" localSheetId="6">#REF!</definedName>
    <definedName name="Migration" localSheetId="7">#REF!</definedName>
    <definedName name="Migration" localSheetId="8">#REF!</definedName>
    <definedName name="Migration">#REF!</definedName>
    <definedName name="Mileage" localSheetId="12">#REF!</definedName>
    <definedName name="Mileage" localSheetId="16">#REF!</definedName>
    <definedName name="Mileage" localSheetId="19">#REF!</definedName>
    <definedName name="Mileage">#REF!</definedName>
    <definedName name="mine" localSheetId="2"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16" hidden="1">{#N/A,#N/A,FALSE,"CGBR95C"}</definedName>
    <definedName name="mine" localSheetId="17" hidden="1">{#N/A,#N/A,FALSE,"CGBR95C"}</definedName>
    <definedName name="mine" localSheetId="18" hidden="1">{#N/A,#N/A,FALSE,"CGBR95C"}</definedName>
    <definedName name="mine" localSheetId="19" hidden="1">{#N/A,#N/A,FALSE,"CGBR95C"}</definedName>
    <definedName name="mine" localSheetId="6" hidden="1">{#N/A,#N/A,FALSE,"CGBR95C"}</definedName>
    <definedName name="mine" localSheetId="7" hidden="1">{#N/A,#N/A,FALSE,"CGBR95C"}</definedName>
    <definedName name="mine" localSheetId="8" hidden="1">{#N/A,#N/A,FALSE,"CGBR95C"}</definedName>
    <definedName name="mine" localSheetId="9" hidden="1">{#N/A,#N/A,FALSE,"CGBR95C"}</definedName>
    <definedName name="mine" localSheetId="10" hidden="1">{#N/A,#N/A,FALSE,"CGBR95C"}</definedName>
    <definedName name="mine" hidden="1">{#N/A,#N/A,FALSE,"CGBR95C"}</definedName>
    <definedName name="Month" localSheetId="21">#REF!</definedName>
    <definedName name="Month" localSheetId="12">#REF!</definedName>
    <definedName name="Month" localSheetId="14">#REF!</definedName>
    <definedName name="Month" localSheetId="15">#REF!</definedName>
    <definedName name="Month" localSheetId="16">#REF!</definedName>
    <definedName name="Month" localSheetId="18">#REF!</definedName>
    <definedName name="Month" localSheetId="19">#REF!</definedName>
    <definedName name="Month" localSheetId="6">#REF!</definedName>
    <definedName name="Month" localSheetId="7">#REF!</definedName>
    <definedName name="Month" localSheetId="8">#REF!</definedName>
    <definedName name="Month">#REF!</definedName>
    <definedName name="Months" localSheetId="12">#REF!</definedName>
    <definedName name="Months" localSheetId="15">#REF!</definedName>
    <definedName name="Months" localSheetId="16">#REF!</definedName>
    <definedName name="Months" localSheetId="18">#REF!</definedName>
    <definedName name="Months" localSheetId="19">#REF!</definedName>
    <definedName name="Months">#REF!</definedName>
    <definedName name="MonthVL" localSheetId="12">#REF!</definedName>
    <definedName name="MonthVL" localSheetId="16">#REF!</definedName>
    <definedName name="MonthVL" localSheetId="19">#REF!</definedName>
    <definedName name="MonthVL">#REF!</definedName>
    <definedName name="myNamedRange" localSheetId="12">#REF!</definedName>
    <definedName name="myNamedRange" localSheetId="13">#REF!</definedName>
    <definedName name="myNamedRange" localSheetId="14">#REF!</definedName>
    <definedName name="myNamedRange" localSheetId="15">#REF!</definedName>
    <definedName name="myNamedRange" localSheetId="16">#REF!</definedName>
    <definedName name="myNamedRange" localSheetId="17">#REF!</definedName>
    <definedName name="myNamedRange" localSheetId="18">#REF!</definedName>
    <definedName name="myNamedRange" localSheetId="19">#REF!</definedName>
    <definedName name="myNamedRange" localSheetId="6">#REF!</definedName>
    <definedName name="myNamedRange" localSheetId="7">#REF!</definedName>
    <definedName name="myNamedRange" localSheetId="8">#REF!</definedName>
    <definedName name="myNamedRange">#REF!</definedName>
    <definedName name="n" localSheetId="2"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DIVHH">!#REF!</definedName>
    <definedName name="NEARNONCASH" localSheetId="21">#REF!</definedName>
    <definedName name="NEARNONCASH" localSheetId="12">#REF!</definedName>
    <definedName name="NEARNONCASH" localSheetId="14">#REF!</definedName>
    <definedName name="NEARNONCASH" localSheetId="15">#REF!</definedName>
    <definedName name="NEARNONCASH" localSheetId="16">#REF!</definedName>
    <definedName name="NEARNONCASH" localSheetId="17">#REF!</definedName>
    <definedName name="NEARNONCASH" localSheetId="18">#REF!</definedName>
    <definedName name="NEARNONCASH" localSheetId="19">#REF!</definedName>
    <definedName name="NEARNONCASH" localSheetId="6">#REF!</definedName>
    <definedName name="NEARNONCASH" localSheetId="7">#REF!</definedName>
    <definedName name="NEARNONCASH" localSheetId="8">#REF!</definedName>
    <definedName name="NEARNONCASH">#REF!</definedName>
    <definedName name="Netinc_ind" localSheetId="12">!#REF!</definedName>
    <definedName name="Netinc_ind" localSheetId="14">!#REF!</definedName>
    <definedName name="Netinc_ind" localSheetId="15">!#REF!</definedName>
    <definedName name="Netinc_ind" localSheetId="16">!#REF!</definedName>
    <definedName name="Netinc_ind" localSheetId="19">!#REF!</definedName>
    <definedName name="Netinc_ind" localSheetId="6">!#REF!</definedName>
    <definedName name="Netinc_ind" localSheetId="7">!#REF!</definedName>
    <definedName name="Netinc_ind" localSheetId="8">!#REF!</definedName>
    <definedName name="Netinc_ind">!#REF!</definedName>
    <definedName name="new" localSheetId="2"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IC_ind">!#REF!</definedName>
    <definedName name="Nirp">!#REF!</definedName>
    <definedName name="NIRP_SRP">!#REF!</definedName>
    <definedName name="nlfo" localSheetId="12">#REF!</definedName>
    <definedName name="nlfo" localSheetId="16">#REF!</definedName>
    <definedName name="nlfo" localSheetId="19">#REF!</definedName>
    <definedName name="nlfo">#REF!</definedName>
    <definedName name="nlfout" localSheetId="12">#REF!</definedName>
    <definedName name="nlfout" localSheetId="14">#REF!</definedName>
    <definedName name="nlfout" localSheetId="16">#REF!</definedName>
    <definedName name="nlfout" localSheetId="19">#REF!</definedName>
    <definedName name="nlfout">#REF!</definedName>
    <definedName name="nlfp" localSheetId="12">#REF!</definedName>
    <definedName name="nlfp" localSheetId="14">#REF!</definedName>
    <definedName name="nlfp" localSheetId="16">#REF!</definedName>
    <definedName name="nlfp" localSheetId="19">#REF!</definedName>
    <definedName name="nlfp">#REF!</definedName>
    <definedName name="nlfpcout" localSheetId="12">#REF!</definedName>
    <definedName name="nlfpcout" localSheetId="14">#REF!</definedName>
    <definedName name="nlfpcout" localSheetId="16">#REF!</definedName>
    <definedName name="nlfpcout" localSheetId="19">#REF!</definedName>
    <definedName name="nlfpcout">#REF!</definedName>
    <definedName name="NOCONFLICT" localSheetId="2"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 localSheetId="21">#REF!</definedName>
    <definedName name="Nominal" localSheetId="12">#REF!</definedName>
    <definedName name="Nominal" localSheetId="14">#REF!</definedName>
    <definedName name="Nominal" localSheetId="15">#REF!</definedName>
    <definedName name="Nominal" localSheetId="16">#REF!</definedName>
    <definedName name="Nominal" localSheetId="17">#REF!</definedName>
    <definedName name="Nominal" localSheetId="18">#REF!</definedName>
    <definedName name="Nominal" localSheetId="19">#REF!</definedName>
    <definedName name="Nominal" localSheetId="8">#REF!</definedName>
    <definedName name="Nominal">#REF!</definedName>
    <definedName name="Nominals" localSheetId="12">#REF!</definedName>
    <definedName name="Nominals" localSheetId="16">#REF!</definedName>
    <definedName name="Nominals" localSheetId="19">#REF!</definedName>
    <definedName name="Nominals">#REF!</definedName>
    <definedName name="Noofemployees" localSheetId="12">!#REF!</definedName>
    <definedName name="Noofemployees" localSheetId="14">!#REF!</definedName>
    <definedName name="Noofemployees" localSheetId="16">!#REF!</definedName>
    <definedName name="Noofemployees" localSheetId="19">!#REF!</definedName>
    <definedName name="Noofemployees">!#REF!</definedName>
    <definedName name="Not_being_used" localSheetId="12">#REF!</definedName>
    <definedName name="Not_being_used" localSheetId="13">#REF!</definedName>
    <definedName name="Not_being_used" localSheetId="14">#REF!</definedName>
    <definedName name="Not_being_used" localSheetId="15">#REF!</definedName>
    <definedName name="Not_being_used" localSheetId="16">#REF!</definedName>
    <definedName name="Not_being_used" localSheetId="17">#REF!</definedName>
    <definedName name="Not_being_used" localSheetId="18">#REF!</definedName>
    <definedName name="Not_being_used" localSheetId="19">#REF!</definedName>
    <definedName name="Not_being_used" localSheetId="6">#REF!</definedName>
    <definedName name="Not_being_used" localSheetId="7">#REF!</definedName>
    <definedName name="Not_being_used">#REF!</definedName>
    <definedName name="NOV" localSheetId="12">#REF!</definedName>
    <definedName name="NOV" localSheetId="13">#REF!</definedName>
    <definedName name="NOV" localSheetId="14">#REF!</definedName>
    <definedName name="NOV" localSheetId="15">#REF!</definedName>
    <definedName name="NOV" localSheetId="16">#REF!</definedName>
    <definedName name="NOV" localSheetId="17">#REF!</definedName>
    <definedName name="NOV" localSheetId="18">#REF!</definedName>
    <definedName name="NOV" localSheetId="19">#REF!</definedName>
    <definedName name="NOV" localSheetId="6">#REF!</definedName>
    <definedName name="NOV" localSheetId="7">#REF!</definedName>
    <definedName name="NOV" localSheetId="8">#REF!</definedName>
    <definedName name="NOV">#REF!</definedName>
    <definedName name="NOV_2012" localSheetId="12">#REF!</definedName>
    <definedName name="NOV_2012" localSheetId="16">#REF!</definedName>
    <definedName name="NOV_2012" localSheetId="19">#REF!</definedName>
    <definedName name="NOV_2012">#REF!</definedName>
    <definedName name="NTC_Inc" localSheetId="12">#REF!</definedName>
    <definedName name="NTC_Inc" localSheetId="14">#REF!</definedName>
    <definedName name="NTC_Inc" localSheetId="16">#REF!</definedName>
    <definedName name="NTC_Inc" localSheetId="19">#REF!</definedName>
    <definedName name="NTC_Inc">#REF!</definedName>
    <definedName name="NTC_Inc_weekly" localSheetId="12">#REF!</definedName>
    <definedName name="NTC_Inc_weekly" localSheetId="14">#REF!</definedName>
    <definedName name="NTC_Inc_weekly" localSheetId="16">#REF!</definedName>
    <definedName name="NTC_Inc_weekly" localSheetId="19">#REF!</definedName>
    <definedName name="NTC_Inc_weekly">#REF!</definedName>
    <definedName name="Number" localSheetId="12">#REF!,#REF!,#REF!,#REF!,#REF!,#REF!,#REF!,#REF!,#REF!,#REF!,#REF!,#REF!</definedName>
    <definedName name="Number" localSheetId="16">#REF!,#REF!,#REF!,#REF!,#REF!,#REF!,#REF!,#REF!,#REF!,#REF!,#REF!,#REF!</definedName>
    <definedName name="Number" localSheetId="19">#REF!,#REF!,#REF!,#REF!,#REF!,#REF!,#REF!,#REF!,#REF!,#REF!,#REF!,#REF!</definedName>
    <definedName name="Number">#REF!,#REF!,#REF!,#REF!,#REF!,#REF!,#REF!,#REF!,#REF!,#REF!,#REF!,#REF!</definedName>
    <definedName name="OCT" localSheetId="12">#REF!</definedName>
    <definedName name="OCT" localSheetId="13">#REF!</definedName>
    <definedName name="OCT" localSheetId="14">#REF!</definedName>
    <definedName name="OCT" localSheetId="15">#REF!</definedName>
    <definedName name="OCT" localSheetId="16">#REF!</definedName>
    <definedName name="OCT" localSheetId="17">#REF!</definedName>
    <definedName name="OCT" localSheetId="18">#REF!</definedName>
    <definedName name="OCT" localSheetId="19">#REF!</definedName>
    <definedName name="OCT" localSheetId="6">#REF!</definedName>
    <definedName name="OCT" localSheetId="7">#REF!</definedName>
    <definedName name="OCT" localSheetId="8">#REF!</definedName>
    <definedName name="OCT">#REF!</definedName>
    <definedName name="OCT_2012" localSheetId="12">#REF!</definedName>
    <definedName name="OCT_2012" localSheetId="16">#REF!</definedName>
    <definedName name="OCT_2012" localSheetId="19">#REF!</definedName>
    <definedName name="OCT_2012">#REF!</definedName>
    <definedName name="OCT_2013" localSheetId="12">#REF!</definedName>
    <definedName name="OCT_2013" localSheetId="16">#REF!</definedName>
    <definedName name="OCT_2013" localSheetId="19">#REF!</definedName>
    <definedName name="OCT_2013">#REF!</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2">#REF!</definedName>
    <definedName name="oto" localSheetId="14">#REF!</definedName>
    <definedName name="oto" localSheetId="16">#REF!</definedName>
    <definedName name="oto" localSheetId="19">#REF!</definedName>
    <definedName name="oto">#REF!</definedName>
    <definedName name="otout" localSheetId="12">#REF!</definedName>
    <definedName name="otout" localSheetId="14">#REF!</definedName>
    <definedName name="otout" localSheetId="16">#REF!</definedName>
    <definedName name="otout" localSheetId="19">#REF!</definedName>
    <definedName name="otout">#REF!</definedName>
    <definedName name="otp" localSheetId="12">#REF!</definedName>
    <definedName name="otp" localSheetId="14">#REF!</definedName>
    <definedName name="otp" localSheetId="16">#REF!</definedName>
    <definedName name="otp" localSheetId="19">#REF!</definedName>
    <definedName name="otp">#REF!</definedName>
    <definedName name="OUTSIDEAEF" localSheetId="12">#REF!</definedName>
    <definedName name="OUTSIDEAEF" localSheetId="16">#REF!</definedName>
    <definedName name="OUTSIDEAEF" localSheetId="19">#REF!</definedName>
    <definedName name="OUTSIDEAEF">#REF!</definedName>
    <definedName name="OUTTURN" localSheetId="12">#REF!</definedName>
    <definedName name="OUTTURN" localSheetId="13">#REF!</definedName>
    <definedName name="OUTTURN" localSheetId="14">#REF!</definedName>
    <definedName name="OUTTURN" localSheetId="15">#REF!</definedName>
    <definedName name="OUTTURN" localSheetId="16">#REF!</definedName>
    <definedName name="OUTTURN" localSheetId="17">#REF!</definedName>
    <definedName name="OUTTURN" localSheetId="18">#REF!</definedName>
    <definedName name="OUTTURN" localSheetId="19">#REF!</definedName>
    <definedName name="OUTTURN" localSheetId="6">#REF!</definedName>
    <definedName name="OUTTURN" localSheetId="7">#REF!</definedName>
    <definedName name="OUTTURN" localSheetId="8">#REF!</definedName>
    <definedName name="OUTTURN">#REF!</definedName>
    <definedName name="PA_due_ind" localSheetId="12">!#REF!</definedName>
    <definedName name="PA_due_ind" localSheetId="14">!#REF!</definedName>
    <definedName name="PA_due_ind" localSheetId="15">!#REF!</definedName>
    <definedName name="PA_due_ind" localSheetId="16">!#REF!</definedName>
    <definedName name="PA_due_ind" localSheetId="19">!#REF!</definedName>
    <definedName name="PA_due_ind" localSheetId="6">!#REF!</definedName>
    <definedName name="PA_due_ind" localSheetId="7">!#REF!</definedName>
    <definedName name="PA_due_ind" localSheetId="8">!#REF!</definedName>
    <definedName name="PA_due_ind">!#REF!</definedName>
    <definedName name="PA_END" localSheetId="12">#REF!</definedName>
    <definedName name="PA_END" localSheetId="14">#REF!</definedName>
    <definedName name="PA_END" localSheetId="15">#REF!</definedName>
    <definedName name="PA_END" localSheetId="16">#REF!</definedName>
    <definedName name="PA_END" localSheetId="19">#REF!</definedName>
    <definedName name="PA_END" localSheetId="6">#REF!</definedName>
    <definedName name="PA_END" localSheetId="7">#REF!</definedName>
    <definedName name="PA_END" localSheetId="8">#REF!</definedName>
    <definedName name="PA_END">#REF!</definedName>
    <definedName name="PA_END_IND" localSheetId="12">#REF!</definedName>
    <definedName name="PA_END_IND" localSheetId="14">#REF!</definedName>
    <definedName name="PA_END_IND" localSheetId="15">#REF!</definedName>
    <definedName name="PA_END_IND" localSheetId="16">#REF!</definedName>
    <definedName name="PA_END_IND" localSheetId="19">#REF!</definedName>
    <definedName name="PA_END_IND" localSheetId="6">#REF!</definedName>
    <definedName name="PA_END_IND" localSheetId="7">#REF!</definedName>
    <definedName name="PA_END_IND" localSheetId="8">#REF!</definedName>
    <definedName name="PA_END_IND">#REF!</definedName>
    <definedName name="PA_END_NEW" localSheetId="12">#REF!</definedName>
    <definedName name="PA_END_NEW" localSheetId="14">#REF!</definedName>
    <definedName name="PA_END_NEW" localSheetId="15">#REF!</definedName>
    <definedName name="PA_END_NEW" localSheetId="16">#REF!</definedName>
    <definedName name="PA_END_NEW" localSheetId="19">#REF!</definedName>
    <definedName name="PA_END_NEW" localSheetId="6">#REF!</definedName>
    <definedName name="PA_END_NEW" localSheetId="7">#REF!</definedName>
    <definedName name="PA_END_NEW" localSheetId="8">#REF!</definedName>
    <definedName name="PA_END_NEW">#REF!</definedName>
    <definedName name="PA_FRAC" localSheetId="12">#REF!</definedName>
    <definedName name="PA_FRAC" localSheetId="14">#REF!</definedName>
    <definedName name="PA_FRAC" localSheetId="16">#REF!</definedName>
    <definedName name="PA_FRAC" localSheetId="19">#REF!</definedName>
    <definedName name="PA_FRAC">#REF!</definedName>
    <definedName name="PA_FRAC_IND" localSheetId="12">#REF!</definedName>
    <definedName name="PA_FRAC_IND" localSheetId="14">#REF!</definedName>
    <definedName name="PA_FRAC_IND" localSheetId="16">#REF!</definedName>
    <definedName name="PA_FRAC_IND" localSheetId="19">#REF!</definedName>
    <definedName name="PA_FRAC_IND">#REF!</definedName>
    <definedName name="PA_FRAC_NEW" localSheetId="12">#REF!</definedName>
    <definedName name="PA_FRAC_NEW" localSheetId="14">#REF!</definedName>
    <definedName name="PA_FRAC_NEW" localSheetId="16">#REF!</definedName>
    <definedName name="PA_FRAC_NEW" localSheetId="19">#REF!</definedName>
    <definedName name="PA_FRAC_NEW">#REF!</definedName>
    <definedName name="PA_LIM" localSheetId="12">#REF!</definedName>
    <definedName name="PA_LIM" localSheetId="14">#REF!</definedName>
    <definedName name="PA_LIM" localSheetId="16">#REF!</definedName>
    <definedName name="PA_LIM" localSheetId="19">#REF!</definedName>
    <definedName name="PA_LIM">#REF!</definedName>
    <definedName name="PA_LIM_IND" localSheetId="12">#REF!</definedName>
    <definedName name="PA_LIM_IND" localSheetId="14">#REF!</definedName>
    <definedName name="PA_LIM_IND" localSheetId="16">#REF!</definedName>
    <definedName name="PA_LIM_IND" localSheetId="19">#REF!</definedName>
    <definedName name="PA_LIM_IND">#REF!</definedName>
    <definedName name="PA_LIM_NEW" localSheetId="12">#REF!</definedName>
    <definedName name="PA_LIM_NEW" localSheetId="14">#REF!</definedName>
    <definedName name="PA_LIM_NEW" localSheetId="16">#REF!</definedName>
    <definedName name="PA_LIM_NEW" localSheetId="19">#REF!</definedName>
    <definedName name="PA_LIM_NEW">#REF!</definedName>
    <definedName name="PACTCTAPER" localSheetId="12">#REF!</definedName>
    <definedName name="PACTCTAPER" localSheetId="14">#REF!</definedName>
    <definedName name="PACTCTAPER" localSheetId="16">#REF!</definedName>
    <definedName name="PACTCTAPER" localSheetId="19">#REF!</definedName>
    <definedName name="PACTCTAPER">#REF!</definedName>
    <definedName name="PACTCTaper_ind" localSheetId="12">!#REF!</definedName>
    <definedName name="PACTCTaper_ind" localSheetId="14">!#REF!</definedName>
    <definedName name="PACTCTaper_ind" localSheetId="16">!#REF!</definedName>
    <definedName name="PACTCTaper_ind" localSheetId="19">!#REF!</definedName>
    <definedName name="PACTCTaper_ind">!#REF!</definedName>
    <definedName name="PACTCTAPER_NEW" localSheetId="12">#REF!</definedName>
    <definedName name="PACTCTAPER_NEW" localSheetId="14">#REF!</definedName>
    <definedName name="PACTCTAPER_NEW" localSheetId="16">#REF!</definedName>
    <definedName name="PACTCTAPER_NEW" localSheetId="19">#REF!</definedName>
    <definedName name="PACTCTAPER_NEW">#REF!</definedName>
    <definedName name="PAT" localSheetId="12">#REF!</definedName>
    <definedName name="PAT" localSheetId="16">#REF!</definedName>
    <definedName name="PAT" localSheetId="19">#REF!</definedName>
    <definedName name="PAT">#REF!</definedName>
    <definedName name="PATAPER" localSheetId="12">#REF!</definedName>
    <definedName name="PATAPER" localSheetId="14">#REF!</definedName>
    <definedName name="PATAPER" localSheetId="16">#REF!</definedName>
    <definedName name="PATAPER" localSheetId="19">#REF!</definedName>
    <definedName name="PATAPER">#REF!</definedName>
    <definedName name="PATaper_ind" localSheetId="12">!#REF!</definedName>
    <definedName name="PATaper_ind" localSheetId="14">!#REF!</definedName>
    <definedName name="PATaper_ind" localSheetId="16">!#REF!</definedName>
    <definedName name="PATaper_ind" localSheetId="19">!#REF!</definedName>
    <definedName name="PATaper_ind">!#REF!</definedName>
    <definedName name="PATAPER_NEW" localSheetId="12">#REF!</definedName>
    <definedName name="PATAPER_NEW" localSheetId="14">#REF!</definedName>
    <definedName name="PATAPER_NEW" localSheetId="16">#REF!</definedName>
    <definedName name="PATAPER_NEW" localSheetId="19">#REF!</definedName>
    <definedName name="PATAPER_NEW">#REF!</definedName>
    <definedName name="PER_CENT" localSheetId="12">#REF!</definedName>
    <definedName name="PER_CENT" localSheetId="14">#REF!</definedName>
    <definedName name="PER_CENT" localSheetId="16">#REF!</definedName>
    <definedName name="PER_CENT" localSheetId="19">#REF!</definedName>
    <definedName name="PER_CENT">#REF!</definedName>
    <definedName name="Philippa" localSheetId="12">#REF!</definedName>
    <definedName name="Philippa" localSheetId="16">#REF!</definedName>
    <definedName name="Philippa" localSheetId="19">#REF!</definedName>
    <definedName name="Philippa">#REF!</definedName>
    <definedName name="Pop" localSheetId="12" hidden="1">#REF!</definedName>
    <definedName name="Pop" localSheetId="14" hidden="1">#REF!</definedName>
    <definedName name="Pop" localSheetId="15" hidden="1">#REF!</definedName>
    <definedName name="Pop" localSheetId="16" hidden="1">#REF!</definedName>
    <definedName name="Pop" localSheetId="18" hidden="1">#REF!</definedName>
    <definedName name="Pop" localSheetId="19" hidden="1">#REF!</definedName>
    <definedName name="Pop" localSheetId="6" hidden="1">#REF!</definedName>
    <definedName name="Pop" localSheetId="7" hidden="1">#REF!</definedName>
    <definedName name="Pop" localSheetId="8" hidden="1">#REF!</definedName>
    <definedName name="Pop" localSheetId="23" hidden="1">#REF!</definedName>
    <definedName name="Pop" localSheetId="10" hidden="1">#REF!</definedName>
    <definedName name="Pop" hidden="1">#REF!</definedName>
    <definedName name="Population" localSheetId="21" hidden="1">#REF!</definedName>
    <definedName name="Population" localSheetId="11" hidden="1">#REF!</definedName>
    <definedName name="Population" localSheetId="12"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19" hidden="1">#REF!</definedName>
    <definedName name="Population" localSheetId="6" hidden="1">#REF!</definedName>
    <definedName name="Population" localSheetId="8" hidden="1">#REF!</definedName>
    <definedName name="Population" localSheetId="23" hidden="1">#REF!</definedName>
    <definedName name="Population" localSheetId="10" hidden="1">#REF!</definedName>
    <definedName name="Population" localSheetId="0" hidden="1">#REF!</definedName>
    <definedName name="Population" hidden="1">#REF!</definedName>
    <definedName name="potatoe" localSheetId="2"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18" hidden="1">{#N/A,#N/A,FALSE,"Comp. of IMBEs all bens.  T8";#N/A,#N/A,FALSE,"Comp. of IMBE with provision.T4";#N/A,#N/A,FALSE,"Comp. IMBE with Sep PES.  T6"}</definedName>
    <definedName name="potatoe" localSheetId="19" hidden="1">{#N/A,#N/A,FALSE,"Comp. of IMBEs all bens.  T8";#N/A,#N/A,FALSE,"Comp. of IMBE with provision.T4";#N/A,#N/A,FALSE,"Comp. IMBE with Sep PES.  T6"}</definedName>
    <definedName name="potatoe" localSheetId="6"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2" hidden="1">#REF!</definedName>
    <definedName name="pp" localSheetId="14" hidden="1">#REF!</definedName>
    <definedName name="pp" localSheetId="16" hidden="1">#REF!</definedName>
    <definedName name="pp" localSheetId="19" hidden="1">#REF!</definedName>
    <definedName name="pp" hidden="1">#REF!</definedName>
    <definedName name="PPbyMonth" localSheetId="12">#REF!</definedName>
    <definedName name="PPbyMonth" localSheetId="13">#REF!</definedName>
    <definedName name="PPbyMonth" localSheetId="14">#REF!</definedName>
    <definedName name="PPbyMonth" localSheetId="15">#REF!</definedName>
    <definedName name="PPbyMonth" localSheetId="16">#REF!</definedName>
    <definedName name="PPbyMonth" localSheetId="17">#REF!</definedName>
    <definedName name="PPbyMonth" localSheetId="18">#REF!</definedName>
    <definedName name="PPbyMonth" localSheetId="19">#REF!</definedName>
    <definedName name="PPbyMonth" localSheetId="6">#REF!</definedName>
    <definedName name="PPbyMonth" localSheetId="7">#REF!</definedName>
    <definedName name="PPbyMonth" localSheetId="8">#REF!</definedName>
    <definedName name="PPbyMonth">#REF!</definedName>
    <definedName name="Previous_figures" localSheetId="12">#REF!</definedName>
    <definedName name="Previous_figures" localSheetId="14">#REF!</definedName>
    <definedName name="Previous_figures" localSheetId="15">#REF!</definedName>
    <definedName name="Previous_figures" localSheetId="16">#REF!</definedName>
    <definedName name="Previous_figures" localSheetId="19">#REF!</definedName>
    <definedName name="Previous_figures" localSheetId="6">#REF!</definedName>
    <definedName name="Previous_figures" localSheetId="7">#REF!</definedName>
    <definedName name="Previous_figures" localSheetId="8">#REF!</definedName>
    <definedName name="Previous_figures">#REF!</definedName>
    <definedName name="Prince" localSheetId="12">#REF!</definedName>
    <definedName name="Prince" localSheetId="16">#REF!</definedName>
    <definedName name="Prince" localSheetId="19">#REF!</definedName>
    <definedName name="Prince">#REF!</definedName>
    <definedName name="print" localSheetId="12">#REF!</definedName>
    <definedName name="print" localSheetId="16">#REF!</definedName>
    <definedName name="print" localSheetId="19">#REF!</definedName>
    <definedName name="print">#REF!</definedName>
    <definedName name="_xlnm.Print_Area" localSheetId="21">'2.8'!$A$1:$I$13</definedName>
    <definedName name="_xlnm.Print_Area" localSheetId="2">'6.1'!$A$1:$H$2</definedName>
    <definedName name="_xlnm.Print_Area" localSheetId="15">'6.14'!$B$2:$I$25</definedName>
    <definedName name="_xlnm.Print_Area" localSheetId="17">'6.16'!$B$2:$H$18</definedName>
    <definedName name="_xlnm.Print_Area" localSheetId="18">'6.17'!$B$2:$H$38</definedName>
    <definedName name="_xlnm.Print_Area" localSheetId="8">'6.7'!$A$1:$H$16</definedName>
    <definedName name="_xlnm.Print_Area" localSheetId="23">'6.7 (OLD)'!$A$1:$I$14</definedName>
    <definedName name="_xlnm.Print_Area" localSheetId="0">Contents!$A$1:$J$31</definedName>
    <definedName name="PRINT20" localSheetId="12">#REF!</definedName>
    <definedName name="PRINT20" localSheetId="13">#REF!</definedName>
    <definedName name="PRINT20" localSheetId="14">#REF!</definedName>
    <definedName name="PRINT20" localSheetId="15">#REF!</definedName>
    <definedName name="PRINT20" localSheetId="16">#REF!</definedName>
    <definedName name="PRINT20" localSheetId="17">#REF!</definedName>
    <definedName name="PRINT20" localSheetId="18">#REF!</definedName>
    <definedName name="PRINT20" localSheetId="19">#REF!</definedName>
    <definedName name="PRINT20" localSheetId="6">#REF!</definedName>
    <definedName name="PRINT20" localSheetId="7">#REF!</definedName>
    <definedName name="PRINT20" localSheetId="8">#REF!</definedName>
    <definedName name="PRINT20">#REF!</definedName>
    <definedName name="PRINTA" localSheetId="12">#REF!</definedName>
    <definedName name="PRINTA" localSheetId="16">#REF!</definedName>
    <definedName name="PRINTA" localSheetId="19">#REF!</definedName>
    <definedName name="PRINTA">#REF!</definedName>
    <definedName name="PRINTC" localSheetId="12">#REF!</definedName>
    <definedName name="PRINTC" localSheetId="13">#REF!</definedName>
    <definedName name="PRINTC" localSheetId="14">#REF!</definedName>
    <definedName name="PRINTC" localSheetId="15">#REF!</definedName>
    <definedName name="PRINTC" localSheetId="16">#REF!</definedName>
    <definedName name="PRINTC" localSheetId="17">#REF!</definedName>
    <definedName name="PRINTC" localSheetId="18">#REF!</definedName>
    <definedName name="PRINTC" localSheetId="19">#REF!</definedName>
    <definedName name="PRINTC" localSheetId="6">#REF!</definedName>
    <definedName name="PRINTC" localSheetId="7">#REF!</definedName>
    <definedName name="PRINTC" localSheetId="8">#REF!</definedName>
    <definedName name="PRINTC">#REF!</definedName>
    <definedName name="Prodtest" localSheetId="12" hidden="1">#REF!</definedName>
    <definedName name="Prodtest" localSheetId="13" hidden="1">#REF!</definedName>
    <definedName name="Prodtest" localSheetId="14" hidden="1">#REF!</definedName>
    <definedName name="Prodtest" localSheetId="15" hidden="1">#REF!</definedName>
    <definedName name="Prodtest" localSheetId="16" hidden="1">#REF!</definedName>
    <definedName name="Prodtest" localSheetId="19" hidden="1">#REF!</definedName>
    <definedName name="Prodtest" localSheetId="6" hidden="1">#REF!</definedName>
    <definedName name="Prodtest" localSheetId="7" hidden="1">#REF!</definedName>
    <definedName name="Prodtest" localSheetId="8" hidden="1">#REF!</definedName>
    <definedName name="Prodtest" hidden="1">#REF!</definedName>
    <definedName name="Prof_Growth" localSheetId="12">!#REF!</definedName>
    <definedName name="Prof_Growth" localSheetId="14">!#REF!</definedName>
    <definedName name="Prof_Growth" localSheetId="15">!#REF!</definedName>
    <definedName name="Prof_Growth" localSheetId="16">!#REF!</definedName>
    <definedName name="Prof_Growth" localSheetId="19">!#REF!</definedName>
    <definedName name="Prof_Growth" localSheetId="6">!#REF!</definedName>
    <definedName name="Prof_Growth" localSheetId="7">!#REF!</definedName>
    <definedName name="Prof_Growth" localSheetId="8">!#REF!</definedName>
    <definedName name="Prof_Growth">!#REF!</definedName>
    <definedName name="PROFILE" localSheetId="12">#REF!</definedName>
    <definedName name="PROFILE" localSheetId="13">#REF!</definedName>
    <definedName name="PROFILE" localSheetId="14">#REF!</definedName>
    <definedName name="PROFILE" localSheetId="15">#REF!</definedName>
    <definedName name="PROFILE" localSheetId="16">#REF!</definedName>
    <definedName name="PROFILE" localSheetId="17">#REF!</definedName>
    <definedName name="PROFILE" localSheetId="18">#REF!</definedName>
    <definedName name="PROFILE" localSheetId="19">#REF!</definedName>
    <definedName name="PROFILE" localSheetId="6">#REF!</definedName>
    <definedName name="PROFILE" localSheetId="7">#REF!</definedName>
    <definedName name="PROFILE" localSheetId="8">#REF!</definedName>
    <definedName name="PROFILE">#REF!</definedName>
    <definedName name="Profiles" localSheetId="21" hidden="1">#REF!</definedName>
    <definedName name="Profiles" localSheetId="11" hidden="1">#REF!</definedName>
    <definedName name="Profiles" localSheetId="12"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19" hidden="1">#REF!</definedName>
    <definedName name="Profiles" localSheetId="6" hidden="1">#REF!</definedName>
    <definedName name="Profiles" localSheetId="8" hidden="1">#REF!</definedName>
    <definedName name="Profiles" localSheetId="23" hidden="1">#REF!</definedName>
    <definedName name="Profiles" localSheetId="10" hidden="1">#REF!</definedName>
    <definedName name="Profiles" localSheetId="0" hidden="1">#REF!</definedName>
    <definedName name="Profiles" hidden="1">#REF!</definedName>
    <definedName name="Projections" localSheetId="21" hidden="1">#REF!</definedName>
    <definedName name="Projections" localSheetId="11" hidden="1">#REF!</definedName>
    <definedName name="Projections" localSheetId="12"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19" hidden="1">#REF!</definedName>
    <definedName name="Projections" localSheetId="6" hidden="1">#REF!</definedName>
    <definedName name="Projections" localSheetId="8" hidden="1">#REF!</definedName>
    <definedName name="Projections" localSheetId="23" hidden="1">#REF!</definedName>
    <definedName name="Projections" localSheetId="10" hidden="1">#REF!</definedName>
    <definedName name="Projections" localSheetId="0" hidden="1">#REF!</definedName>
    <definedName name="Projections" hidden="1">#REF!</definedName>
    <definedName name="PSF4CY" localSheetId="21">#REF!</definedName>
    <definedName name="PSF4CY" localSheetId="12">#REF!</definedName>
    <definedName name="PSF4CY" localSheetId="14">#REF!</definedName>
    <definedName name="PSF4CY" localSheetId="15">#REF!</definedName>
    <definedName name="PSF4CY" localSheetId="16">#REF!</definedName>
    <definedName name="PSF4CY" localSheetId="17">#REF!</definedName>
    <definedName name="PSF4CY" localSheetId="18">#REF!</definedName>
    <definedName name="PSF4CY" localSheetId="19">#REF!</definedName>
    <definedName name="PSF4CY" localSheetId="8">#REF!</definedName>
    <definedName name="PSF4CY">#REF!</definedName>
    <definedName name="QtrlyData" localSheetId="12">#REF!</definedName>
    <definedName name="QtrlyData" localSheetId="16">#REF!</definedName>
    <definedName name="QtrlyData" localSheetId="19">#REF!</definedName>
    <definedName name="QtrlyData">#REF!</definedName>
    <definedName name="QUARTER" localSheetId="12">#REF!</definedName>
    <definedName name="QUARTER" localSheetId="13">#REF!</definedName>
    <definedName name="QUARTER" localSheetId="14">#REF!</definedName>
    <definedName name="QUARTER" localSheetId="15">#REF!</definedName>
    <definedName name="QUARTER" localSheetId="16">#REF!</definedName>
    <definedName name="QUARTER" localSheetId="17">#REF!</definedName>
    <definedName name="QUARTER" localSheetId="18">#REF!</definedName>
    <definedName name="QUARTER" localSheetId="19">#REF!</definedName>
    <definedName name="QUARTER" localSheetId="6">#REF!</definedName>
    <definedName name="QUARTER" localSheetId="7">#REF!</definedName>
    <definedName name="QUARTER" localSheetId="8">#REF!</definedName>
    <definedName name="QUARTER">#REF!</definedName>
    <definedName name="Quarters" localSheetId="21">#REF!</definedName>
    <definedName name="Quarters" localSheetId="12">#REF!</definedName>
    <definedName name="Quarters" localSheetId="14">#REF!</definedName>
    <definedName name="Quarters" localSheetId="15">#REF!</definedName>
    <definedName name="Quarters" localSheetId="16">#REF!</definedName>
    <definedName name="Quarters" localSheetId="18">#REF!</definedName>
    <definedName name="Quarters" localSheetId="19">#REF!</definedName>
    <definedName name="Quarters" localSheetId="8">#REF!</definedName>
    <definedName name="Quarters">#REF!</definedName>
    <definedName name="Rail_Travel" localSheetId="12">#REF!</definedName>
    <definedName name="Rail_Travel" localSheetId="16">#REF!</definedName>
    <definedName name="Rail_Travel" localSheetId="19">#REF!</definedName>
    <definedName name="Rail_Travel">#REF!</definedName>
    <definedName name="Rates_and_Bands" localSheetId="12">!#REF!</definedName>
    <definedName name="Rates_and_Bands" localSheetId="14">!#REF!</definedName>
    <definedName name="Rates_and_Bands" localSheetId="16">!#REF!</definedName>
    <definedName name="Rates_and_Bands" localSheetId="19">!#REF!</definedName>
    <definedName name="Rates_and_Bands">!#REF!</definedName>
    <definedName name="ratio" localSheetId="21">#REF!</definedName>
    <definedName name="ratio" localSheetId="12">#REF!</definedName>
    <definedName name="ratio" localSheetId="14">#REF!</definedName>
    <definedName name="ratio" localSheetId="15">#REF!</definedName>
    <definedName name="ratio" localSheetId="16">#REF!</definedName>
    <definedName name="ratio" localSheetId="17">#REF!</definedName>
    <definedName name="ratio" localSheetId="18">#REF!</definedName>
    <definedName name="ratio" localSheetId="19">#REF!</definedName>
    <definedName name="ratio" localSheetId="6">#REF!</definedName>
    <definedName name="ratio" localSheetId="7">#REF!</definedName>
    <definedName name="ratio" localSheetId="8">#REF!</definedName>
    <definedName name="ratio">#REF!</definedName>
    <definedName name="RDEL" localSheetId="11">OFFSET(#REF!,0,0,MAX(#REF!),1)</definedName>
    <definedName name="RDEL" localSheetId="12">OFFSET(#REF!,0,0,MAX(#REF!),1)</definedName>
    <definedName name="RDEL" localSheetId="16">OFFSET(#REF!,0,0,MAX(#REF!),1)</definedName>
    <definedName name="RDEL" localSheetId="19">OFFSET(#REF!,0,0,MAX(#REF!),1)</definedName>
    <definedName name="RDEL">OFFSET(#REF!,0,0,MAX(#REF!),1)</definedName>
    <definedName name="Receipts" localSheetId="11">OFFSET(#REF!,0,0,MAX(#REF!),1)</definedName>
    <definedName name="Receipts" localSheetId="12">OFFSET(#REF!,0,0,MAX(#REF!),1)</definedName>
    <definedName name="Receipts" localSheetId="16">OFFSET(#REF!,0,0,MAX(#REF!),1)</definedName>
    <definedName name="Receipts" localSheetId="19">OFFSET(#REF!,0,0,MAX(#REF!),1)</definedName>
    <definedName name="Receipts">OFFSET(#REF!,0,0,MAX(#REF!),1)</definedName>
    <definedName name="ReceiptsColumn" localSheetId="12">#REF!</definedName>
    <definedName name="ReceiptsColumn" localSheetId="13">#REF!</definedName>
    <definedName name="ReceiptsColumn" localSheetId="14">#REF!</definedName>
    <definedName name="ReceiptsColumn" localSheetId="15">#REF!</definedName>
    <definedName name="ReceiptsColumn" localSheetId="16">#REF!</definedName>
    <definedName name="ReceiptsColumn" localSheetId="17">#REF!</definedName>
    <definedName name="ReceiptsColumn" localSheetId="18">#REF!</definedName>
    <definedName name="ReceiptsColumn" localSheetId="19">#REF!</definedName>
    <definedName name="ReceiptsColumn" localSheetId="6">#REF!</definedName>
    <definedName name="ReceiptsColumn" localSheetId="7">#REF!</definedName>
    <definedName name="ReceiptsColumn" localSheetId="8">#REF!</definedName>
    <definedName name="ReceiptsColumn">#REF!</definedName>
    <definedName name="ReceiptsRow" localSheetId="21">#REF!</definedName>
    <definedName name="ReceiptsRow" localSheetId="12">#REF!</definedName>
    <definedName name="ReceiptsRow" localSheetId="14">#REF!</definedName>
    <definedName name="ReceiptsRow" localSheetId="15">#REF!</definedName>
    <definedName name="ReceiptsRow" localSheetId="16">#REF!</definedName>
    <definedName name="ReceiptsRow" localSheetId="17">#REF!</definedName>
    <definedName name="ReceiptsRow" localSheetId="18">#REF!</definedName>
    <definedName name="ReceiptsRow" localSheetId="19">#REF!</definedName>
    <definedName name="ReceiptsRow" localSheetId="8">#REF!</definedName>
    <definedName name="ReceiptsRow">#REF!</definedName>
    <definedName name="ReductionTargets" localSheetId="12">#REF!</definedName>
    <definedName name="ReductionTargets" localSheetId="16">#REF!</definedName>
    <definedName name="ReductionTargets" localSheetId="19">#REF!</definedName>
    <definedName name="ReductionTargets">#REF!</definedName>
    <definedName name="Region" localSheetId="12">#REF!</definedName>
    <definedName name="Region" localSheetId="16">#REF!</definedName>
    <definedName name="Region" localSheetId="19">#REF!</definedName>
    <definedName name="Region">#REF!</definedName>
    <definedName name="REP" localSheetId="12">#REF!</definedName>
    <definedName name="REP" localSheetId="16">#REF!</definedName>
    <definedName name="REP" localSheetId="19">#REF!</definedName>
    <definedName name="REP">#REF!</definedName>
    <definedName name="Rescaling_factor" localSheetId="12">#REF!</definedName>
    <definedName name="Rescaling_factor" localSheetId="14">#REF!</definedName>
    <definedName name="Rescaling_factor" localSheetId="16">#REF!</definedName>
    <definedName name="Rescaling_factor" localSheetId="19">#REF!</definedName>
    <definedName name="Rescaling_factor">#REF!</definedName>
    <definedName name="RESCAP" localSheetId="12">#REF!</definedName>
    <definedName name="RESCAP" localSheetId="13">#REF!</definedName>
    <definedName name="RESCAP" localSheetId="14">#REF!</definedName>
    <definedName name="RESCAP" localSheetId="15">#REF!</definedName>
    <definedName name="RESCAP" localSheetId="16">#REF!</definedName>
    <definedName name="RESCAP" localSheetId="17">#REF!</definedName>
    <definedName name="RESCAP" localSheetId="18">#REF!</definedName>
    <definedName name="RESCAP" localSheetId="19">#REF!</definedName>
    <definedName name="RESCAP" localSheetId="6">#REF!</definedName>
    <definedName name="RESCAP" localSheetId="7">#REF!</definedName>
    <definedName name="RESCAP" localSheetId="8">#REF!</definedName>
    <definedName name="RESCAP">#REF!</definedName>
    <definedName name="Results" localSheetId="12" hidden="1">#REF!</definedName>
    <definedName name="Results" localSheetId="16" hidden="1">#REF!</definedName>
    <definedName name="Results" localSheetId="19" hidden="1">#REF!</definedName>
    <definedName name="Results" hidden="1">#REF!</definedName>
    <definedName name="RGDATA" localSheetId="12">#REF!</definedName>
    <definedName name="RGDATA" localSheetId="16">#REF!</definedName>
    <definedName name="RGDATA" localSheetId="19">#REF!</definedName>
    <definedName name="RGDATA">#REF!</definedName>
    <definedName name="RiskMatrix" localSheetId="12">#REF!</definedName>
    <definedName name="RiskMatrix" localSheetId="16">#REF!</definedName>
    <definedName name="RiskMatrix" localSheetId="19">#REF!</definedName>
    <definedName name="RiskMatrix">#REF!</definedName>
    <definedName name="Rounding_amount" localSheetId="12">!#REF!</definedName>
    <definedName name="Rounding_amount" localSheetId="14">!#REF!</definedName>
    <definedName name="Rounding_amount" localSheetId="16">!#REF!</definedName>
    <definedName name="Rounding_amount" localSheetId="19">!#REF!</definedName>
    <definedName name="Rounding_amount">!#REF!</definedName>
    <definedName name="Row_A" localSheetId="12">#REF!</definedName>
    <definedName name="Row_A" localSheetId="14">#REF!</definedName>
    <definedName name="Row_A" localSheetId="16">#REF!</definedName>
    <definedName name="Row_A" localSheetId="19">#REF!</definedName>
    <definedName name="Row_A">#REF!</definedName>
    <definedName name="Row_B" localSheetId="12">#REF!</definedName>
    <definedName name="Row_B" localSheetId="14">#REF!</definedName>
    <definedName name="Row_B" localSheetId="16">#REF!</definedName>
    <definedName name="Row_B" localSheetId="19">#REF!</definedName>
    <definedName name="Row_B">#REF!</definedName>
    <definedName name="Row_F" localSheetId="12">#REF!</definedName>
    <definedName name="Row_F" localSheetId="14">#REF!</definedName>
    <definedName name="Row_F" localSheetId="16">#REF!</definedName>
    <definedName name="Row_F" localSheetId="19">#REF!</definedName>
    <definedName name="Row_F">#REF!</definedName>
    <definedName name="Row_G" localSheetId="12">#REF!</definedName>
    <definedName name="Row_G" localSheetId="14">#REF!</definedName>
    <definedName name="Row_G" localSheetId="16">#REF!</definedName>
    <definedName name="Row_G" localSheetId="19">#REF!</definedName>
    <definedName name="Row_G">#REF!</definedName>
    <definedName name="RPI" localSheetId="12">!#REF!</definedName>
    <definedName name="RPI" localSheetId="14">!#REF!</definedName>
    <definedName name="RPI" localSheetId="16">!#REF!</definedName>
    <definedName name="RPI" localSheetId="19">!#REF!</definedName>
    <definedName name="RPI">!#REF!</definedName>
    <definedName name="RPI_qtr1" localSheetId="12">#REF!</definedName>
    <definedName name="RPI_qtr1" localSheetId="14">#REF!</definedName>
    <definedName name="RPI_qtr1" localSheetId="16">#REF!</definedName>
    <definedName name="RPI_qtr1" localSheetId="19">#REF!</definedName>
    <definedName name="RPI_qtr1">#REF!</definedName>
    <definedName name="RPI_qtr3" localSheetId="12">#REF!</definedName>
    <definedName name="RPI_qtr3" localSheetId="14">#REF!</definedName>
    <definedName name="RPI_qtr3" localSheetId="16">#REF!</definedName>
    <definedName name="RPI_qtr3" localSheetId="19">#REF!</definedName>
    <definedName name="RPI_qtr3">#REF!</definedName>
    <definedName name="RSXdata" localSheetId="12">#REF!</definedName>
    <definedName name="RSXdata" localSheetId="13">#REF!</definedName>
    <definedName name="RSXdata" localSheetId="14">#REF!</definedName>
    <definedName name="RSXdata" localSheetId="15">#REF!</definedName>
    <definedName name="RSXdata" localSheetId="16">#REF!</definedName>
    <definedName name="RSXdata" localSheetId="17">#REF!</definedName>
    <definedName name="RSXdata" localSheetId="18">#REF!</definedName>
    <definedName name="RSXdata" localSheetId="19">#REF!</definedName>
    <definedName name="RSXdata" localSheetId="6">#REF!</definedName>
    <definedName name="RSXdata" localSheetId="7">#REF!</definedName>
    <definedName name="RSXdata" localSheetId="8">#REF!</definedName>
    <definedName name="RSXdata">#REF!</definedName>
    <definedName name="rter" localSheetId="12">#REF!</definedName>
    <definedName name="rter" localSheetId="16">#REF!</definedName>
    <definedName name="rter" localSheetId="19">#REF!</definedName>
    <definedName name="rter">#REF!</definedName>
    <definedName name="S" localSheetId="21" hidden="1">#REF!</definedName>
    <definedName name="S" localSheetId="12" hidden="1">#REF!</definedName>
    <definedName name="S" localSheetId="14" hidden="1">#REF!</definedName>
    <definedName name="S" localSheetId="16" hidden="1">#REF!</definedName>
    <definedName name="S" localSheetId="19" hidden="1">#REF!</definedName>
    <definedName name="S" localSheetId="8" hidden="1">#REF!</definedName>
    <definedName name="S" hidden="1">#REF!</definedName>
    <definedName name="S20_" localSheetId="12">#REF!</definedName>
    <definedName name="S20_" localSheetId="16">#REF!</definedName>
    <definedName name="S20_" localSheetId="19">#REF!</definedName>
    <definedName name="S20_">#REF!</definedName>
    <definedName name="SAPBEXdnldView" hidden="1">"461Z8W8GZ2NCOWL40KSCH2RT2"</definedName>
    <definedName name="SAPBEXsysID" hidden="1">"BWP"</definedName>
    <definedName name="Score" localSheetId="12">#REF!</definedName>
    <definedName name="Score" localSheetId="16">#REF!</definedName>
    <definedName name="Score" localSheetId="19">#REF!</definedName>
    <definedName name="Score">#REF!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2" hidden="1">#REF!</definedName>
    <definedName name="sdfgd" localSheetId="13" hidden="1">#REF!</definedName>
    <definedName name="sdfgd" localSheetId="14" hidden="1">#REF!</definedName>
    <definedName name="sdfgd" localSheetId="15" hidden="1">#REF!</definedName>
    <definedName name="sdfgd" localSheetId="16" hidden="1">#REF!</definedName>
    <definedName name="sdfgd" localSheetId="17" hidden="1">#REF!</definedName>
    <definedName name="sdfgd" localSheetId="18" hidden="1">#REF!</definedName>
    <definedName name="sdfgd" localSheetId="19" hidden="1">#REF!</definedName>
    <definedName name="sdfgd" localSheetId="6" hidden="1">#REF!</definedName>
    <definedName name="sdfgd" localSheetId="7" hidden="1">#REF!</definedName>
    <definedName name="sdfgd" localSheetId="8" hidden="1">#REF!</definedName>
    <definedName name="sdfgd" hidden="1">#REF!</definedName>
    <definedName name="sdfgdfg" localSheetId="2"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2" hidden="1">#REF!</definedName>
    <definedName name="sdfgfdg" localSheetId="13" hidden="1">#REF!</definedName>
    <definedName name="sdfgfdg" localSheetId="14" hidden="1">#REF!</definedName>
    <definedName name="sdfgfdg" localSheetId="15" hidden="1">#REF!</definedName>
    <definedName name="sdfgfdg" localSheetId="16" hidden="1">#REF!</definedName>
    <definedName name="sdfgfdg" localSheetId="17" hidden="1">#REF!</definedName>
    <definedName name="sdfgfdg" localSheetId="18" hidden="1">#REF!</definedName>
    <definedName name="sdfgfdg" localSheetId="19" hidden="1">#REF!</definedName>
    <definedName name="sdfgfdg" localSheetId="6" hidden="1">#REF!</definedName>
    <definedName name="sdfgfdg" localSheetId="7" hidden="1">#REF!</definedName>
    <definedName name="sdfgfdg" localSheetId="8" hidden="1">#REF!</definedName>
    <definedName name="sdfgfdg" hidden="1">#REF!</definedName>
    <definedName name="sdgshdg" localSheetId="2"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 localSheetId="12">#REF!</definedName>
    <definedName name="SEP_2012" localSheetId="16">#REF!</definedName>
    <definedName name="SEP_2012" localSheetId="19">#REF!</definedName>
    <definedName name="SEP_2012">#REF!</definedName>
    <definedName name="SEP_2013" localSheetId="12">#REF!</definedName>
    <definedName name="SEP_2013" localSheetId="16">#REF!</definedName>
    <definedName name="SEP_2013" localSheetId="19">#REF!</definedName>
    <definedName name="SEP_2013">#REF!</definedName>
    <definedName name="SEPT" localSheetId="12">#REF!</definedName>
    <definedName name="SEPT" localSheetId="13">#REF!</definedName>
    <definedName name="SEPT" localSheetId="14">#REF!</definedName>
    <definedName name="SEPT" localSheetId="15">#REF!</definedName>
    <definedName name="SEPT" localSheetId="16">#REF!</definedName>
    <definedName name="SEPT" localSheetId="17">#REF!</definedName>
    <definedName name="SEPT" localSheetId="18">#REF!</definedName>
    <definedName name="SEPT" localSheetId="19">#REF!</definedName>
    <definedName name="SEPT" localSheetId="6">#REF!</definedName>
    <definedName name="SEPT" localSheetId="7">#REF!</definedName>
    <definedName name="SEPT" localSheetId="8">#REF!</definedName>
    <definedName name="SEPT">#REF!</definedName>
    <definedName name="SEPT2" localSheetId="21">#REF!</definedName>
    <definedName name="SEPT2" localSheetId="12">#REF!</definedName>
    <definedName name="SEPT2" localSheetId="14">#REF!</definedName>
    <definedName name="SEPT2" localSheetId="15">#REF!</definedName>
    <definedName name="SEPT2" localSheetId="16">#REF!</definedName>
    <definedName name="SEPT2" localSheetId="17">#REF!</definedName>
    <definedName name="SEPT2" localSheetId="18">#REF!</definedName>
    <definedName name="SEPT2" localSheetId="19">#REF!</definedName>
    <definedName name="SEPT2" localSheetId="8">#REF!</definedName>
    <definedName name="SEPT2">#REF!</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 localSheetId="12">#REF!,#REF!,#REF!,#REF!,#REF!,#REF!,#REF!,#REF!,#REF!,#REF!</definedName>
    <definedName name="ShadedArea" localSheetId="16">#REF!,#REF!,#REF!,#REF!,#REF!,#REF!,#REF!,#REF!,#REF!,#REF!</definedName>
    <definedName name="ShadedArea" localSheetId="19">#REF!,#REF!,#REF!,#REF!,#REF!,#REF!,#REF!,#REF!,#REF!,#REF!</definedName>
    <definedName name="ShadedArea">#REF!,#REF!,#REF!,#REF!,#REF!,#REF!,#REF!,#REF!,#REF!,#REF!</definedName>
    <definedName name="Specialism" localSheetId="12">#REF!</definedName>
    <definedName name="Specialism" localSheetId="16">#REF!</definedName>
    <definedName name="Specialism" localSheetId="19">#REF!</definedName>
    <definedName name="Specialism">#REF!</definedName>
    <definedName name="Status_3C" localSheetId="12">#REF!</definedName>
    <definedName name="Status_3C" localSheetId="13">#REF!</definedName>
    <definedName name="Status_3C" localSheetId="14">#REF!</definedName>
    <definedName name="Status_3C" localSheetId="15">#REF!</definedName>
    <definedName name="Status_3C" localSheetId="16">#REF!</definedName>
    <definedName name="Status_3C" localSheetId="17">#REF!</definedName>
    <definedName name="Status_3C" localSheetId="18">#REF!</definedName>
    <definedName name="Status_3C" localSheetId="19">#REF!</definedName>
    <definedName name="Status_3C" localSheetId="6">#REF!</definedName>
    <definedName name="Status_3C" localSheetId="7">#REF!</definedName>
    <definedName name="Status_3C" localSheetId="8">#REF!</definedName>
    <definedName name="Status_3C">#REF!</definedName>
    <definedName name="Subsistence" localSheetId="12">#REF!</definedName>
    <definedName name="Subsistence" localSheetId="16">#REF!</definedName>
    <definedName name="Subsistence" localSheetId="19">#REF!</definedName>
    <definedName name="Subsistence">#REF!</definedName>
    <definedName name="Sumif_count" localSheetId="11">#REF!</definedName>
    <definedName name="Sumif_count" localSheetId="12">#REF!</definedName>
    <definedName name="Sumif_count" localSheetId="16">#REF!</definedName>
    <definedName name="Sumif_count" localSheetId="19">#REF!</definedName>
    <definedName name="Sumif_count">#REF!</definedName>
    <definedName name="Supplementary_tables" localSheetId="11">#REF!</definedName>
    <definedName name="Supplementary_tables" localSheetId="12">#REF!</definedName>
    <definedName name="Supplementary_tables" localSheetId="16">#REF!</definedName>
    <definedName name="Supplementary_tables" localSheetId="19">#REF!</definedName>
    <definedName name="Supplementary_tables">#REF!</definedName>
    <definedName name="Symbol_3C_0" localSheetId="12">#REF!</definedName>
    <definedName name="Symbol_3C_0" localSheetId="13">#REF!</definedName>
    <definedName name="Symbol_3C_0" localSheetId="14">#REF!</definedName>
    <definedName name="Symbol_3C_0" localSheetId="15">#REF!</definedName>
    <definedName name="Symbol_3C_0" localSheetId="16">#REF!</definedName>
    <definedName name="Symbol_3C_0" localSheetId="17">#REF!</definedName>
    <definedName name="Symbol_3C_0" localSheetId="18">#REF!</definedName>
    <definedName name="Symbol_3C_0" localSheetId="19">#REF!</definedName>
    <definedName name="Symbol_3C_0" localSheetId="6">#REF!</definedName>
    <definedName name="Symbol_3C_0" localSheetId="7">#REF!</definedName>
    <definedName name="Symbol_3C_0" localSheetId="8">#REF!</definedName>
    <definedName name="Symbol_3C_0">#REF!</definedName>
    <definedName name="Symbol_3C_1" localSheetId="21">#REF!</definedName>
    <definedName name="Symbol_3C_1" localSheetId="12">#REF!</definedName>
    <definedName name="Symbol_3C_1" localSheetId="14">#REF!</definedName>
    <definedName name="Symbol_3C_1" localSheetId="15">#REF!</definedName>
    <definedName name="Symbol_3C_1" localSheetId="16">#REF!</definedName>
    <definedName name="Symbol_3C_1" localSheetId="17">#REF!</definedName>
    <definedName name="Symbol_3C_1" localSheetId="18">#REF!</definedName>
    <definedName name="Symbol_3C_1" localSheetId="19">#REF!</definedName>
    <definedName name="Symbol_3C_1" localSheetId="8">#REF!</definedName>
    <definedName name="Symbol_3C_1">#REF!</definedName>
    <definedName name="Symbol_3C_2" localSheetId="21">#REF!</definedName>
    <definedName name="Symbol_3C_2" localSheetId="12">#REF!</definedName>
    <definedName name="Symbol_3C_2" localSheetId="14">#REF!</definedName>
    <definedName name="Symbol_3C_2" localSheetId="15">#REF!</definedName>
    <definedName name="Symbol_3C_2" localSheetId="16">#REF!</definedName>
    <definedName name="Symbol_3C_2" localSheetId="17">#REF!</definedName>
    <definedName name="Symbol_3C_2" localSheetId="18">#REF!</definedName>
    <definedName name="Symbol_3C_2" localSheetId="19">#REF!</definedName>
    <definedName name="Symbol_3C_2" localSheetId="8">#REF!</definedName>
    <definedName name="Symbol_3C_2">#REF!</definedName>
    <definedName name="Symbol_3C_3" localSheetId="21">#REF!</definedName>
    <definedName name="Symbol_3C_3" localSheetId="12">#REF!</definedName>
    <definedName name="Symbol_3C_3" localSheetId="14">#REF!</definedName>
    <definedName name="Symbol_3C_3" localSheetId="15">#REF!</definedName>
    <definedName name="Symbol_3C_3" localSheetId="16">#REF!</definedName>
    <definedName name="Symbol_3C_3" localSheetId="17">#REF!</definedName>
    <definedName name="Symbol_3C_3" localSheetId="18">#REF!</definedName>
    <definedName name="Symbol_3C_3" localSheetId="19">#REF!</definedName>
    <definedName name="Symbol_3C_3" localSheetId="8">#REF!</definedName>
    <definedName name="Symbol_3C_3">#REF!</definedName>
    <definedName name="Symbol_3C_4" localSheetId="21">#REF!</definedName>
    <definedName name="Symbol_3C_4" localSheetId="12">#REF!</definedName>
    <definedName name="Symbol_3C_4" localSheetId="14">#REF!</definedName>
    <definedName name="Symbol_3C_4" localSheetId="15">#REF!</definedName>
    <definedName name="Symbol_3C_4" localSheetId="16">#REF!</definedName>
    <definedName name="Symbol_3C_4" localSheetId="17">#REF!</definedName>
    <definedName name="Symbol_3C_4" localSheetId="18">#REF!</definedName>
    <definedName name="Symbol_3C_4" localSheetId="19">#REF!</definedName>
    <definedName name="Symbol_3C_4" localSheetId="8">#REF!</definedName>
    <definedName name="Symbol_3C_4">#REF!</definedName>
    <definedName name="T.10" localSheetId="12" hidden="1">#REF!</definedName>
    <definedName name="T.10" localSheetId="13" hidden="1">#REF!</definedName>
    <definedName name="T.10" localSheetId="14" hidden="1">#REF!</definedName>
    <definedName name="T.10" localSheetId="15" hidden="1">#REF!</definedName>
    <definedName name="T.10" localSheetId="16" hidden="1">#REF!</definedName>
    <definedName name="T.10" localSheetId="17" hidden="1">#REF!</definedName>
    <definedName name="T.10" localSheetId="18" hidden="1">#REF!</definedName>
    <definedName name="T.10" localSheetId="19" hidden="1">#REF!</definedName>
    <definedName name="T.10" localSheetId="6" hidden="1">#REF!</definedName>
    <definedName name="T.10" localSheetId="7" hidden="1">#REF!</definedName>
    <definedName name="T.10" localSheetId="8" hidden="1">#REF!</definedName>
    <definedName name="T.10" hidden="1">#REF!</definedName>
    <definedName name="T_S_Other" localSheetId="12">#REF!</definedName>
    <definedName name="T_S_Other" localSheetId="16">#REF!</definedName>
    <definedName name="T_S_Other" localSheetId="19">#REF!</definedName>
    <definedName name="T_S_Other">#REF!</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21">#REF!</definedName>
    <definedName name="TABB1" localSheetId="12">#REF!</definedName>
    <definedName name="TABB1" localSheetId="14">#REF!</definedName>
    <definedName name="TABB1" localSheetId="15">#REF!</definedName>
    <definedName name="TABB1" localSheetId="16">#REF!</definedName>
    <definedName name="TABB1" localSheetId="18">#REF!</definedName>
    <definedName name="TABB1" localSheetId="19">#REF!</definedName>
    <definedName name="TABB1" localSheetId="6">#REF!</definedName>
    <definedName name="TABB1" localSheetId="7">#REF!</definedName>
    <definedName name="TABB1" localSheetId="8">#REF!</definedName>
    <definedName name="TABB1">#REF!</definedName>
    <definedName name="TABB2" localSheetId="21">#REF!</definedName>
    <definedName name="TABB2" localSheetId="12">#REF!</definedName>
    <definedName name="TABB2" localSheetId="14">#REF!</definedName>
    <definedName name="TABB2" localSheetId="15">#REF!</definedName>
    <definedName name="TABB2" localSheetId="16">#REF!</definedName>
    <definedName name="TABB2" localSheetId="17">#REF!</definedName>
    <definedName name="TABB2" localSheetId="18">#REF!</definedName>
    <definedName name="TABB2" localSheetId="19">#REF!</definedName>
    <definedName name="TABB2" localSheetId="8">#REF!</definedName>
    <definedName name="TABB2">#REF!</definedName>
    <definedName name="Table_GDP" localSheetId="12">#REF!</definedName>
    <definedName name="Table_GDP" localSheetId="16">#REF!</definedName>
    <definedName name="Table_GDP" localSheetId="19">#REF!</definedName>
    <definedName name="Table_GDP">#REF!</definedName>
    <definedName name="TABLEA" localSheetId="12">#REF!</definedName>
    <definedName name="TABLEA" localSheetId="13">#REF!</definedName>
    <definedName name="TABLEA" localSheetId="14">#REF!</definedName>
    <definedName name="TABLEA" localSheetId="15">#REF!</definedName>
    <definedName name="TABLEA" localSheetId="16">#REF!</definedName>
    <definedName name="TABLEA" localSheetId="17">#REF!</definedName>
    <definedName name="TABLEA" localSheetId="18">#REF!</definedName>
    <definedName name="TABLEA" localSheetId="19">#REF!</definedName>
    <definedName name="TABLEA" localSheetId="6">#REF!</definedName>
    <definedName name="TABLEA" localSheetId="7">#REF!</definedName>
    <definedName name="TABLEA" localSheetId="8">#REF!</definedName>
    <definedName name="TABLEA">#REF!</definedName>
    <definedName name="TABLEB1" localSheetId="12">#REF!</definedName>
    <definedName name="TABLEB1" localSheetId="16">#REF!</definedName>
    <definedName name="TABLEB1" localSheetId="19">#REF!</definedName>
    <definedName name="TABLEB1">#REF!</definedName>
    <definedName name="TABLEF1" localSheetId="12">#REF!</definedName>
    <definedName name="TABLEF1" localSheetId="16">#REF!</definedName>
    <definedName name="TABLEF1" localSheetId="19">#REF!</definedName>
    <definedName name="TABLEF1">#REF!</definedName>
    <definedName name="TAX_CTC" localSheetId="12">#REF!</definedName>
    <definedName name="TAX_CTC" localSheetId="14">#REF!</definedName>
    <definedName name="TAX_CTC" localSheetId="16">#REF!</definedName>
    <definedName name="TAX_CTC" localSheetId="19">#REF!</definedName>
    <definedName name="TAX_CTC">#REF!</definedName>
    <definedName name="Tax_CTC_ind" localSheetId="12">!#REF!</definedName>
    <definedName name="Tax_CTC_ind" localSheetId="14">!#REF!</definedName>
    <definedName name="Tax_CTC_ind" localSheetId="16">!#REF!</definedName>
    <definedName name="Tax_CTC_ind" localSheetId="19">!#REF!</definedName>
    <definedName name="Tax_CTC_ind">!#REF!</definedName>
    <definedName name="TAX_INC_CTC" localSheetId="12">#REF!</definedName>
    <definedName name="TAX_INC_CTC" localSheetId="14">#REF!</definedName>
    <definedName name="TAX_INC_CTC" localSheetId="16">#REF!</definedName>
    <definedName name="TAX_INC_CTC" localSheetId="19">#REF!</definedName>
    <definedName name="TAX_INC_CTC">#REF!</definedName>
    <definedName name="TAX_INC_IND" localSheetId="12">!#REF!</definedName>
    <definedName name="TAX_INC_IND" localSheetId="14">!#REF!</definedName>
    <definedName name="TAX_INC_IND" localSheetId="16">!#REF!</definedName>
    <definedName name="TAX_INC_IND" localSheetId="19">!#REF!</definedName>
    <definedName name="TAX_INC_IND">!#REF!</definedName>
    <definedName name="Tax_ind" localSheetId="12">!#REF!</definedName>
    <definedName name="Tax_ind" localSheetId="16">!#REF!</definedName>
    <definedName name="Tax_ind" localSheetId="19">!#REF!</definedName>
    <definedName name="Tax_ind">!#REF!</definedName>
    <definedName name="Team_names" localSheetId="12">#REF!</definedName>
    <definedName name="Team_names" localSheetId="16">#REF!</definedName>
    <definedName name="Team_names" localSheetId="19">#REF!</definedName>
    <definedName name="Team_names">#REF!</definedName>
    <definedName name="testname" localSheetId="12" hidden="1">#REF!</definedName>
    <definedName name="testname" localSheetId="14" hidden="1">#REF!</definedName>
    <definedName name="testname" localSheetId="16" hidden="1">#REF!</definedName>
    <definedName name="testname" localSheetId="19" hidden="1">#REF!</definedName>
    <definedName name="testname" hidden="1">#REF!</definedName>
    <definedName name="TITLES" localSheetId="12">#REF!</definedName>
    <definedName name="TITLES" localSheetId="16">#REF!</definedName>
    <definedName name="TITLES" localSheetId="19">#REF!</definedName>
    <definedName name="TITLES">#REF!</definedName>
    <definedName name="toolong" localSheetId="12">#REF!</definedName>
    <definedName name="toolong" localSheetId="14">#REF!</definedName>
    <definedName name="toolong" localSheetId="16">#REF!</definedName>
    <definedName name="toolong" localSheetId="19">#REF!</definedName>
    <definedName name="toolong">#REF!</definedName>
    <definedName name="TOTAL" localSheetId="12">#REF!</definedName>
    <definedName name="TOTAL" localSheetId="13">#REF!</definedName>
    <definedName name="TOTAL" localSheetId="14">#REF!</definedName>
    <definedName name="TOTAL" localSheetId="15">#REF!</definedName>
    <definedName name="TOTAL" localSheetId="16">#REF!</definedName>
    <definedName name="TOTAL" localSheetId="17">#REF!</definedName>
    <definedName name="TOTAL" localSheetId="18">#REF!</definedName>
    <definedName name="TOTAL" localSheetId="19">#REF!</definedName>
    <definedName name="TOTAL" localSheetId="6">#REF!</definedName>
    <definedName name="TOTAL" localSheetId="7">#REF!</definedName>
    <definedName name="TOTAL" localSheetId="8">#REF!</definedName>
    <definedName name="TOTAL">#REF!</definedName>
    <definedName name="TR_Source" localSheetId="21">#REF!</definedName>
    <definedName name="TR_Source" localSheetId="12">#REF!</definedName>
    <definedName name="TR_Source" localSheetId="14">#REF!</definedName>
    <definedName name="TR_Source" localSheetId="15">#REF!</definedName>
    <definedName name="TR_Source" localSheetId="16">#REF!</definedName>
    <definedName name="TR_Source" localSheetId="17">#REF!</definedName>
    <definedName name="TR_Source" localSheetId="18">#REF!</definedName>
    <definedName name="TR_Source" localSheetId="19">#REF!</definedName>
    <definedName name="TR_Source" localSheetId="8">#REF!</definedName>
    <definedName name="TR_Source">#REF!</definedName>
    <definedName name="TR_Source2" localSheetId="21">#REF!</definedName>
    <definedName name="TR_Source2" localSheetId="12">#REF!</definedName>
    <definedName name="TR_Source2" localSheetId="14">#REF!</definedName>
    <definedName name="TR_Source2" localSheetId="15">#REF!</definedName>
    <definedName name="TR_Source2" localSheetId="16">#REF!</definedName>
    <definedName name="TR_Source2" localSheetId="17">#REF!</definedName>
    <definedName name="TR_Source2" localSheetId="18">#REF!</definedName>
    <definedName name="TR_Source2" localSheetId="19">#REF!</definedName>
    <definedName name="TR_Source2" localSheetId="8">#REF!</definedName>
    <definedName name="TR_Source2">#REF!</definedName>
    <definedName name="tr444444444e" localSheetId="2"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18" hidden="1">{#N/A,#N/A,FALSE,"TMCOMP96";#N/A,#N/A,FALSE,"MAT96";#N/A,#N/A,FALSE,"FANDA96";#N/A,#N/A,FALSE,"INTRAN96";#N/A,#N/A,FALSE,"NAA9697";#N/A,#N/A,FALSE,"ECWEBB";#N/A,#N/A,FALSE,"MFT96";#N/A,#N/A,FALSE,"CTrecon"}</definedName>
    <definedName name="tr444444444e" localSheetId="19" hidden="1">{#N/A,#N/A,FALSE,"TMCOMP96";#N/A,#N/A,FALSE,"MAT96";#N/A,#N/A,FALSE,"FANDA96";#N/A,#N/A,FALSE,"INTRAN96";#N/A,#N/A,FALSE,"NAA9697";#N/A,#N/A,FALSE,"ECWEBB";#N/A,#N/A,FALSE,"MFT96";#N/A,#N/A,FALSE,"CTrecon"}</definedName>
    <definedName name="tr444444444e" localSheetId="6"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18" hidden="1">{#N/A,#N/A,FALSE,"TMCOMP96";#N/A,#N/A,FALSE,"MAT96";#N/A,#N/A,FALSE,"FANDA96";#N/A,#N/A,FALSE,"INTRAN96";#N/A,#N/A,FALSE,"NAA9697";#N/A,#N/A,FALSE,"ECWEBB";#N/A,#N/A,FALSE,"MFT96";#N/A,#N/A,FALSE,"CTrecon"}</definedName>
    <definedName name="tr44f" localSheetId="19" hidden="1">{#N/A,#N/A,FALSE,"TMCOMP96";#N/A,#N/A,FALSE,"MAT96";#N/A,#N/A,FALSE,"FANDA96";#N/A,#N/A,FALSE,"INTRAN96";#N/A,#N/A,FALSE,"NAA9697";#N/A,#N/A,FALSE,"ECWEBB";#N/A,#N/A,FALSE,"MFT96";#N/A,#N/A,FALSE,"CTrecon"}</definedName>
    <definedName name="tr44f" localSheetId="6"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 localSheetId="12">#REF!</definedName>
    <definedName name="Travel_and_Subsisten" localSheetId="16">#REF!</definedName>
    <definedName name="Travel_and_Subsisten" localSheetId="19">#REF!</definedName>
    <definedName name="Travel_and_Subsisten">#REF!</definedName>
    <definedName name="Travel_Service_Fees" localSheetId="12">#REF!</definedName>
    <definedName name="Travel_Service_Fees" localSheetId="16">#REF!</definedName>
    <definedName name="Travel_Service_Fees" localSheetId="19">#REF!</definedName>
    <definedName name="Travel_Service_Fees">#REF!</definedName>
    <definedName name="Trend" localSheetId="12">#REF!</definedName>
    <definedName name="Trend" localSheetId="16">#REF!</definedName>
    <definedName name="Trend" localSheetId="19">#REF!</definedName>
    <definedName name="Trend">#REF!</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ttttttttttttttttt" localSheetId="2"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16" hidden="1">{#N/A,#N/A,FALSE,"CGBR95C"}</definedName>
    <definedName name="tttttttttttttttttt" localSheetId="17" hidden="1">{#N/A,#N/A,FALSE,"CGBR95C"}</definedName>
    <definedName name="tttttttttttttttttt" localSheetId="18" hidden="1">{#N/A,#N/A,FALSE,"CGBR95C"}</definedName>
    <definedName name="tttttttttttttttttt" localSheetId="19" hidden="1">{#N/A,#N/A,FALSE,"CGBR95C"}</definedName>
    <definedName name="tttttttttttttttttt" localSheetId="6" hidden="1">{#N/A,#N/A,FALSE,"CGBR95C"}</definedName>
    <definedName name="tttttttttttttttttt" localSheetId="7" hidden="1">{#N/A,#N/A,FALSE,"CGBR95C"}</definedName>
    <definedName name="tttttttttttttttttt" localSheetId="8" hidden="1">{#N/A,#N/A,FALSE,"CGBR95C"}</definedName>
    <definedName name="tttttttttttttttttt" localSheetId="9" hidden="1">{#N/A,#N/A,FALSE,"CGBR95C"}</definedName>
    <definedName name="tttttttttttttttttt" localSheetId="10" hidden="1">{#N/A,#N/A,FALSE,"CGBR95C"}</definedName>
    <definedName name="tttttttttttttttttt" hidden="1">{#N/A,#N/A,FALSE,"CGBR95C"}</definedName>
    <definedName name="ujyhv" localSheetId="2"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18" hidden="1">{#N/A,#N/A,FALSE,"TMCOMP96";#N/A,#N/A,FALSE,"MAT96";#N/A,#N/A,FALSE,"FANDA96";#N/A,#N/A,FALSE,"INTRAN96";#N/A,#N/A,FALSE,"NAA9697";#N/A,#N/A,FALSE,"ECWEBB";#N/A,#N/A,FALSE,"MFT96";#N/A,#N/A,FALSE,"CTrecon"}</definedName>
    <definedName name="ujyhv" localSheetId="19" hidden="1">{#N/A,#N/A,FALSE,"TMCOMP96";#N/A,#N/A,FALSE,"MAT96";#N/A,#N/A,FALSE,"FANDA96";#N/A,#N/A,FALSE,"INTRAN96";#N/A,#N/A,FALSE,"NAA9697";#N/A,#N/A,FALSE,"ECWEBB";#N/A,#N/A,FALSE,"MFT96";#N/A,#N/A,FALSE,"CTrecon"}</definedName>
    <definedName name="ujyhv" localSheetId="6"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 localSheetId="12">#REF!</definedName>
    <definedName name="UK_travel" localSheetId="16">#REF!</definedName>
    <definedName name="UK_travel" localSheetId="19">#REF!</definedName>
    <definedName name="UK_travel">#REF!</definedName>
    <definedName name="Unused" localSheetId="12" hidden="1">#REF!</definedName>
    <definedName name="Unused" localSheetId="16" hidden="1">#REF!</definedName>
    <definedName name="Unused" localSheetId="19" hidden="1">#REF!</definedName>
    <definedName name="Unused" hidden="1">#REF!</definedName>
    <definedName name="Unused4" localSheetId="12" hidden="1">#REF!</definedName>
    <definedName name="Unused4" localSheetId="16" hidden="1">#REF!</definedName>
    <definedName name="Unused4" localSheetId="19" hidden="1">#REF!</definedName>
    <definedName name="Unused4" hidden="1">#REF!</definedName>
    <definedName name="Unused5" localSheetId="12" hidden="1">#REF!</definedName>
    <definedName name="Unused5" localSheetId="16" hidden="1">#REF!</definedName>
    <definedName name="Unused5" localSheetId="19" hidden="1">#REF!</definedName>
    <definedName name="Unused5" hidden="1">#REF!</definedName>
    <definedName name="Unused7" localSheetId="12" hidden="1">#REF!</definedName>
    <definedName name="Unused7" localSheetId="16" hidden="1">#REF!</definedName>
    <definedName name="Unused7" localSheetId="19" hidden="1">#REF!</definedName>
    <definedName name="Unused7" hidden="1">#REF!</definedName>
    <definedName name="Unussed12" localSheetId="2"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localSheetId="12" hidden="1">#REF!</definedName>
    <definedName name="Unusued2" localSheetId="16" hidden="1">#REF!</definedName>
    <definedName name="Unusued2" localSheetId="19" hidden="1">#REF!</definedName>
    <definedName name="Unusued2" hidden="1">#REF!</definedName>
    <definedName name="Unusued24" localSheetId="12" hidden="1">#REF!</definedName>
    <definedName name="Unusued24" localSheetId="13" hidden="1">#REF!</definedName>
    <definedName name="Unusued24" localSheetId="14" hidden="1">#REF!</definedName>
    <definedName name="Unusued24" localSheetId="15" hidden="1">#REF!</definedName>
    <definedName name="Unusued24" localSheetId="16" hidden="1">#REF!</definedName>
    <definedName name="Unusued24" localSheetId="17" hidden="1">#REF!</definedName>
    <definedName name="Unusued24" localSheetId="18" hidden="1">#REF!</definedName>
    <definedName name="Unusued24" localSheetId="19" hidden="1">#REF!</definedName>
    <definedName name="Unusued24" localSheetId="6" hidden="1">#REF!</definedName>
    <definedName name="Unusued24" localSheetId="7" hidden="1">#REF!</definedName>
    <definedName name="Unusued24" localSheetId="8" hidden="1">#REF!</definedName>
    <definedName name="Unusued24" hidden="1">#REF!</definedName>
    <definedName name="Unusued3" localSheetId="12" hidden="1">#REF!</definedName>
    <definedName name="Unusued3" localSheetId="16" hidden="1">#REF!</definedName>
    <definedName name="Unusued3" localSheetId="19" hidden="1">#REF!</definedName>
    <definedName name="Unusued3" hidden="1">#REF!</definedName>
    <definedName name="Unusued5" localSheetId="12" hidden="1">#REF!</definedName>
    <definedName name="Unusued5" localSheetId="16" hidden="1">#REF!</definedName>
    <definedName name="Unusued5" localSheetId="19" hidden="1">#REF!</definedName>
    <definedName name="Unusued5" hidden="1">#REF!</definedName>
    <definedName name="Unusued8" localSheetId="2"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 localSheetId="12">#REF!</definedName>
    <definedName name="ValidScores" localSheetId="16">#REF!</definedName>
    <definedName name="ValidScores" localSheetId="19">#REF!</definedName>
    <definedName name="ValidScores">#REF!</definedName>
    <definedName name="Value" localSheetId="12">#REF!</definedName>
    <definedName name="Value" localSheetId="16">#REF!</definedName>
    <definedName name="Value" localSheetId="19">#REF!</definedName>
    <definedName name="Value">#REF!</definedName>
    <definedName name="Ver" localSheetId="12">#REF!</definedName>
    <definedName name="Ver" localSheetId="16">#REF!</definedName>
    <definedName name="Ver" localSheetId="19">#REF!</definedName>
    <definedName name="Ver">#REF!</definedName>
    <definedName name="Vertical" localSheetId="12">#REF!</definedName>
    <definedName name="Vertical" localSheetId="16">#REF!</definedName>
    <definedName name="Vertical" localSheetId="19">#REF!</definedName>
    <definedName name="Vertical">#REF!</definedName>
    <definedName name="w" localSheetId="2"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16" hidden="1">{#N/A,#N/A,FALSE,"CGBR95C"}</definedName>
    <definedName name="w" localSheetId="17" hidden="1">{#N/A,#N/A,FALSE,"CGBR95C"}</definedName>
    <definedName name="w" localSheetId="18" hidden="1">{#N/A,#N/A,FALSE,"CGBR95C"}</definedName>
    <definedName name="w" localSheetId="19" hidden="1">{#N/A,#N/A,FALSE,"CGBR95C"}</definedName>
    <definedName name="w" localSheetId="6" hidden="1">{#N/A,#N/A,FALSE,"CGBR95C"}</definedName>
    <definedName name="w" localSheetId="7" hidden="1">{#N/A,#N/A,FALSE,"CGBR95C"}</definedName>
    <definedName name="w" localSheetId="8" hidden="1">{#N/A,#N/A,FALSE,"CGBR95C"}</definedName>
    <definedName name="w" localSheetId="9" hidden="1">{#N/A,#N/A,FALSE,"CGBR95C"}</definedName>
    <definedName name="w" localSheetId="10" hidden="1">{#N/A,#N/A,FALSE,"CGBR95C"}</definedName>
    <definedName name="w" hidden="1">{#N/A,#N/A,FALSE,"CGBR95C"}</definedName>
    <definedName name="WagesandSalaries">!#REF!</definedName>
    <definedName name="werer" localSheetId="2"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TC">!#REF!</definedName>
    <definedName name="WFTC_ind">!#REF!</definedName>
    <definedName name="Where_from" localSheetId="12">#REF!</definedName>
    <definedName name="Where_from" localSheetId="16">#REF!</definedName>
    <definedName name="Where_from" localSheetId="19">#REF!</definedName>
    <definedName name="Where_from">#REF!</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18" hidden="1">{#N/A,#N/A,FALSE,"T1 Comparison with last month";#N/A,#N/A,FALSE,"T2 Comparison with Provision";#N/A,#N/A,FALSE,"T3 Comparison with PES";#N/A,#N/A,FALSE,"Table 4 Comparison with DR 1998";#N/A,#N/A,FALSE,"Annex A";#N/A,#N/A,FALSE,"Annex B";#N/A,#N/A,FALSE,"Annex C"}</definedName>
    <definedName name="wrn.1._.to._.4._.annexes._.A._.B._.and._.C." localSheetId="19" hidden="1">{#N/A,#N/A,FALSE,"T1 Comparison with last month";#N/A,#N/A,FALSE,"T2 Comparison with Provision";#N/A,#N/A,FALSE,"T3 Comparison with PES";#N/A,#N/A,FALSE,"Table 4 Comparison with DR 1998";#N/A,#N/A,FALSE,"Annex A";#N/A,#N/A,FALSE,"Annex B";#N/A,#N/A,FALSE,"Annex C"}</definedName>
    <definedName name="wrn.1._.to._.4._.annexes._.A._.B._.and._.C." localSheetId="6"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18" hidden="1">{#N/A,#N/A,FALSE,"T1 Comparison with last month";#N/A,#N/A,FALSE,"T2 Comparison with Provision";#N/A,#N/A,FALSE,"T3 Comparison with PES";#N/A,#N/A,FALSE,"Table 4 Comparison with DR 1997";#N/A,#N/A,FALSE,"Annex A";#N/A,#N/A,FALSE,"Annex C";#N/A,#N/A,FALSE,"ANXF"}</definedName>
    <definedName name="wrn.1._.to._.4._.annexes._.A._.C._.and._.F." localSheetId="19" hidden="1">{#N/A,#N/A,FALSE,"T1 Comparison with last month";#N/A,#N/A,FALSE,"T2 Comparison with Provision";#N/A,#N/A,FALSE,"T3 Comparison with PES";#N/A,#N/A,FALSE,"Table 4 Comparison with DR 1997";#N/A,#N/A,FALSE,"Annex A";#N/A,#N/A,FALSE,"Annex C";#N/A,#N/A,FALSE,"ANXF"}</definedName>
    <definedName name="wrn.1._.to._.4._.annexes._.A._.C._.and._.F." localSheetId="6"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2"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19"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localSheetId="10" hidden="1">{"Debt interest",#N/A,FALSE,"DINT96"}</definedName>
    <definedName name="wrn.Dint96." hidden="1">{"Debt interest",#N/A,FALSE,"DINT96"}</definedName>
    <definedName name="wrn.Expenditure._.Report." localSheetId="2"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18" hidden="1">{#N/A,#N/A,FALSE,"June99 (3)BEN";#N/A,#N/A,FALSE,"June99 (3) IOP";#N/A,#N/A,FALSE,"June99 (3) COM";#N/A,#N/A,FALSE,"June 99 (3) SMBEN"}</definedName>
    <definedName name="wrn.Expenditure._.Report." localSheetId="19" hidden="1">{#N/A,#N/A,FALSE,"June99 (3)BEN";#N/A,#N/A,FALSE,"June99 (3) IOP";#N/A,#N/A,FALSE,"June99 (3) COM";#N/A,#N/A,FALSE,"June 99 (3) SMBEN"}</definedName>
    <definedName name="wrn.Expenditure._.Report." localSheetId="6"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2"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19"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localSheetId="10" hidden="1">{"Debt interest",#N/A,FALSE,"DINT 2000"}</definedName>
    <definedName name="wrn.National._.Debt." hidden="1">{"Debt interest",#N/A,FALSE,"DINT 2000"}</definedName>
    <definedName name="wrn.table1." localSheetId="2"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23" hidden="1">{#N/A,#N/A,FALSE,"CGBR95C"}</definedName>
    <definedName name="wrn.table1." localSheetId="9"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23" hidden="1">{#N/A,#N/A,FALSE,"CGBR95C"}</definedName>
    <definedName name="wrn.table2." localSheetId="9"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23" hidden="1">{#N/A,#N/A,FALSE,"CGBR95C"}</definedName>
    <definedName name="wrn.tablea." localSheetId="9"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23" hidden="1">{#N/A,#N/A,FALSE,"CGBR95C"}</definedName>
    <definedName name="wrn.tableb." localSheetId="9"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23" hidden="1">{#N/A,#N/A,FALSE,"CGBR95C"}</definedName>
    <definedName name="wrn.tableq." localSheetId="9" hidden="1">{#N/A,#N/A,FALSE,"CGBR95C"}</definedName>
    <definedName name="wrn.tableq." localSheetId="10" hidden="1">{#N/A,#N/A,FALSE,"CGBR95C"}</definedName>
    <definedName name="wrn.tableq." localSheetId="0" hidden="1">{#N/A,#N/A,FALSE,"CGBR95C"}</definedName>
    <definedName name="wrn.tableq." hidden="1">{#N/A,#N/A,FALSE,"CGBR95C"}</definedName>
    <definedName name="wrn.Tables._.1._.to._.4." localSheetId="2"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18" hidden="1">{#N/A,#N/A,FALSE,"T1 Comparison with last month";#N/A,#N/A,FALSE,"T2 Comparison with Provision";#N/A,#N/A,FALSE,"T3 Comparison with PES";#N/A,#N/A,FALSE,"Table 4 Comparison with DR 1998"}</definedName>
    <definedName name="wrn.Tables._.1._.to._.4." localSheetId="19" hidden="1">{#N/A,#N/A,FALSE,"T1 Comparison with last month";#N/A,#N/A,FALSE,"T2 Comparison with Provision";#N/A,#N/A,FALSE,"T3 Comparison with PES";#N/A,#N/A,FALSE,"Table 4 Comparison with DR 1998"}</definedName>
    <definedName name="wrn.Tables._.1._.to._.4." localSheetId="6"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XMCA_ALL_AGED_IND">!#REF!</definedName>
    <definedName name="Years" localSheetId="21">#REF!</definedName>
    <definedName name="Years" localSheetId="12">#REF!</definedName>
    <definedName name="Years" localSheetId="14">#REF!</definedName>
    <definedName name="Years" localSheetId="15">#REF!</definedName>
    <definedName name="Years" localSheetId="16">#REF!</definedName>
    <definedName name="Years" localSheetId="18">#REF!</definedName>
    <definedName name="Years" localSheetId="19">#REF!</definedName>
    <definedName name="Years" localSheetId="8">#REF!</definedName>
    <definedName name="Years">#REF!</definedName>
    <definedName name="yght" localSheetId="2"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18" hidden="1">{#N/A,#N/A,FALSE,"TMCOMP96";#N/A,#N/A,FALSE,"MAT96";#N/A,#N/A,FALSE,"FANDA96";#N/A,#N/A,FALSE,"INTRAN96";#N/A,#N/A,FALSE,"NAA9697";#N/A,#N/A,FALSE,"ECWEBB";#N/A,#N/A,FALSE,"MFT96";#N/A,#N/A,FALSE,"CTrecon"}</definedName>
    <definedName name="yght" localSheetId="19" hidden="1">{#N/A,#N/A,FALSE,"TMCOMP96";#N/A,#N/A,FALSE,"MAT96";#N/A,#N/A,FALSE,"FANDA96";#N/A,#N/A,FALSE,"INTRAN96";#N/A,#N/A,FALSE,"NAA9697";#N/A,#N/A,FALSE,"ECWEBB";#N/A,#N/A,FALSE,"MFT96";#N/A,#N/A,FALSE,"CTrecon"}</definedName>
    <definedName name="yght" localSheetId="6"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18" hidden="1">{#N/A,#N/A,FALSE,"TMCOMP96";#N/A,#N/A,FALSE,"MAT96";#N/A,#N/A,FALSE,"FANDA96";#N/A,#N/A,FALSE,"INTRAN96";#N/A,#N/A,FALSE,"NAA9697";#N/A,#N/A,FALSE,"ECWEBB";#N/A,#N/A,FALSE,"MFT96";#N/A,#N/A,FALSE,"CTrecon"}</definedName>
    <definedName name="yhhfvf" localSheetId="19" hidden="1">{#N/A,#N/A,FALSE,"TMCOMP96";#N/A,#N/A,FALSE,"MAT96";#N/A,#N/A,FALSE,"FANDA96";#N/A,#N/A,FALSE,"INTRAN96";#N/A,#N/A,FALSE,"NAA9697";#N/A,#N/A,FALSE,"ECWEBB";#N/A,#N/A,FALSE,"MFT96";#N/A,#N/A,FALSE,"CTrecon"}</definedName>
    <definedName name="yhhfvf" localSheetId="6"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18" hidden="1">{#N/A,#N/A,FALSE,"TMCOMP96";#N/A,#N/A,FALSE,"MAT96";#N/A,#N/A,FALSE,"FANDA96";#N/A,#N/A,FALSE,"INTRAN96";#N/A,#N/A,FALSE,"NAA9697";#N/A,#N/A,FALSE,"ECWEBB";#N/A,#N/A,FALSE,"MFT96";#N/A,#N/A,FALSE,"CTrecon"}</definedName>
    <definedName name="yhuyt" localSheetId="19" hidden="1">{#N/A,#N/A,FALSE,"TMCOMP96";#N/A,#N/A,FALSE,"MAT96";#N/A,#N/A,FALSE,"FANDA96";#N/A,#N/A,FALSE,"INTRAN96";#N/A,#N/A,FALSE,"NAA9697";#N/A,#N/A,FALSE,"ECWEBB";#N/A,#N/A,FALSE,"MFT96";#N/A,#N/A,FALSE,"CTrecon"}</definedName>
    <definedName name="yhuyt" localSheetId="6"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236" l="1"/>
  <c r="H22" i="236"/>
  <c r="G22" i="236"/>
  <c r="F22" i="236"/>
  <c r="D22" i="236"/>
  <c r="C22" i="236"/>
  <c r="I21" i="236"/>
  <c r="H21" i="236"/>
  <c r="G21" i="236"/>
  <c r="F21" i="236"/>
  <c r="E21" i="236"/>
  <c r="C21" i="236"/>
  <c r="D8" i="181"/>
  <c r="E8" i="181"/>
  <c r="F8" i="181"/>
  <c r="G8" i="181"/>
  <c r="H8" i="181"/>
  <c r="C8" i="181"/>
  <c r="E22" i="236"/>
  <c r="D21" i="236"/>
  <c r="H24" i="236"/>
  <c r="G24" i="236"/>
  <c r="F24" i="236"/>
  <c r="E24" i="236"/>
  <c r="D24" i="236"/>
  <c r="C24" i="236"/>
  <c r="G23" i="236"/>
  <c r="F23" i="236"/>
  <c r="E23" i="236"/>
  <c r="D23" i="236"/>
  <c r="C23" i="236"/>
  <c r="G34" i="236"/>
  <c r="C34" i="236"/>
  <c r="I32" i="236"/>
  <c r="H32" i="236"/>
  <c r="G32" i="236"/>
  <c r="F32" i="236"/>
  <c r="E32" i="236"/>
  <c r="D32" i="236"/>
  <c r="C32" i="236"/>
  <c r="I24" i="236"/>
  <c r="I23" i="236"/>
  <c r="H23" i="236"/>
  <c r="F34" i="236" l="1"/>
  <c r="H34" i="236"/>
  <c r="E34" i="236"/>
  <c r="D34" i="236"/>
  <c r="I34" i="236"/>
  <c r="I30" i="236"/>
  <c r="D30" i="236"/>
  <c r="F30" i="236"/>
  <c r="E30" i="236"/>
  <c r="G30" i="236"/>
  <c r="C30" i="236"/>
  <c r="H30" i="236"/>
  <c r="C7" i="181" l="1"/>
  <c r="G10" i="181" l="1"/>
  <c r="G9" i="181" s="1"/>
  <c r="E10" i="181"/>
  <c r="E9" i="181" s="1"/>
  <c r="F10" i="181"/>
  <c r="F9" i="181" s="1"/>
  <c r="D10" i="181"/>
  <c r="D9" i="181" s="1"/>
  <c r="H10" i="181"/>
  <c r="H9" i="181" s="1"/>
  <c r="F7" i="181" l="1"/>
  <c r="F11" i="181" s="1"/>
  <c r="D7" i="181"/>
  <c r="D11" i="181" s="1"/>
  <c r="G7" i="181"/>
  <c r="G11" i="181" s="1"/>
  <c r="C10" i="181"/>
  <c r="C9" i="181" s="1"/>
  <c r="C11" i="181" s="1"/>
  <c r="H7" i="181"/>
  <c r="H11" i="181" s="1"/>
  <c r="E7" i="181"/>
  <c r="E11" i="181" s="1"/>
</calcChain>
</file>

<file path=xl/sharedStrings.xml><?xml version="1.0" encoding="utf-8"?>
<sst xmlns="http://schemas.openxmlformats.org/spreadsheetml/2006/main" count="808" uniqueCount="341">
  <si>
    <t>Depreciation</t>
  </si>
  <si>
    <t>Current expenditure</t>
  </si>
  <si>
    <t>Net borrowing</t>
  </si>
  <si>
    <t>£ billion</t>
  </si>
  <si>
    <t>Outturn</t>
  </si>
  <si>
    <t>Forecast</t>
  </si>
  <si>
    <t>of which:</t>
  </si>
  <si>
    <t>Gross operating surplus</t>
  </si>
  <si>
    <t>Current receipts</t>
  </si>
  <si>
    <t>Back to contents</t>
  </si>
  <si>
    <t>Environmental levies</t>
  </si>
  <si>
    <t>Contracts for difference</t>
  </si>
  <si>
    <t>Renewables obligation</t>
  </si>
  <si>
    <t>Current expenditure (PSCE)</t>
  </si>
  <si>
    <t>Student numbers and loans</t>
  </si>
  <si>
    <t>Effect on PSNB</t>
  </si>
  <si>
    <t>Current budget deficit</t>
  </si>
  <si>
    <t>Memo: Expenditure on renewable heat incentive (RHI)</t>
  </si>
  <si>
    <t>Breakdown of forecast by sector and economic category</t>
  </si>
  <si>
    <t>Components of net borrowing</t>
  </si>
  <si>
    <t>ONS Measurement Differences</t>
  </si>
  <si>
    <t>-</t>
  </si>
  <si>
    <t>2022-23</t>
  </si>
  <si>
    <t>Items included in OBR forecasts that the ONS has not yet included in outturn</t>
  </si>
  <si>
    <t>Public sector current receipts (PSCR)</t>
  </si>
  <si>
    <t>2023-24</t>
  </si>
  <si>
    <t>Projected APF flows</t>
  </si>
  <si>
    <t>2024-25</t>
  </si>
  <si>
    <t>NO</t>
  </si>
  <si>
    <t xml:space="preserve">Green gas levy </t>
  </si>
  <si>
    <t>2025-26</t>
  </si>
  <si>
    <t>2026-27</t>
  </si>
  <si>
    <t>2027-28</t>
  </si>
  <si>
    <t>2.8 Environmental levies</t>
  </si>
  <si>
    <t>Totals</t>
  </si>
  <si>
    <t>Reserves issued, gilts and corporate bonds (d)</t>
  </si>
  <si>
    <t>Tables usually in Economic and fiscal outlook</t>
  </si>
  <si>
    <r>
      <t>Capacity market</t>
    </r>
    <r>
      <rPr>
        <vertAlign val="superscript"/>
        <sz val="10"/>
        <rFont val="Calibri"/>
        <family val="2"/>
      </rPr>
      <t>1</t>
    </r>
  </si>
  <si>
    <r>
      <rPr>
        <vertAlign val="superscript"/>
        <sz val="8"/>
        <rFont val="Calibri"/>
        <family val="2"/>
      </rPr>
      <t xml:space="preserve">1 </t>
    </r>
    <r>
      <rPr>
        <sz val="8"/>
        <rFont val="Calibri"/>
        <family val="2"/>
      </rPr>
      <t>The ONS have yet to include capacity market auctions in their outturn numbers. If they were included, they would have been £0.9bn.</t>
    </r>
  </si>
  <si>
    <r>
      <t>Capacity market auctions</t>
    </r>
    <r>
      <rPr>
        <vertAlign val="superscript"/>
        <sz val="10"/>
        <color indexed="8"/>
        <rFont val="Calibri"/>
        <family val="2"/>
      </rPr>
      <t>1</t>
    </r>
  </si>
  <si>
    <r>
      <rPr>
        <vertAlign val="superscript"/>
        <sz val="8"/>
        <color indexed="8"/>
        <rFont val="Calibri"/>
        <family val="2"/>
      </rPr>
      <t>1</t>
    </r>
    <r>
      <rPr>
        <sz val="8"/>
        <color indexed="8"/>
        <rFont val="Calibri"/>
        <family val="2"/>
      </rPr>
      <t xml:space="preserve"> Capacity markets scheme has been classified by the ONS, but has yet to be included in their scheme</t>
    </r>
  </si>
  <si>
    <t>Owner checked?</t>
  </si>
  <si>
    <t>Per cent</t>
  </si>
  <si>
    <t>Central Government</t>
  </si>
  <si>
    <t>Current</t>
  </si>
  <si>
    <t>Consumption</t>
  </si>
  <si>
    <t>Subsidies</t>
  </si>
  <si>
    <t>Net social benefits</t>
  </si>
  <si>
    <t>Net current grants abroad</t>
  </si>
  <si>
    <t>Current grants (net) within public sector</t>
  </si>
  <si>
    <t>Other current grants</t>
  </si>
  <si>
    <t>VAT and GNI based EU contributions</t>
  </si>
  <si>
    <t>Interest and dividends paid</t>
  </si>
  <si>
    <t>Capital</t>
  </si>
  <si>
    <t>GDFCF</t>
  </si>
  <si>
    <t>Less depreciation</t>
  </si>
  <si>
    <t>Increase in inventories</t>
  </si>
  <si>
    <t>Capital grants (net) within public sector</t>
  </si>
  <si>
    <t>Capital grants to private sector</t>
  </si>
  <si>
    <t>Capital grants from private sector</t>
  </si>
  <si>
    <t>Local Government</t>
  </si>
  <si>
    <t>Non-financial public corporations</t>
  </si>
  <si>
    <t>Public sector pensions</t>
  </si>
  <si>
    <t>Adjustment for the change in pension entitlements</t>
  </si>
  <si>
    <t>Bank of England</t>
  </si>
  <si>
    <t>Public Sector Current Expenditure</t>
  </si>
  <si>
    <t>Public Sector Net Investment</t>
  </si>
  <si>
    <t xml:space="preserve">Current Receipts </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</si>
  <si>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</si>
  <si>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</si>
  <si>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</si>
  <si>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</si>
  <si>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</si>
  <si>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</si>
  <si>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</si>
  <si>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</si>
  <si>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Current Receipts</t>
  </si>
  <si>
    <t>Public Sector</t>
  </si>
  <si>
    <t>Total current expenditure</t>
  </si>
  <si>
    <t>Capital expenditure</t>
  </si>
  <si>
    <t>Gross domestic fixed capital formation</t>
  </si>
  <si>
    <t>Central government</t>
  </si>
  <si>
    <t>Local authorities</t>
  </si>
  <si>
    <t>Public 
sector</t>
  </si>
  <si>
    <t xml:space="preserve">Total current receipts </t>
  </si>
  <si>
    <t>Current expenditure on goods and services</t>
  </si>
  <si>
    <t xml:space="preserve"> - </t>
  </si>
  <si>
    <t>Total net investment</t>
  </si>
  <si>
    <t>Memo: Net transfers under APF indemnity</t>
  </si>
  <si>
    <t>Memo: Change in PSND ex BoE</t>
  </si>
  <si>
    <t>Net cash outlays</t>
  </si>
  <si>
    <t>Gross cash spending on new loans</t>
  </si>
  <si>
    <t>England</t>
  </si>
  <si>
    <t>Scotland, Wales and Northern Ireland</t>
  </si>
  <si>
    <t>Gross cash repayments</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</si>
  <si>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</si>
  <si>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</si>
  <si>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</si>
  <si>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t>Capacity Markets</t>
  </si>
  <si>
    <t>Green gas Levy</t>
  </si>
  <si>
    <t>Renewable obligation certificates and CfD</t>
  </si>
  <si>
    <t xml:space="preserve">check with CATS </t>
  </si>
  <si>
    <t xml:space="preserve">check totals </t>
  </si>
  <si>
    <t>check with Live</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</si>
  <si>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</si>
  <si>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</si>
  <si>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</si>
  <si>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</si>
  <si>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</si>
  <si>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</si>
  <si>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</si>
  <si>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</si>
  <si>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</si>
  <si>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</si>
  <si>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</si>
  <si>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</si>
  <si>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</si>
  <si>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</si>
  <si>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</si>
  <si>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</si>
  <si>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</si>
  <si>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</si>
  <si>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</si>
  <si>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</si>
  <si>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</si>
  <si>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</si>
  <si>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</si>
  <si>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</si>
  <si>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</si>
  <si>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</si>
  <si>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</si>
  <si>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</si>
  <si>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</si>
  <si>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</si>
  <si>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</si>
  <si>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</si>
  <si>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</si>
  <si>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</si>
  <si>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</si>
  <si>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</si>
  <si>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</si>
  <si>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</si>
  <si>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</si>
  <si>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</si>
  <si>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</si>
  <si>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</si>
  <si>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</si>
  <si>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</si>
  <si>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</si>
  <si>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</si>
  <si>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</si>
  <si>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</si>
  <si>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</si>
  <si>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</si>
  <si>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2028-29</t>
  </si>
  <si>
    <t>end Mar 29</t>
  </si>
  <si>
    <t>Q1 2029</t>
  </si>
  <si>
    <t>Q2 2028</t>
  </si>
  <si>
    <t>Q3 2028</t>
  </si>
  <si>
    <t>Q4 2028</t>
  </si>
  <si>
    <t>Note: The 'Environmental levies' line above is consistent with the 'Environmental levies' line in Table A.5 of the November 2023 Economic and fiscal outlook.</t>
  </si>
  <si>
    <t>Capacity Markets +GGL</t>
  </si>
  <si>
    <t>Renewables Obligation</t>
  </si>
  <si>
    <t>Contracts for Difference</t>
  </si>
  <si>
    <t>Percent change on a year earlier, unless otherwise stated</t>
  </si>
  <si>
    <t>Linked - delete for production</t>
  </si>
  <si>
    <t>Linked v unlinked</t>
  </si>
  <si>
    <t>Thousands</t>
  </si>
  <si>
    <t>Interest receivable (a)</t>
  </si>
  <si>
    <t>Interest payable (b)</t>
  </si>
  <si>
    <t>Net Interest / PSNB (a+b)</t>
  </si>
  <si>
    <t>Realised gains/losses (c)</t>
  </si>
  <si>
    <t>Net cash impact on debt (a+b+c)</t>
  </si>
  <si>
    <t>Face value gilts (e)</t>
  </si>
  <si>
    <t>Valuation impact on debt (d-e)</t>
  </si>
  <si>
    <t>Change in PSND (a+b+c+d-e)</t>
  </si>
  <si>
    <t>PSND impact</t>
  </si>
  <si>
    <t>to Mar 23</t>
  </si>
  <si>
    <r>
      <rPr>
        <vertAlign val="superscript"/>
        <sz val="8"/>
        <rFont val="Calibri"/>
        <family val="2"/>
      </rPr>
      <t xml:space="preserve">1 </t>
    </r>
    <r>
      <rPr>
        <sz val="8"/>
        <rFont val="Calibri"/>
        <family val="2"/>
      </rPr>
      <t>The ONS have yet to include capacity market auctions in their outturn numbers. If they were included, they would have been £0.7bn.</t>
    </r>
  </si>
  <si>
    <t>6.1 Breakdown of expenditure forecast by sector and economic category</t>
  </si>
  <si>
    <t>6.2 Breakdown of receipts forecast by sector and economic category</t>
  </si>
  <si>
    <t>6.3 General government transactions by economic category</t>
  </si>
  <si>
    <t>6.4 Public sector transactions by sub-sector and economic category</t>
  </si>
  <si>
    <t>6.6a Projected APF flows (£bn) - changes since March 2023</t>
  </si>
  <si>
    <t>6.7 Inconsistencies between OBR forecasts and ONS outturns</t>
  </si>
  <si>
    <t>6.9 Breakdown of the net flow of student loans and repayments</t>
  </si>
  <si>
    <t>6.10 Proxy for prevailing market rates (used to calculate student loan interest cap)</t>
  </si>
  <si>
    <t>6.6 Flows relating to the Asset Purchasing Facility  (£bn)</t>
  </si>
  <si>
    <t>6.5 Components of Net Borrowing</t>
  </si>
  <si>
    <t>6.17 Total outstanding stocks, debt interest payments and effective interest rates</t>
  </si>
  <si>
    <t>6.12 Total gross financing</t>
  </si>
  <si>
    <t>6.13 Composition of public sector net debt</t>
  </si>
  <si>
    <t>6.14 Composition of public sector net worth</t>
  </si>
  <si>
    <t>6.15 Reconciliation of PSNCR and CGNCR</t>
  </si>
  <si>
    <t>6.6 Lifetime flows relating to the Asset Purchase Facility</t>
  </si>
  <si>
    <t>THIS IS BEING CHANGED</t>
  </si>
  <si>
    <t>2029-30</t>
  </si>
  <si>
    <r>
      <t>England</t>
    </r>
    <r>
      <rPr>
        <vertAlign val="superscript"/>
        <sz val="10"/>
        <rFont val="Calibri"/>
        <family val="2"/>
      </rPr>
      <t>1</t>
    </r>
  </si>
  <si>
    <t>Fiscal supplementary tables: Aggregates</t>
  </si>
  <si>
    <t>Q2 2029</t>
  </si>
  <si>
    <t>Q3 2029</t>
  </si>
  <si>
    <t>Q4 2029</t>
  </si>
  <si>
    <t>Q1 2030</t>
  </si>
  <si>
    <t xml:space="preserve">Note: The Prevailing Market Rate cap is triggered when the maximum interest rate on student loans in England (RPI + 3 percentage points) exceeds interest rates on unsecured loans. This series was used as a proxy for prevailing market rates in our October 2024 forecast and has been calculated using outturn values from the Bank of England's 'CFMZ6LI' series, with forecast values indexed to our forecast for fixed mortgage rates. </t>
  </si>
  <si>
    <r>
      <rPr>
        <vertAlign val="superscript"/>
        <sz val="8"/>
        <rFont val="Calibri"/>
        <family val="2"/>
      </rPr>
      <t>1</t>
    </r>
    <r>
      <rPr>
        <sz val="8"/>
        <rFont val="Calibri"/>
        <family val="2"/>
      </rPr>
      <t xml:space="preserve"> In line with current government policy, the repayments threshold for postgraduates is assumed to be frozen until 2029-30. This assumption differs from DfE modelling: https://explore-education-statistics.service.gov.uk/find-statistics/student-loan-forecasts-for-england </t>
    </r>
  </si>
  <si>
    <r>
      <t>2029-30</t>
    </r>
    <r>
      <rPr>
        <vertAlign val="superscript"/>
        <sz val="10"/>
        <rFont val="Calibri"/>
        <family val="2"/>
      </rPr>
      <t>2</t>
    </r>
  </si>
  <si>
    <t>Total current receipts</t>
  </si>
  <si>
    <t xml:space="preserve">Surplus on current budget </t>
  </si>
  <si>
    <r>
      <t>Less</t>
    </r>
    <r>
      <rPr>
        <sz val="10"/>
        <rFont val="Calibri"/>
        <family val="2"/>
      </rPr>
      <t xml:space="preserve"> depreciation</t>
    </r>
  </si>
  <si>
    <t xml:space="preserve">Net investment </t>
  </si>
  <si>
    <t>Central government net borrowing</t>
  </si>
  <si>
    <t>Local authority net borrowing</t>
  </si>
  <si>
    <t xml:space="preserve">General government gross debt </t>
  </si>
  <si>
    <t>Local government</t>
  </si>
  <si>
    <t>Per cent of GDP</t>
  </si>
  <si>
    <t>Total assets</t>
  </si>
  <si>
    <t xml:space="preserve">of which: </t>
  </si>
  <si>
    <t xml:space="preserve">Currency and deposits </t>
  </si>
  <si>
    <t xml:space="preserve">Debt securities </t>
  </si>
  <si>
    <t xml:space="preserve">Loans </t>
  </si>
  <si>
    <t>Equity</t>
  </si>
  <si>
    <t>Non-finanical assets</t>
  </si>
  <si>
    <r>
      <t>Other</t>
    </r>
    <r>
      <rPr>
        <vertAlign val="superscript"/>
        <sz val="10"/>
        <rFont val="Calibri"/>
        <family val="2"/>
      </rPr>
      <t xml:space="preserve">1 </t>
    </r>
  </si>
  <si>
    <t>Total liabilities</t>
  </si>
  <si>
    <t>Funded pension liabilities</t>
  </si>
  <si>
    <t>Unfunded pension liabilities</t>
  </si>
  <si>
    <t xml:space="preserve">Public sector net worth </t>
  </si>
  <si>
    <r>
      <rPr>
        <vertAlign val="superscript"/>
        <sz val="8"/>
        <rFont val="Calibri"/>
        <family val="2"/>
      </rPr>
      <t>1</t>
    </r>
    <r>
      <rPr>
        <sz val="8"/>
        <rFont val="Calibri"/>
        <family val="2"/>
      </rPr>
      <t xml:space="preserve"> 'Other' mainly comprises accounts payable (or receivale). It also includes monetray gold and SDRs, non-life insurance technical reserves, financial derivatives, public private partnerships and employee stock options, and provisions for call under standardised guarantees. </t>
    </r>
  </si>
  <si>
    <t>6.5 Components of net borrowing</t>
  </si>
  <si>
    <t xml:space="preserve">   £ billion</t>
  </si>
  <si>
    <t>Current budget</t>
  </si>
  <si>
    <t>Surplus on current budget</t>
  </si>
  <si>
    <t>Capital budget</t>
  </si>
  <si>
    <r>
      <t>Gross investment</t>
    </r>
    <r>
      <rPr>
        <vertAlign val="superscript"/>
        <sz val="10"/>
        <color indexed="8"/>
        <rFont val="Calibri"/>
        <family val="2"/>
      </rPr>
      <t>1</t>
    </r>
  </si>
  <si>
    <t>Less Depreciation</t>
  </si>
  <si>
    <t>Net investment</t>
  </si>
  <si>
    <r>
      <t xml:space="preserve">1 </t>
    </r>
    <r>
      <rPr>
        <sz val="8"/>
        <color indexed="8"/>
        <rFont val="Calibri"/>
        <family val="2"/>
      </rPr>
      <t>Net of asset sales.</t>
    </r>
  </si>
  <si>
    <t>6.6 Lifetime cost of the Asset Puchase Facility</t>
  </si>
  <si>
    <t>2012-13</t>
  </si>
  <si>
    <t>2013-14</t>
  </si>
  <si>
    <t>2014-15</t>
  </si>
  <si>
    <t>2015-16</t>
  </si>
  <si>
    <t>2016-17</t>
  </si>
  <si>
    <t>2017-18</t>
  </si>
  <si>
    <t>2018-19</t>
  </si>
  <si>
    <t>2019-20</t>
  </si>
  <si>
    <t>2020-21</t>
  </si>
  <si>
    <t>2021-22</t>
  </si>
  <si>
    <t>2030-31</t>
  </si>
  <si>
    <t>2031-32</t>
  </si>
  <si>
    <t>2032-33</t>
  </si>
  <si>
    <t>Cash transfers from BoE to HM Treasury</t>
  </si>
  <si>
    <t>Cash transfers from HM Treasury to BoE</t>
  </si>
  <si>
    <t>APF interest losses</t>
  </si>
  <si>
    <t>APF valuation losses</t>
  </si>
  <si>
    <t>Change in APF cash reserve</t>
  </si>
  <si>
    <r>
      <t>Central government net cash requirement</t>
    </r>
    <r>
      <rPr>
        <vertAlign val="superscript"/>
        <sz val="10"/>
        <color theme="1"/>
        <rFont val="Calibri"/>
        <family val="2"/>
      </rPr>
      <t>1</t>
    </r>
  </si>
  <si>
    <t>Gilt redemptions</t>
  </si>
  <si>
    <r>
      <t>Change in DMO cash position</t>
    </r>
    <r>
      <rPr>
        <vertAlign val="superscript"/>
        <sz val="10"/>
        <color theme="1"/>
        <rFont val="Calibri"/>
        <family val="2"/>
      </rPr>
      <t>2</t>
    </r>
  </si>
  <si>
    <t>Conventional gilts</t>
  </si>
  <si>
    <t>Index-linked gilts</t>
  </si>
  <si>
    <t>Treasury bills</t>
  </si>
  <si>
    <t>NS&amp;I</t>
  </si>
  <si>
    <t>Other central government</t>
  </si>
  <si>
    <r>
      <rPr>
        <vertAlign val="superscript"/>
        <sz val="8"/>
        <color theme="1"/>
        <rFont val="Calibri"/>
        <family val="2"/>
      </rPr>
      <t>1</t>
    </r>
    <r>
      <rPr>
        <sz val="8"/>
        <color theme="1"/>
        <rFont val="Calibri"/>
        <family val="2"/>
      </rPr>
      <t xml:space="preserve"> Excluding Northern Rock, Bradford and Bingley, and Network Rail.</t>
    </r>
  </si>
  <si>
    <r>
      <rPr>
        <vertAlign val="superscript"/>
        <sz val="8"/>
        <color theme="1"/>
        <rFont val="Calibri"/>
        <family val="2"/>
      </rPr>
      <t>2</t>
    </r>
    <r>
      <rPr>
        <sz val="8"/>
        <color theme="1"/>
        <rFont val="Calibri"/>
        <family val="2"/>
      </rPr>
      <t xml:space="preserve"> Change in Debt Management Office cash position.</t>
    </r>
  </si>
  <si>
    <r>
      <rPr>
        <vertAlign val="superscript"/>
        <sz val="8"/>
        <color theme="1"/>
        <rFont val="Calibri"/>
        <family val="2"/>
      </rPr>
      <t xml:space="preserve">3 </t>
    </r>
    <r>
      <rPr>
        <sz val="8"/>
        <color theme="1"/>
        <rFont val="Calibri"/>
        <family val="2"/>
      </rPr>
      <t xml:space="preserve">In 2024-25 the DMO is forecast to raise less cash than the total financing requirement. This shortfall results in a larger financing requirement in 2025-26 accounted for by the change in the DMO cash position. </t>
    </r>
  </si>
  <si>
    <t>6.16 Central government debt interest payments by financing component</t>
  </si>
  <si>
    <t>Debt interest on conventional gilts</t>
  </si>
  <si>
    <t xml:space="preserve">  Existing stock</t>
  </si>
  <si>
    <t xml:space="preserve">  New stock</t>
  </si>
  <si>
    <r>
      <t xml:space="preserve">Conventional gilts held in the APF </t>
    </r>
    <r>
      <rPr>
        <vertAlign val="superscript"/>
        <sz val="10"/>
        <color rgb="FF000000"/>
        <rFont val="Calibri"/>
        <family val="2"/>
      </rPr>
      <t>1</t>
    </r>
  </si>
  <si>
    <t>Debt interest on National Savings and Investments</t>
  </si>
  <si>
    <t>Other debt interest</t>
  </si>
  <si>
    <t>Total CG debt interest (net of APF)</t>
  </si>
  <si>
    <r>
      <t>Note: The data in this table shows the breakdown into different financing components of the debt interest forecast shown in Table 4.12 of the November 2023</t>
    </r>
    <r>
      <rPr>
        <i/>
        <sz val="8"/>
        <rFont val="Calibri"/>
        <family val="2"/>
      </rPr>
      <t xml:space="preserve"> Economic and fiscal outlook</t>
    </r>
    <r>
      <rPr>
        <sz val="8"/>
        <rFont val="Calibri"/>
        <family val="2"/>
      </rPr>
      <t xml:space="preserve">.
</t>
    </r>
    <r>
      <rPr>
        <vertAlign val="superscript"/>
        <sz val="8"/>
        <rFont val="Calibri"/>
        <family val="2"/>
      </rPr>
      <t xml:space="preserve">1 </t>
    </r>
    <r>
      <rPr>
        <sz val="8"/>
        <rFont val="Calibri"/>
        <family val="2"/>
      </rPr>
      <t>Gross interest paid on the stock of conventional gilts held in the Asset Purchase Facility (APF).</t>
    </r>
  </si>
  <si>
    <t>6.17 Total outstanding stocks, debt interest payments and effective interest rates over the forecast period</t>
  </si>
  <si>
    <t>Public sector</t>
  </si>
  <si>
    <t>Gross debt</t>
  </si>
  <si>
    <t>Debt interest</t>
  </si>
  <si>
    <t>Effective interest rate</t>
  </si>
  <si>
    <r>
      <t>Green gas levy</t>
    </r>
    <r>
      <rPr>
        <vertAlign val="superscript"/>
        <sz val="10"/>
        <color rgb="FF000000"/>
        <rFont val="Calibri"/>
        <family val="2"/>
      </rPr>
      <t>1</t>
    </r>
  </si>
  <si>
    <r>
      <t>Green gas support scheme</t>
    </r>
    <r>
      <rPr>
        <vertAlign val="superscript"/>
        <sz val="10"/>
        <color rgb="FF000000"/>
        <rFont val="Calibri"/>
        <family val="2"/>
      </rPr>
      <t>1</t>
    </r>
  </si>
  <si>
    <r>
      <rPr>
        <vertAlign val="superscript"/>
        <sz val="8"/>
        <color indexed="8"/>
        <rFont val="Calibri"/>
        <family val="2"/>
      </rPr>
      <t>1</t>
    </r>
    <r>
      <rPr>
        <sz val="8"/>
        <color indexed="8"/>
        <rFont val="Calibri"/>
        <family val="2"/>
      </rPr>
      <t xml:space="preserve"> Capacity markets scheme and green gas levy have been classified by the ONS, but have yet to be included in their release.</t>
    </r>
  </si>
  <si>
    <r>
      <t>Total gross financing</t>
    </r>
    <r>
      <rPr>
        <b/>
        <vertAlign val="superscript"/>
        <sz val="10"/>
        <color theme="1"/>
        <rFont val="Calibri"/>
        <family val="2"/>
      </rPr>
      <t>3</t>
    </r>
  </si>
  <si>
    <t>6.11 Public sector net debt: year-on-year changes</t>
  </si>
  <si>
    <t>6.18 Rebased nominal GDP</t>
  </si>
  <si>
    <t>Financial year basis</t>
  </si>
  <si>
    <t>March-centred basis</t>
  </si>
  <si>
    <t xml:space="preserve">6.13 Composition of public sector net debt </t>
  </si>
  <si>
    <r>
      <t>Per cent of GDP</t>
    </r>
    <r>
      <rPr>
        <vertAlign val="superscript"/>
        <sz val="10"/>
        <color theme="1"/>
        <rFont val="Calibri"/>
        <family val="2"/>
      </rPr>
      <t>1</t>
    </r>
  </si>
  <si>
    <t>Public sector debt liabilities, ex BoE (a)</t>
  </si>
  <si>
    <r>
      <t>Local government</t>
    </r>
    <r>
      <rPr>
        <vertAlign val="superscript"/>
        <sz val="10"/>
        <color theme="1"/>
        <rFont val="Calibri"/>
        <family val="2"/>
      </rPr>
      <t>2</t>
    </r>
  </si>
  <si>
    <r>
      <t>Public corporations ex BoE</t>
    </r>
    <r>
      <rPr>
        <vertAlign val="superscript"/>
        <sz val="10"/>
        <color theme="1"/>
        <rFont val="Calibri"/>
        <family val="2"/>
      </rPr>
      <t>3</t>
    </r>
    <r>
      <rPr>
        <sz val="10"/>
        <color theme="1"/>
        <rFont val="Calibri"/>
        <family val="2"/>
      </rPr>
      <t xml:space="preserve"> (b)</t>
    </r>
  </si>
  <si>
    <r>
      <t>Public sector liquid assets, ex BoE</t>
    </r>
    <r>
      <rPr>
        <b/>
        <vertAlign val="superscript"/>
        <sz val="10"/>
        <color theme="1"/>
        <rFont val="Calibri"/>
        <family val="2"/>
      </rPr>
      <t>2</t>
    </r>
    <r>
      <rPr>
        <b/>
        <sz val="10"/>
        <color theme="1"/>
        <rFont val="Calibri"/>
        <family val="2"/>
      </rPr>
      <t xml:space="preserve"> (c)</t>
    </r>
  </si>
  <si>
    <t>Reserves</t>
  </si>
  <si>
    <r>
      <t>Public corporations ex BoE</t>
    </r>
    <r>
      <rPr>
        <vertAlign val="superscript"/>
        <sz val="10"/>
        <color theme="1"/>
        <rFont val="Calibri"/>
        <family val="2"/>
      </rPr>
      <t>3</t>
    </r>
  </si>
  <si>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</si>
  <si>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</si>
  <si>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</si>
  <si>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</si>
  <si>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</si>
  <si>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</si>
  <si>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</si>
  <si>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</si>
  <si>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</si>
  <si>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t>Memo: general government gross debt (calendar year basis)</t>
  </si>
  <si>
    <r>
      <rPr>
        <vertAlign val="superscript"/>
        <sz val="8"/>
        <color theme="1"/>
        <rFont val="Calibri"/>
        <family val="2"/>
      </rPr>
      <t>1</t>
    </r>
    <r>
      <rPr>
        <sz val="8"/>
        <color theme="1"/>
        <rFont val="Calibri"/>
        <family val="2"/>
      </rPr>
      <t xml:space="preserve"> Non-seasonally adjusted GDP centred end-March.</t>
    </r>
  </si>
  <si>
    <r>
      <rPr>
        <vertAlign val="superscript"/>
        <sz val="8"/>
        <color theme="1"/>
        <rFont val="Calibri"/>
        <family val="2"/>
      </rPr>
      <t>2</t>
    </r>
    <r>
      <rPr>
        <sz val="8"/>
        <color theme="1"/>
        <rFont val="Calibri"/>
        <family val="2"/>
      </rPr>
      <t xml:space="preserve"> Net of debt liabilities / liquid assets held by central government.</t>
    </r>
  </si>
  <si>
    <r>
      <rPr>
        <vertAlign val="superscript"/>
        <sz val="8"/>
        <color theme="1"/>
        <rFont val="Calibri"/>
        <family val="2"/>
      </rPr>
      <t>3</t>
    </r>
    <r>
      <rPr>
        <sz val="8"/>
        <color theme="1"/>
        <rFont val="Calibri"/>
        <family val="2"/>
      </rPr>
      <t xml:space="preserve"> Net of debt liabilities / liquid assets held by central and local government.</t>
    </r>
  </si>
  <si>
    <t>Q2 2030</t>
  </si>
  <si>
    <t>Q3 2030</t>
  </si>
  <si>
    <t>Q4 2030</t>
  </si>
  <si>
    <t>Q1 2031</t>
  </si>
  <si>
    <t>6.16 Central government debt interest by financing component</t>
  </si>
  <si>
    <r>
      <t>6.8 Student entrant borrowers forecast</t>
    </r>
    <r>
      <rPr>
        <vertAlign val="superscript"/>
        <sz val="14"/>
        <color rgb="FF000000"/>
        <rFont val="Calibri"/>
        <family val="2"/>
      </rPr>
      <t>1</t>
    </r>
  </si>
  <si>
    <r>
      <t>Forecast</t>
    </r>
    <r>
      <rPr>
        <vertAlign val="superscript"/>
        <sz val="10"/>
        <color rgb="FF000000"/>
        <rFont val="Calibri"/>
        <family val="2"/>
      </rPr>
      <t>2</t>
    </r>
  </si>
  <si>
    <t>Yearly entrant borrower growth</t>
  </si>
  <si>
    <r>
      <t>Full-support eligible entrant borrowers</t>
    </r>
    <r>
      <rPr>
        <vertAlign val="superscript"/>
        <sz val="10"/>
        <color rgb="FF000000"/>
        <rFont val="Calibri"/>
        <family val="2"/>
      </rPr>
      <t>3</t>
    </r>
  </si>
  <si>
    <r>
      <t>Tuition fee-only eligible entrant borrowers</t>
    </r>
    <r>
      <rPr>
        <vertAlign val="superscript"/>
        <sz val="10"/>
        <color rgb="FF000000"/>
        <rFont val="Calibri"/>
        <family val="2"/>
      </rPr>
      <t>3, 4</t>
    </r>
  </si>
  <si>
    <r>
      <rPr>
        <vertAlign val="superscript"/>
        <sz val="8"/>
        <color theme="1"/>
        <rFont val="Calibri"/>
        <family val="2"/>
      </rPr>
      <t>1</t>
    </r>
    <r>
      <rPr>
        <sz val="8"/>
        <color theme="1"/>
        <rFont val="Calibri"/>
        <family val="2"/>
      </rPr>
      <t xml:space="preserve"> For previous forecasts, this table inlcluded figures including the total number of student entrants and loan-eligible entrants exclusive of nursing, midwifey and AHP entrants. These figures are not included here because the Department for Education have made adjustments to their entrants model which means that they no longer use the total entrant population for their model.</t>
    </r>
  </si>
  <si>
    <r>
      <rPr>
        <vertAlign val="superscript"/>
        <sz val="8"/>
        <color rgb="FF000000"/>
        <rFont val="Calibri"/>
        <family val="2"/>
      </rPr>
      <t>3</t>
    </r>
    <r>
      <rPr>
        <sz val="8"/>
        <color rgb="FF000000"/>
        <rFont val="Calibri"/>
        <family val="2"/>
      </rPr>
      <t xml:space="preserve"> Students in this group are specifically England domiciled to UK providers. </t>
    </r>
  </si>
  <si>
    <r>
      <rPr>
        <vertAlign val="superscript"/>
        <sz val="8"/>
        <color rgb="FF000000"/>
        <rFont val="Calibri"/>
        <family val="2"/>
      </rPr>
      <t>2</t>
    </r>
    <r>
      <rPr>
        <sz val="8"/>
        <color rgb="FF000000"/>
        <rFont val="Calibri"/>
        <family val="2"/>
      </rPr>
      <t xml:space="preserve"> Coverage includes full-time undergraduate entrant borrowers to Approved (fee cap) providers in England or Higher education institutions in the Devolved Administrations. </t>
    </r>
  </si>
  <si>
    <t>6.8 Student entrant borrowers forecast</t>
  </si>
  <si>
    <r>
      <t>4</t>
    </r>
    <r>
      <rPr>
        <sz val="8"/>
        <color theme="1"/>
        <rFont val="Calibri"/>
        <family val="2"/>
      </rPr>
      <t xml:space="preserve"> Students in this group are specifically England domiciled to England providers. Group consists of EU nationals with pre-settled status and EU, other EEA and Swiss nationals who are eligible for partial support because of the withdrawal agreement, including Irish nationals who have not been domiciled in the UK for 3 years before commencing studies.</t>
    </r>
  </si>
  <si>
    <t>2033-34</t>
  </si>
  <si>
    <t>2034-35</t>
  </si>
  <si>
    <t>2035-36</t>
  </si>
  <si>
    <t>2036-37</t>
  </si>
  <si>
    <t>The ONS has not published a breakdown of valuation losses made by the APF, so we cannot fully decompose the transfers between the APF and Treasury which have occurred to date. Our forecast splits out future interest and valuation losses. We assume that the APF uses its' cash holdings to cover some of the losses it incurs. The cash reserve is also influenced by timing effects, as the APF makes its claims on the Treasury quarterly in arrears.</t>
  </si>
  <si>
    <r>
      <t xml:space="preserve">See Table 6.2 of our November 2025 </t>
    </r>
    <r>
      <rPr>
        <b/>
        <i/>
        <sz val="10"/>
        <rFont val="Calibri"/>
        <family val="2"/>
      </rPr>
      <t>Economic and fiscal outlook</t>
    </r>
  </si>
  <si>
    <r>
      <t xml:space="preserve">See Table 6.5 of our November 2025 </t>
    </r>
    <r>
      <rPr>
        <b/>
        <i/>
        <sz val="10"/>
        <rFont val="Calibri"/>
        <family val="2"/>
      </rPr>
      <t>Economic and fiscal outlook</t>
    </r>
  </si>
  <si>
    <t>Conventional gilts held in the private sector (Excluding APF)</t>
  </si>
  <si>
    <t>Stock</t>
  </si>
  <si>
    <t>Conventional gilts held in the APF</t>
  </si>
  <si>
    <t>RPI inflation</t>
  </si>
  <si>
    <t>Real effective interest rate</t>
  </si>
  <si>
    <t>Other debt</t>
  </si>
  <si>
    <t>Debt interest (net of APF)</t>
  </si>
  <si>
    <t>Memo: effective interest rates gross of APF</t>
  </si>
  <si>
    <t>CG gross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</si>
</sst>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 ?/2"/>
    <numFmt numFmtId="184" formatCode="#,##0.0"/>
    <numFmt numFmtId="185" formatCode="#,##0.000"/>
    <numFmt numFmtId="186" formatCode="#,##0_);\(#,##0\);&quot;-&quot;_)"/>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0.00000"/>
    <numFmt numFmtId="209" formatCode="_-* #,##0_-;\-* #,##0_-;_-* &quot;-&quot;??_-;_-@_-"/>
    <numFmt numFmtId="210" formatCode="#,##0.0000"/>
    <numFmt numFmtId="211" formatCode="0.00000"/>
    <numFmt numFmtId="212" formatCode="0.0000000"/>
    <numFmt numFmtId="213" formatCode="#,##0.000000"/>
    <numFmt numFmtId="214" formatCode="#,##0.000_ ;\-#,##0.000\ "/>
  </numFmts>
  <fonts count="229">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sz val="10"/>
      <color rgb="FFFF0000"/>
      <name val="Arial"/>
      <family val="2"/>
    </font>
    <font>
      <b/>
      <sz val="10"/>
      <color rgb="FFFF0000"/>
      <name val="Arial"/>
      <family val="2"/>
    </font>
    <font>
      <sz val="10"/>
      <name val="Times New Roman"/>
      <family val="1"/>
    </font>
    <font>
      <u/>
      <sz val="9"/>
      <color indexed="12"/>
      <name val="Arial"/>
      <family val="2"/>
    </font>
    <font>
      <sz val="14"/>
      <name val="Arial MT"/>
    </font>
    <font>
      <sz val="10"/>
      <name val="Futura Md BT"/>
      <family val="2"/>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u/>
      <sz val="9"/>
      <color theme="7"/>
      <name val="Calibri"/>
      <family val="2"/>
    </font>
    <font>
      <b/>
      <sz val="12"/>
      <color indexed="10"/>
      <name val="Calibri"/>
      <family val="2"/>
    </font>
    <font>
      <sz val="10"/>
      <name val="Calibri"/>
      <family val="2"/>
    </font>
    <font>
      <sz val="14"/>
      <name val="Calibri"/>
      <family val="2"/>
    </font>
    <font>
      <sz val="11"/>
      <name val="Calibri"/>
      <family val="2"/>
    </font>
    <font>
      <u/>
      <sz val="11"/>
      <name val="Calibri"/>
      <family val="2"/>
    </font>
    <font>
      <u/>
      <sz val="11"/>
      <color theme="10"/>
      <name val="Futura Bk BT"/>
      <family val="2"/>
      <scheme val="minor"/>
    </font>
    <font>
      <vertAlign val="superscript"/>
      <sz val="8"/>
      <name val="Calibri"/>
      <family val="2"/>
    </font>
    <font>
      <sz val="8"/>
      <name val="Arial"/>
      <family val="2"/>
    </font>
    <font>
      <sz val="10"/>
      <color rgb="FFFF0000"/>
      <name val="Calibri"/>
      <family val="2"/>
    </font>
    <font>
      <b/>
      <sz val="10"/>
      <name val="Calibri"/>
      <family val="2"/>
    </font>
    <font>
      <b/>
      <sz val="11"/>
      <color theme="1"/>
      <name val="Calibri"/>
      <family val="2"/>
    </font>
    <font>
      <sz val="11"/>
      <color theme="1"/>
      <name val="Calibri"/>
      <family val="2"/>
    </font>
    <font>
      <u/>
      <sz val="10"/>
      <color theme="10"/>
      <name val="Arial"/>
      <family val="2"/>
    </font>
    <font>
      <sz val="16"/>
      <name val="Calibri"/>
      <family val="2"/>
    </font>
    <font>
      <sz val="13"/>
      <color theme="8"/>
      <name val="Calibri"/>
      <family val="2"/>
    </font>
    <font>
      <b/>
      <vertAlign val="superscript"/>
      <sz val="10"/>
      <name val="Calibri"/>
      <family val="2"/>
    </font>
    <font>
      <i/>
      <sz val="8"/>
      <name val="Calibri"/>
      <family val="2"/>
    </font>
    <font>
      <sz val="9"/>
      <name val="Calibri"/>
      <family val="2"/>
    </font>
    <font>
      <b/>
      <sz val="10"/>
      <color indexed="8"/>
      <name val="Calibri"/>
      <family val="2"/>
    </font>
    <font>
      <sz val="12"/>
      <color indexed="8"/>
      <name val="Calibri"/>
      <family val="2"/>
    </font>
    <font>
      <vertAlign val="superscript"/>
      <sz val="10"/>
      <name val="Calibri"/>
      <family val="2"/>
    </font>
    <font>
      <sz val="12"/>
      <color indexed="10"/>
      <name val="Calibri"/>
      <family val="2"/>
    </font>
    <font>
      <sz val="14"/>
      <color indexed="8"/>
      <name val="Calibri"/>
      <family val="2"/>
    </font>
    <font>
      <sz val="10"/>
      <color theme="1"/>
      <name val="Calibri"/>
      <family val="2"/>
    </font>
    <font>
      <b/>
      <sz val="10"/>
      <color theme="1"/>
      <name val="Calibri"/>
      <family val="2"/>
    </font>
    <font>
      <i/>
      <sz val="10"/>
      <name val="Calibri"/>
      <family val="2"/>
    </font>
    <font>
      <vertAlign val="superscript"/>
      <sz val="10"/>
      <color indexed="8"/>
      <name val="Calibri"/>
      <family val="2"/>
    </font>
    <font>
      <vertAlign val="superscript"/>
      <sz val="8"/>
      <color indexed="8"/>
      <name val="Calibri"/>
      <family val="2"/>
    </font>
    <font>
      <sz val="8"/>
      <color indexed="8"/>
      <name val="Calibri"/>
      <family val="2"/>
    </font>
    <font>
      <sz val="14"/>
      <color theme="1"/>
      <name val="Calibri"/>
      <family val="2"/>
    </font>
    <font>
      <u/>
      <sz val="9"/>
      <color theme="7"/>
      <name val="Futura Bk BT"/>
      <family val="2"/>
      <scheme val="major"/>
    </font>
    <font>
      <b/>
      <sz val="10"/>
      <color rgb="FFFF0000"/>
      <name val="Futura Bk BT"/>
      <family val="2"/>
      <scheme val="major"/>
    </font>
    <font>
      <b/>
      <sz val="14"/>
      <name val="Futura Bk BT"/>
      <family val="2"/>
      <scheme val="minor"/>
    </font>
    <font>
      <sz val="11"/>
      <name val="Futura Bk BT"/>
      <family val="2"/>
      <scheme val="minor"/>
    </font>
    <font>
      <b/>
      <sz val="11"/>
      <name val="Futura Bk BT"/>
      <family val="2"/>
      <scheme val="minor"/>
    </font>
    <font>
      <i/>
      <sz val="11"/>
      <color theme="1"/>
      <name val="Futura Bk BT"/>
      <family val="2"/>
      <scheme val="minor"/>
    </font>
    <font>
      <b/>
      <sz val="10"/>
      <color rgb="FFFF0000"/>
      <name val="Calibri"/>
      <family val="2"/>
    </font>
    <font>
      <sz val="10"/>
      <color theme="1"/>
      <name val="Futura Bk BT"/>
      <family val="2"/>
      <scheme val="minor"/>
    </font>
    <font>
      <sz val="10"/>
      <color theme="1"/>
      <name val="Futura Md BT"/>
      <family val="2"/>
    </font>
    <font>
      <b/>
      <u/>
      <sz val="10"/>
      <name val="Calibri"/>
      <family val="2"/>
    </font>
    <font>
      <i/>
      <sz val="8"/>
      <color theme="1"/>
      <name val="Calibri"/>
      <family val="2"/>
    </font>
    <font>
      <sz val="8"/>
      <color theme="1"/>
      <name val="Futura Md BT"/>
      <family val="2"/>
    </font>
    <font>
      <sz val="8"/>
      <color theme="1"/>
      <name val="Futura Bk BT"/>
      <family val="2"/>
    </font>
    <font>
      <sz val="8"/>
      <name val="Arial"/>
      <family val="2"/>
    </font>
    <font>
      <sz val="10"/>
      <name val="Futura Bk BT"/>
      <family val="2"/>
      <scheme val="minor"/>
    </font>
    <font>
      <i/>
      <sz val="8"/>
      <color theme="1"/>
      <name val="Futura Bk BT"/>
      <family val="2"/>
      <scheme val="minor"/>
    </font>
    <font>
      <i/>
      <sz val="8"/>
      <name val="Futura Bk BT"/>
      <family val="2"/>
      <scheme val="minor"/>
    </font>
    <font>
      <b/>
      <sz val="16"/>
      <color rgb="FFFF0000"/>
      <name val="Futura Bk BT"/>
      <family val="2"/>
      <scheme val="major"/>
    </font>
    <font>
      <b/>
      <sz val="12"/>
      <color indexed="8"/>
      <name val="Calibri"/>
      <family val="2"/>
    </font>
    <font>
      <b/>
      <sz val="10"/>
      <color rgb="FF000000"/>
      <name val="Calibri"/>
      <family val="2"/>
    </font>
    <font>
      <sz val="10"/>
      <color rgb="FF000000"/>
      <name val="Calibri"/>
      <family val="2"/>
    </font>
    <font>
      <sz val="12"/>
      <color rgb="FFFF0000"/>
      <name val="Calibri"/>
      <family val="2"/>
    </font>
    <font>
      <sz val="10"/>
      <color theme="1"/>
      <name val="Arial"/>
      <family val="2"/>
    </font>
    <font>
      <i/>
      <sz val="10"/>
      <color indexed="8"/>
      <name val="Calibri"/>
      <family val="2"/>
    </font>
    <font>
      <b/>
      <sz val="11"/>
      <color rgb="FFFF0000"/>
      <name val="Arial"/>
      <family val="2"/>
    </font>
    <font>
      <sz val="9"/>
      <color rgb="FFFF0000"/>
      <name val="Futura Bk BT"/>
      <family val="2"/>
      <scheme val="major"/>
    </font>
    <font>
      <sz val="11"/>
      <color rgb="FFFF0000"/>
      <name val="Calibri"/>
      <family val="2"/>
    </font>
    <font>
      <b/>
      <sz val="11"/>
      <color rgb="FFFF0000"/>
      <name val="Calibri"/>
      <family val="2"/>
    </font>
    <font>
      <sz val="16"/>
      <color rgb="FFFF0000"/>
      <name val="Calibri"/>
      <family val="2"/>
    </font>
    <font>
      <vertAlign val="superscript"/>
      <sz val="10"/>
      <color theme="1"/>
      <name val="Calibri"/>
      <family val="2"/>
    </font>
    <font>
      <i/>
      <sz val="10"/>
      <color theme="1"/>
      <name val="Calibri"/>
      <family val="2"/>
    </font>
    <font>
      <sz val="8"/>
      <color theme="1"/>
      <name val="Calibri"/>
      <family val="2"/>
    </font>
    <font>
      <vertAlign val="superscript"/>
      <sz val="8"/>
      <color theme="1"/>
      <name val="Calibri"/>
      <family val="2"/>
    </font>
    <font>
      <i/>
      <sz val="10"/>
      <color rgb="FF000000"/>
      <name val="Calibri"/>
      <family val="2"/>
    </font>
    <font>
      <vertAlign val="superscript"/>
      <sz val="10"/>
      <color rgb="FF000000"/>
      <name val="Calibri"/>
      <family val="2"/>
    </font>
    <font>
      <sz val="12"/>
      <name val="Futura Bk BT"/>
      <family val="2"/>
    </font>
    <font>
      <b/>
      <sz val="8"/>
      <name val="Calibri"/>
      <family val="2"/>
    </font>
    <font>
      <b/>
      <vertAlign val="superscript"/>
      <sz val="10"/>
      <color theme="1"/>
      <name val="Calibri"/>
      <family val="2"/>
    </font>
    <font>
      <b/>
      <i/>
      <sz val="10"/>
      <name val="Calibri"/>
      <family val="2"/>
    </font>
    <font>
      <sz val="14"/>
      <color rgb="FF000000"/>
      <name val="Calibri"/>
      <family val="2"/>
    </font>
    <font>
      <vertAlign val="superscript"/>
      <sz val="14"/>
      <color rgb="FF000000"/>
      <name val="Calibri"/>
      <family val="2"/>
    </font>
    <font>
      <sz val="8"/>
      <color rgb="FF000000"/>
      <name val="Calibri"/>
      <family val="2"/>
    </font>
    <font>
      <vertAlign val="superscript"/>
      <sz val="8"/>
      <color rgb="FF000000"/>
      <name val="Calibri"/>
      <family val="2"/>
    </font>
    <font>
      <i/>
      <sz val="12"/>
      <color rgb="FFFF0000"/>
      <name val="Calibri"/>
      <family val="2"/>
    </font>
  </fonts>
  <fills count="10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theme="2"/>
        <bgColor indexed="64"/>
      </patternFill>
    </fill>
    <fill>
      <patternFill patternType="solid">
        <fgColor theme="7" tint="0.79998168889431442"/>
        <bgColor indexed="64"/>
      </patternFill>
    </fill>
    <fill>
      <patternFill patternType="solid">
        <fgColor rgb="FFCCFFCC"/>
        <bgColor indexed="64"/>
      </patternFill>
    </fill>
    <fill>
      <patternFill patternType="solid">
        <fgColor theme="5"/>
        <bgColor rgb="FF000000"/>
      </patternFill>
    </fill>
    <fill>
      <patternFill patternType="solid">
        <fgColor rgb="FFB5C7D4"/>
        <bgColor rgb="FF000000"/>
      </patternFill>
    </fill>
    <fill>
      <patternFill patternType="solid">
        <fgColor rgb="FFFFFFFF"/>
        <bgColor rgb="FF000000"/>
      </patternFill>
    </fill>
    <fill>
      <patternFill patternType="solid">
        <fgColor indexed="42"/>
        <bgColor rgb="FFC0C0C0"/>
      </patternFill>
    </fill>
    <fill>
      <patternFill patternType="solid">
        <fgColor indexed="42"/>
        <bgColor indexed="22"/>
      </patternFill>
    </fill>
    <fill>
      <patternFill patternType="solid">
        <fgColor theme="0"/>
        <bgColor indexed="22"/>
      </patternFill>
    </fill>
    <fill>
      <patternFill patternType="solid">
        <fgColor theme="5"/>
        <bgColor indexed="22"/>
      </patternFill>
    </fill>
    <fill>
      <patternFill patternType="solid">
        <fgColor theme="0"/>
        <bgColor rgb="FFC0C0C0"/>
      </patternFill>
    </fill>
    <fill>
      <patternFill patternType="solid">
        <fgColor theme="8" tint="0.59999389629810485"/>
        <bgColor indexed="64"/>
      </patternFill>
    </fill>
    <fill>
      <patternFill patternType="solid">
        <fgColor rgb="FFFFFFFF"/>
        <bgColor indexed="64"/>
      </patternFill>
    </fill>
  </fills>
  <borders count="145">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right/>
      <top/>
      <bottom style="thin">
        <color indexed="45"/>
      </bottom>
      <diagonal/>
    </border>
    <border>
      <left/>
      <right style="medium">
        <color indexed="45"/>
      </right>
      <top style="medium">
        <color indexed="45"/>
      </top>
      <bottom style="thin">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45"/>
      </right>
      <top style="medium">
        <color theme="8"/>
      </top>
      <bottom style="medium">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7"/>
      </right>
      <top/>
      <bottom style="thin">
        <color theme="8"/>
      </bottom>
      <diagonal/>
    </border>
    <border>
      <left/>
      <right style="medium">
        <color theme="7"/>
      </right>
      <top/>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style="medium">
        <color rgb="FF477391"/>
      </top>
      <bottom/>
      <diagonal/>
    </border>
    <border>
      <left/>
      <right/>
      <top style="medium">
        <color rgb="FF477391"/>
      </top>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style="medium">
        <color rgb="FF477391"/>
      </left>
      <right/>
      <top/>
      <bottom/>
      <diagonal/>
    </border>
    <border>
      <left/>
      <right/>
      <top style="thin">
        <color rgb="FF477391"/>
      </top>
      <bottom style="thin">
        <color rgb="FF477391"/>
      </bottom>
      <diagonal/>
    </border>
    <border>
      <left/>
      <right style="medium">
        <color rgb="FF477391"/>
      </right>
      <top style="thin">
        <color rgb="FF477391"/>
      </top>
      <bottom style="thin">
        <color rgb="FF477391"/>
      </bottom>
      <diagonal/>
    </border>
    <border>
      <left/>
      <right/>
      <top style="thin">
        <color rgb="FF477391"/>
      </top>
      <bottom/>
      <diagonal/>
    </border>
    <border>
      <left/>
      <right style="medium">
        <color rgb="FF477391"/>
      </right>
      <top style="thin">
        <color rgb="FF477391"/>
      </top>
      <bottom/>
      <diagonal/>
    </border>
    <border>
      <left style="medium">
        <color rgb="FF477391"/>
      </left>
      <right/>
      <top/>
      <bottom style="thin">
        <color rgb="FF477391"/>
      </bottom>
      <diagonal/>
    </border>
    <border>
      <left/>
      <right/>
      <top/>
      <bottom style="thin">
        <color rgb="FF477391"/>
      </bottom>
      <diagonal/>
    </border>
    <border>
      <left style="medium">
        <color rgb="FF477391"/>
      </left>
      <right/>
      <top style="thin">
        <color rgb="FF477391"/>
      </top>
      <bottom/>
      <diagonal/>
    </border>
    <border>
      <left/>
      <right style="medium">
        <color theme="8"/>
      </right>
      <top style="thin">
        <color rgb="FF477391"/>
      </top>
      <bottom style="thin">
        <color rgb="FF477391"/>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theme="8"/>
      </right>
      <top style="medium">
        <color indexed="45"/>
      </top>
      <bottom style="medium">
        <color indexed="45"/>
      </bottom>
      <diagonal/>
    </border>
    <border>
      <left/>
      <right style="medium">
        <color theme="8"/>
      </right>
      <top style="medium">
        <color indexed="45"/>
      </top>
      <bottom style="thin">
        <color indexed="45"/>
      </bottom>
      <diagonal/>
    </border>
    <border>
      <left/>
      <right/>
      <top style="thin">
        <color indexed="45"/>
      </top>
      <bottom style="thin">
        <color theme="8"/>
      </bottom>
      <diagonal/>
    </border>
    <border>
      <left/>
      <right style="medium">
        <color theme="8"/>
      </right>
      <top style="thin">
        <color indexed="45"/>
      </top>
      <bottom style="thin">
        <color theme="8"/>
      </bottom>
      <diagonal/>
    </border>
    <border>
      <left style="medium">
        <color indexed="45"/>
      </left>
      <right/>
      <top/>
      <bottom style="thin">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style="medium">
        <color indexed="45"/>
      </left>
      <right/>
      <top style="thin">
        <color indexed="45"/>
      </top>
      <bottom style="medium">
        <color indexed="45"/>
      </bottom>
      <diagonal/>
    </border>
    <border>
      <left/>
      <right/>
      <top style="thin">
        <color indexed="45"/>
      </top>
      <bottom style="medium">
        <color indexed="45"/>
      </bottom>
      <diagonal/>
    </border>
    <border>
      <left/>
      <right style="medium">
        <color theme="8"/>
      </right>
      <top style="thin">
        <color indexed="45"/>
      </top>
      <bottom style="medium">
        <color indexed="45"/>
      </bottom>
      <diagonal/>
    </border>
    <border>
      <left style="medium">
        <color indexed="45"/>
      </left>
      <right/>
      <top style="medium">
        <color indexed="45"/>
      </top>
      <bottom/>
      <diagonal/>
    </border>
    <border>
      <left/>
      <right/>
      <top style="medium">
        <color indexed="45"/>
      </top>
      <bottom/>
      <diagonal/>
    </border>
    <border>
      <left/>
      <right/>
      <top style="thin">
        <color theme="8"/>
      </top>
      <bottom style="thin">
        <color theme="0"/>
      </bottom>
      <diagonal/>
    </border>
    <border>
      <left style="medium">
        <color theme="8"/>
      </left>
      <right/>
      <top style="thin">
        <color theme="9"/>
      </top>
      <bottom/>
      <diagonal/>
    </border>
    <border>
      <left/>
      <right/>
      <top style="thin">
        <color theme="9"/>
      </top>
      <bottom/>
      <diagonal/>
    </border>
    <border>
      <left/>
      <right style="medium">
        <color theme="8"/>
      </right>
      <top style="medium">
        <color rgb="FF477391"/>
      </top>
      <bottom style="thin">
        <color rgb="FF477391"/>
      </bottom>
      <diagonal/>
    </border>
    <border>
      <left style="medium">
        <color theme="8"/>
      </left>
      <right/>
      <top style="thin">
        <color rgb="FF477391"/>
      </top>
      <bottom style="medium">
        <color theme="8"/>
      </bottom>
      <diagonal/>
    </border>
    <border>
      <left/>
      <right/>
      <top style="thin">
        <color rgb="FF477391"/>
      </top>
      <bottom style="medium">
        <color theme="8"/>
      </bottom>
      <diagonal/>
    </border>
    <border>
      <left/>
      <right style="medium">
        <color theme="8"/>
      </right>
      <top style="thin">
        <color rgb="FF477391"/>
      </top>
      <bottom style="medium">
        <color theme="8"/>
      </bottom>
      <diagonal/>
    </border>
    <border>
      <left/>
      <right style="medium">
        <color rgb="FF4B7391"/>
      </right>
      <top/>
      <bottom/>
      <diagonal/>
    </border>
    <border>
      <left style="medium">
        <color indexed="45"/>
      </left>
      <right/>
      <top/>
      <bottom style="medium">
        <color theme="8"/>
      </bottom>
      <diagonal/>
    </border>
    <border>
      <left/>
      <right style="medium">
        <color indexed="45"/>
      </right>
      <top/>
      <bottom style="medium">
        <color theme="8"/>
      </bottom>
      <diagonal/>
    </border>
    <border>
      <left style="medium">
        <color theme="8"/>
      </left>
      <right/>
      <top/>
      <bottom style="thin">
        <color theme="0"/>
      </bottom>
      <diagonal/>
    </border>
    <border>
      <left/>
      <right/>
      <top/>
      <bottom style="thin">
        <color theme="0"/>
      </bottom>
      <diagonal/>
    </border>
    <border>
      <left/>
      <right style="medium">
        <color theme="8"/>
      </right>
      <top/>
      <bottom style="thin">
        <color theme="0"/>
      </bottom>
      <diagonal/>
    </border>
    <border>
      <left/>
      <right style="medium">
        <color theme="8"/>
      </right>
      <top style="thin">
        <color theme="0"/>
      </top>
      <bottom/>
      <diagonal/>
    </border>
    <border>
      <left/>
      <right/>
      <top style="thin">
        <color theme="0"/>
      </top>
      <bottom/>
      <diagonal/>
    </border>
    <border>
      <left/>
      <right style="medium">
        <color rgb="FF477391"/>
      </right>
      <top style="medium">
        <color rgb="FF477391"/>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right style="medium">
        <color rgb="FF477391"/>
      </right>
      <top style="medium">
        <color rgb="FF477391"/>
      </top>
      <bottom style="thin">
        <color theme="8"/>
      </bottom>
      <diagonal/>
    </border>
    <border>
      <left/>
      <right/>
      <top style="medium">
        <color rgb="FF477391"/>
      </top>
      <bottom style="thin">
        <color theme="8"/>
      </bottom>
      <diagonal/>
    </border>
    <border>
      <left/>
      <right style="medium">
        <color rgb="FF477391"/>
      </right>
      <top style="thin">
        <color theme="8"/>
      </top>
      <bottom style="thin">
        <color theme="8"/>
      </bottom>
      <diagonal/>
    </border>
    <border>
      <left style="medium">
        <color theme="8"/>
      </left>
      <right/>
      <top style="medium">
        <color rgb="FF477391"/>
      </top>
      <bottom/>
      <diagonal/>
    </border>
    <border>
      <left/>
      <right style="medium">
        <color rgb="FF477391"/>
      </right>
      <top/>
      <bottom/>
      <diagonal/>
    </border>
    <border>
      <left/>
      <right style="medium">
        <color indexed="45"/>
      </right>
      <top/>
      <bottom style="thin">
        <color indexed="45"/>
      </bottom>
      <diagonal/>
    </border>
    <border>
      <left/>
      <right style="medium">
        <color indexed="45"/>
      </right>
      <top style="thin">
        <color indexed="45"/>
      </top>
      <bottom style="thin">
        <color indexed="45"/>
      </bottom>
      <diagonal/>
    </border>
    <border>
      <left/>
      <right style="medium">
        <color theme="8"/>
      </right>
      <top/>
      <bottom style="medium">
        <color rgb="FF477391"/>
      </bottom>
      <diagonal/>
    </border>
  </borders>
  <cellStyleXfs count="736">
    <xf numFmtId="0" fontId="0" fillId="0" borderId="0"/>
    <xf numFmtId="186" fontId="25" fillId="0" borderId="0" applyFill="0" applyBorder="0" applyAlignment="0" applyProtection="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top"/>
    </xf>
    <xf numFmtId="0" fontId="26" fillId="0" borderId="0">
      <alignment vertical="top"/>
    </xf>
    <xf numFmtId="0" fontId="86" fillId="0" borderId="0"/>
    <xf numFmtId="0" fontId="24" fillId="0" borderId="0"/>
    <xf numFmtId="0" fontId="25" fillId="0" borderId="0"/>
    <xf numFmtId="0" fontId="24" fillId="0" borderId="0"/>
    <xf numFmtId="0" fontId="25" fillId="0" borderId="0"/>
    <xf numFmtId="0" fontId="24" fillId="0" borderId="0"/>
    <xf numFmtId="0" fontId="25" fillId="0" borderId="0"/>
    <xf numFmtId="0" fontId="86" fillId="0" borderId="0"/>
    <xf numFmtId="0" fontId="86" fillId="0" borderId="0"/>
    <xf numFmtId="0" fontId="24" fillId="0" borderId="0"/>
    <xf numFmtId="0" fontId="25" fillId="0" borderId="0"/>
    <xf numFmtId="0" fontId="86" fillId="0" borderId="0"/>
    <xf numFmtId="0" fontId="24" fillId="0" borderId="0"/>
    <xf numFmtId="0" fontId="24" fillId="0" borderId="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alignment horizontal="left" wrapText="1"/>
    </xf>
    <xf numFmtId="0" fontId="24" fillId="0" borderId="0"/>
    <xf numFmtId="0" fontId="25" fillId="0" borderId="0"/>
    <xf numFmtId="0" fontId="27" fillId="0" borderId="1" applyNumberFormat="0" applyFill="0" applyProtection="0">
      <alignment horizontal="center"/>
    </xf>
    <xf numFmtId="0" fontId="24" fillId="0" borderId="0"/>
    <xf numFmtId="168" fontId="25" fillId="0" borderId="0" applyFont="0" applyFill="0" applyBorder="0" applyProtection="0">
      <alignment horizontal="right"/>
    </xf>
    <xf numFmtId="168" fontId="25" fillId="0" borderId="0" applyFont="0" applyFill="0" applyBorder="0" applyProtection="0">
      <alignment horizontal="right"/>
    </xf>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169" fontId="25" fillId="0" borderId="0" applyFont="0" applyFill="0" applyBorder="0" applyProtection="0">
      <alignment horizontal="right"/>
    </xf>
    <xf numFmtId="169" fontId="25" fillId="0" borderId="0" applyFont="0" applyFill="0" applyBorder="0" applyProtection="0">
      <alignment horizontal="right"/>
    </xf>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170" fontId="25" fillId="0" borderId="0" applyFont="0" applyFill="0" applyBorder="0" applyProtection="0">
      <alignment horizontal="right"/>
    </xf>
    <xf numFmtId="170" fontId="25" fillId="0" borderId="0" applyFont="0" applyFill="0" applyBorder="0" applyProtection="0">
      <alignment horizontal="right"/>
    </xf>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87" fillId="0" borderId="0" applyNumberFormat="0" applyFill="0" applyBorder="0" applyAlignment="0">
      <protection locked="0"/>
    </xf>
    <xf numFmtId="0" fontId="30" fillId="3" borderId="0" applyNumberFormat="0" applyBorder="0" applyAlignment="0" applyProtection="0"/>
    <xf numFmtId="0" fontId="30" fillId="3" borderId="0" applyNumberFormat="0" applyBorder="0" applyAlignment="0" applyProtection="0"/>
    <xf numFmtId="171" fontId="25" fillId="0" borderId="0" applyBorder="0"/>
    <xf numFmtId="0" fontId="88" fillId="0" borderId="0" applyNumberFormat="0" applyAlignment="0">
      <alignment horizontal="left"/>
    </xf>
    <xf numFmtId="164" fontId="89" fillId="0" borderId="2" applyAlignment="0" applyProtection="0"/>
    <xf numFmtId="49" fontId="90" fillId="0" borderId="0" applyFont="0" applyFill="0" applyBorder="0" applyAlignment="0" applyProtection="0">
      <alignment horizontal="left"/>
    </xf>
    <xf numFmtId="3" fontId="91" fillId="0" borderId="0" applyAlignment="0" applyProtection="0"/>
    <xf numFmtId="182" fontId="85" fillId="0" borderId="0" applyFill="0" applyBorder="0" applyAlignment="0" applyProtection="0"/>
    <xf numFmtId="49" fontId="85" fillId="0" borderId="0" applyNumberFormat="0" applyAlignment="0" applyProtection="0">
      <alignment horizontal="left"/>
    </xf>
    <xf numFmtId="49" fontId="92" fillId="0" borderId="3" applyNumberFormat="0" applyAlignment="0" applyProtection="0">
      <alignment horizontal="left" wrapText="1"/>
    </xf>
    <xf numFmtId="49" fontId="92" fillId="0" borderId="0" applyNumberFormat="0" applyAlignment="0" applyProtection="0">
      <alignment horizontal="left" wrapText="1"/>
    </xf>
    <xf numFmtId="49" fontId="93" fillId="0" borderId="0" applyAlignment="0" applyProtection="0">
      <alignment horizontal="left"/>
    </xf>
    <xf numFmtId="0" fontId="31" fillId="20" borderId="4" applyNumberFormat="0" applyAlignment="0" applyProtection="0"/>
    <xf numFmtId="0" fontId="31" fillId="20" borderId="4" applyNumberFormat="0" applyAlignment="0" applyProtection="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xf numFmtId="0" fontId="32" fillId="21" borderId="5" applyNumberFormat="0" applyAlignment="0" applyProtection="0"/>
    <xf numFmtId="0" fontId="32" fillId="21" borderId="5" applyNumberFormat="0" applyAlignment="0" applyProtection="0"/>
    <xf numFmtId="170" fontId="33" fillId="0" borderId="0" applyFont="0" applyFill="0" applyBorder="0" applyProtection="0">
      <alignment horizontal="right"/>
    </xf>
    <xf numFmtId="172" fontId="33" fillId="0" borderId="0" applyFont="0" applyFill="0" applyBorder="0" applyProtection="0">
      <alignment horizontal="left"/>
    </xf>
    <xf numFmtId="43" fontId="24" fillId="0" borderId="0" applyFont="0" applyFill="0" applyBorder="0" applyAlignment="0" applyProtection="0"/>
    <xf numFmtId="187" fontId="69" fillId="22" borderId="6"/>
    <xf numFmtId="3" fontId="94" fillId="0" borderId="0"/>
    <xf numFmtId="3" fontId="94" fillId="0" borderId="0"/>
    <xf numFmtId="3" fontId="94" fillId="0" borderId="0"/>
    <xf numFmtId="3" fontId="94" fillId="0" borderId="0"/>
    <xf numFmtId="3" fontId="94" fillId="0" borderId="0"/>
    <xf numFmtId="3" fontId="94" fillId="0" borderId="0"/>
    <xf numFmtId="3" fontId="94" fillId="0" borderId="0"/>
    <xf numFmtId="3" fontId="94" fillId="0" borderId="0"/>
    <xf numFmtId="0" fontId="95" fillId="0" borderId="0" applyFont="0" applyFill="0" applyBorder="0" applyAlignment="0" applyProtection="0">
      <alignment horizontal="right"/>
    </xf>
    <xf numFmtId="188" fontId="95" fillId="0" borderId="0" applyFont="0" applyFill="0" applyBorder="0" applyAlignment="0" applyProtection="0"/>
    <xf numFmtId="189" fontId="95" fillId="0" borderId="0" applyFont="0" applyFill="0" applyBorder="0" applyAlignment="0" applyProtection="0">
      <alignment horizontal="right"/>
    </xf>
    <xf numFmtId="43" fontId="25" fillId="0" borderId="0" applyFont="0" applyFill="0" applyBorder="0" applyAlignment="0" applyProtection="0"/>
    <xf numFmtId="167" fontId="25" fillId="0" borderId="0" applyFont="0" applyFill="0" applyBorder="0" applyAlignment="0" applyProtection="0"/>
    <xf numFmtId="190" fontId="95" fillId="0" borderId="0" applyFont="0" applyFill="0" applyBorder="0" applyAlignment="0" applyProtection="0"/>
    <xf numFmtId="191" fontId="95" fillId="0" borderId="0" applyFont="0" applyFill="0" applyBorder="0" applyAlignment="0" applyProtection="0">
      <alignment horizontal="right"/>
    </xf>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192" fontId="9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193" fontId="95" fillId="0" borderId="0" applyFont="0" applyFill="0" applyBorder="0" applyAlignment="0" applyProtection="0"/>
    <xf numFmtId="3" fontId="96" fillId="0" borderId="0" applyFont="0" applyFill="0" applyBorder="0" applyAlignment="0" applyProtection="0"/>
    <xf numFmtId="0" fontId="97" fillId="0" borderId="0"/>
    <xf numFmtId="0" fontId="98" fillId="0" borderId="0"/>
    <xf numFmtId="0" fontId="97" fillId="0" borderId="0"/>
    <xf numFmtId="0" fontId="98" fillId="0" borderId="0"/>
    <xf numFmtId="0" fontId="25" fillId="0" borderId="0"/>
    <xf numFmtId="0" fontId="25" fillId="0" borderId="0"/>
    <xf numFmtId="0" fontId="25" fillId="0" borderId="0"/>
    <xf numFmtId="0" fontId="49" fillId="0" borderId="0">
      <alignment horizontal="left" indent="3"/>
    </xf>
    <xf numFmtId="0" fontId="49" fillId="0" borderId="0">
      <alignment horizontal="left" indent="5"/>
    </xf>
    <xf numFmtId="0" fontId="25" fillId="0" borderId="0">
      <alignment horizontal="left"/>
    </xf>
    <xf numFmtId="0" fontId="25" fillId="0" borderId="0"/>
    <xf numFmtId="0" fontId="25" fillId="0" borderId="0">
      <alignment horizontal="left"/>
    </xf>
    <xf numFmtId="0" fontId="95" fillId="0" borderId="0" applyFont="0" applyFill="0" applyBorder="0" applyAlignment="0" applyProtection="0">
      <alignment horizontal="right"/>
    </xf>
    <xf numFmtId="44" fontId="25" fillId="0" borderId="0" applyFont="0" applyFill="0" applyBorder="0" applyAlignment="0" applyProtection="0"/>
    <xf numFmtId="194" fontId="25" fillId="0" borderId="0" applyFont="0" applyFill="0" applyBorder="0" applyAlignment="0" applyProtection="0"/>
    <xf numFmtId="166" fontId="25" fillId="0" borderId="0" applyFont="0" applyFill="0" applyBorder="0" applyAlignment="0" applyProtection="0"/>
    <xf numFmtId="195" fontId="99" fillId="0" borderId="0" applyFont="0" applyFill="0" applyBorder="0" applyAlignment="0" applyProtection="0"/>
    <xf numFmtId="0" fontId="95" fillId="0" borderId="0" applyFill="0" applyBorder="0" applyProtection="0"/>
    <xf numFmtId="196" fontId="99" fillId="0" borderId="0" applyFont="0" applyFill="0" applyBorder="0" applyAlignment="0" applyProtection="0"/>
    <xf numFmtId="197" fontId="95" fillId="0" borderId="0" applyFont="0" applyFill="0" applyBorder="0" applyAlignment="0" applyProtection="0"/>
    <xf numFmtId="198" fontId="95" fillId="0" borderId="0" applyFont="0" applyFill="0" applyBorder="0" applyAlignment="0" applyProtection="0"/>
    <xf numFmtId="0" fontId="96" fillId="0" borderId="0" applyFont="0" applyFill="0" applyBorder="0" applyAlignment="0" applyProtection="0"/>
    <xf numFmtId="0" fontId="95" fillId="0" borderId="0" applyFont="0" applyFill="0" applyBorder="0" applyAlignment="0" applyProtection="0"/>
    <xf numFmtId="199" fontId="95" fillId="0" borderId="0" applyFont="0" applyFill="0" applyBorder="0" applyAlignment="0" applyProtection="0"/>
    <xf numFmtId="200" fontId="95" fillId="0" borderId="0" applyFont="0" applyFill="0" applyBorder="0" applyAlignment="0" applyProtection="0"/>
    <xf numFmtId="0" fontId="34" fillId="0" borderId="7" applyNumberFormat="0" applyBorder="0" applyAlignment="0" applyProtection="0">
      <alignment horizontal="right" vertical="center"/>
    </xf>
    <xf numFmtId="0" fontId="25" fillId="0" borderId="0">
      <protection locked="0"/>
    </xf>
    <xf numFmtId="0" fontId="25" fillId="0" borderId="0"/>
    <xf numFmtId="0" fontId="95" fillId="0" borderId="8" applyNumberFormat="0" applyFont="0" applyFill="0" applyAlignment="0" applyProtection="0"/>
    <xf numFmtId="0" fontId="25" fillId="0" borderId="0">
      <protection locked="0"/>
    </xf>
    <xf numFmtId="0" fontId="25" fillId="0" borderId="0">
      <protection locked="0"/>
    </xf>
    <xf numFmtId="173" fontId="25" fillId="0" borderId="0" applyFont="0" applyFill="0" applyBorder="0" applyAlignment="0" applyProtection="0"/>
    <xf numFmtId="201" fontId="2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2" fontId="96" fillId="0" borderId="0" applyFont="0" applyFill="0" applyBorder="0" applyAlignment="0" applyProtection="0"/>
    <xf numFmtId="0" fontId="100" fillId="0" borderId="0"/>
    <xf numFmtId="0" fontId="36" fillId="0" borderId="0">
      <alignment horizontal="right"/>
      <protection locked="0"/>
    </xf>
    <xf numFmtId="0" fontId="24" fillId="0" borderId="9"/>
    <xf numFmtId="0" fontId="25" fillId="0" borderId="0">
      <alignment horizontal="left"/>
    </xf>
    <xf numFmtId="0" fontId="101" fillId="0" borderId="0">
      <alignment horizontal="left"/>
    </xf>
    <xf numFmtId="0" fontId="37" fillId="0" borderId="0" applyFill="0" applyBorder="0" applyProtection="0">
      <alignment horizontal="left"/>
    </xf>
    <xf numFmtId="0" fontId="37" fillId="0" borderId="0">
      <alignment horizontal="left"/>
    </xf>
    <xf numFmtId="0" fontId="102" fillId="0" borderId="0" applyNumberFormat="0" applyFill="0" applyBorder="0" applyProtection="0">
      <alignment horizontal="left"/>
    </xf>
    <xf numFmtId="0" fontId="38" fillId="0" borderId="0">
      <alignment horizontal="left"/>
    </xf>
    <xf numFmtId="0" fontId="102" fillId="0" borderId="0">
      <alignment horizontal="left"/>
    </xf>
    <xf numFmtId="0" fontId="25" fillId="0" borderId="0" applyFont="0" applyFill="0" applyBorder="0" applyProtection="0">
      <alignment horizontal="right"/>
    </xf>
    <xf numFmtId="0" fontId="25" fillId="0" borderId="0" applyFont="0" applyFill="0" applyBorder="0" applyProtection="0">
      <alignment horizontal="right"/>
    </xf>
    <xf numFmtId="0" fontId="39" fillId="4" borderId="0" applyNumberFormat="0" applyBorder="0" applyAlignment="0" applyProtection="0"/>
    <xf numFmtId="0" fontId="39" fillId="4" borderId="0" applyNumberFormat="0" applyBorder="0" applyAlignment="0" applyProtection="0"/>
    <xf numFmtId="38" fontId="40" fillId="23" borderId="0" applyNumberFormat="0" applyBorder="0" applyAlignment="0" applyProtection="0"/>
    <xf numFmtId="0" fontId="25" fillId="0" borderId="0"/>
    <xf numFmtId="0" fontId="24" fillId="0" borderId="0"/>
    <xf numFmtId="0" fontId="95" fillId="0" borderId="0" applyFont="0" applyFill="0" applyBorder="0" applyAlignment="0" applyProtection="0">
      <alignment horizontal="right"/>
    </xf>
    <xf numFmtId="0" fontId="103" fillId="0" borderId="0" applyProtection="0">
      <alignment horizontal="right"/>
    </xf>
    <xf numFmtId="0" fontId="104" fillId="0" borderId="0">
      <alignment horizontal="left"/>
    </xf>
    <xf numFmtId="0" fontId="104" fillId="0" borderId="0">
      <alignment horizontal="left"/>
    </xf>
    <xf numFmtId="0" fontId="46" fillId="0" borderId="10" applyNumberFormat="0" applyAlignment="0" applyProtection="0">
      <alignment horizontal="left" vertical="center"/>
    </xf>
    <xf numFmtId="0" fontId="46" fillId="0" borderId="11">
      <alignment horizontal="left" vertical="center"/>
    </xf>
    <xf numFmtId="0" fontId="41" fillId="24" borderId="12" applyProtection="0">
      <alignment horizontal="right"/>
    </xf>
    <xf numFmtId="0" fontId="42" fillId="24" borderId="0" applyProtection="0">
      <alignment horizontal="left"/>
    </xf>
    <xf numFmtId="0" fontId="105"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106" fillId="0" borderId="0">
      <alignment horizontal="left"/>
    </xf>
    <xf numFmtId="0" fontId="25" fillId="0" borderId="14">
      <alignment horizontal="left" vertical="top"/>
    </xf>
    <xf numFmtId="0" fontId="45" fillId="0" borderId="15" applyNumberFormat="0" applyFill="0" applyAlignment="0" applyProtection="0"/>
    <xf numFmtId="0" fontId="45" fillId="0" borderId="15" applyNumberFormat="0" applyFill="0" applyAlignment="0" applyProtection="0"/>
    <xf numFmtId="174" fontId="46" fillId="0" borderId="0" applyNumberFormat="0" applyFill="0" applyAlignment="0" applyProtection="0"/>
    <xf numFmtId="0" fontId="107" fillId="0" borderId="0">
      <alignment horizontal="left"/>
    </xf>
    <xf numFmtId="0" fontId="25" fillId="0" borderId="14">
      <alignment horizontal="left" vertical="top"/>
    </xf>
    <xf numFmtId="0" fontId="47" fillId="0" borderId="16" applyNumberFormat="0" applyFill="0" applyAlignment="0" applyProtection="0"/>
    <xf numFmtId="0" fontId="47" fillId="0" borderId="16" applyNumberFormat="0" applyFill="0" applyAlignment="0" applyProtection="0"/>
    <xf numFmtId="174" fontId="48" fillId="0" borderId="0" applyNumberFormat="0" applyFill="0" applyAlignment="0" applyProtection="0"/>
    <xf numFmtId="0" fontId="108" fillId="0" borderId="0">
      <alignment horizontal="left"/>
    </xf>
    <xf numFmtId="0" fontId="47" fillId="0" borderId="0" applyNumberFormat="0" applyFill="0" applyBorder="0" applyAlignment="0" applyProtection="0"/>
    <xf numFmtId="0" fontId="47" fillId="0" borderId="0" applyNumberFormat="0" applyFill="0" applyBorder="0" applyAlignment="0" applyProtection="0"/>
    <xf numFmtId="174" fontId="49" fillId="0" borderId="0" applyNumberFormat="0" applyFill="0" applyAlignment="0" applyProtection="0"/>
    <xf numFmtId="174" fontId="50" fillId="0" borderId="0" applyNumberFormat="0" applyFill="0" applyAlignment="0" applyProtection="0"/>
    <xf numFmtId="174" fontId="51" fillId="0" borderId="0" applyNumberFormat="0" applyFill="0" applyAlignment="0" applyProtection="0"/>
    <xf numFmtId="174" fontId="51" fillId="0" borderId="0" applyNumberFormat="0" applyFont="0" applyFill="0" applyBorder="0" applyAlignment="0" applyProtection="0"/>
    <xf numFmtId="174" fontId="51" fillId="0" borderId="0" applyNumberFormat="0" applyFont="0" applyFill="0" applyBorder="0" applyAlignment="0" applyProtection="0"/>
    <xf numFmtId="0" fontId="100" fillId="0" borderId="0"/>
    <xf numFmtId="0" fontId="100" fillId="0" borderId="0"/>
    <xf numFmtId="0" fontId="100" fillId="0" borderId="0"/>
    <xf numFmtId="0" fontId="100" fillId="0" borderId="0"/>
    <xf numFmtId="0" fontId="100" fillId="0" borderId="0"/>
    <xf numFmtId="0" fontId="24" fillId="0" borderId="0">
      <alignment horizontal="center"/>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4" fillId="0" borderId="0" applyFill="0" applyBorder="0" applyProtection="0">
      <alignment horizontal="left"/>
    </xf>
    <xf numFmtId="0" fontId="55" fillId="7" borderId="4" applyNumberFormat="0" applyAlignment="0" applyProtection="0"/>
    <xf numFmtId="10" fontId="40" fillId="25" borderId="17" applyNumberFormat="0" applyBorder="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99" fillId="0" borderId="0" applyFill="0" applyBorder="0" applyProtection="0"/>
    <xf numFmtId="0" fontId="99" fillId="0" borderId="0" applyFill="0" applyBorder="0" applyProtection="0"/>
    <xf numFmtId="0" fontId="99" fillId="0" borderId="0" applyFill="0" applyBorder="0" applyProtection="0"/>
    <xf numFmtId="0" fontId="99" fillId="0" borderId="0" applyFill="0" applyBorder="0" applyProtection="0"/>
    <xf numFmtId="0" fontId="41" fillId="0" borderId="18" applyProtection="0">
      <alignment horizontal="right"/>
    </xf>
    <xf numFmtId="0" fontId="41" fillId="0" borderId="12" applyProtection="0">
      <alignment horizontal="right"/>
    </xf>
    <xf numFmtId="0" fontId="41" fillId="0" borderId="19" applyProtection="0">
      <alignment horizontal="center"/>
      <protection locked="0"/>
    </xf>
    <xf numFmtId="0" fontId="25" fillId="0" borderId="0"/>
    <xf numFmtId="0" fontId="56" fillId="0" borderId="20" applyNumberFormat="0" applyFill="0" applyAlignment="0" applyProtection="0"/>
    <xf numFmtId="0" fontId="56" fillId="0" borderId="20" applyNumberFormat="0" applyFill="0" applyAlignment="0" applyProtection="0"/>
    <xf numFmtId="0" fontId="25" fillId="0" borderId="0"/>
    <xf numFmtId="0" fontId="25" fillId="0" borderId="0"/>
    <xf numFmtId="0" fontId="25" fillId="0" borderId="0"/>
    <xf numFmtId="202" fontId="95" fillId="0" borderId="0" applyFont="0" applyFill="0" applyBorder="0" applyAlignment="0" applyProtection="0"/>
    <xf numFmtId="203" fontId="95" fillId="0" borderId="0" applyFont="0" applyFill="0" applyBorder="0" applyAlignment="0" applyProtection="0"/>
    <xf numFmtId="165" fontId="109" fillId="0" borderId="0" applyFont="0" applyFill="0" applyBorder="0" applyAlignment="0" applyProtection="0"/>
    <xf numFmtId="166" fontId="109" fillId="0" borderId="0" applyFont="0" applyFill="0" applyBorder="0" applyAlignment="0" applyProtection="0"/>
    <xf numFmtId="0" fontId="110" fillId="0" borderId="0" applyNumberFormat="0">
      <alignment horizontal="left"/>
    </xf>
    <xf numFmtId="0" fontId="95" fillId="0" borderId="0" applyFont="0" applyFill="0" applyBorder="0" applyAlignment="0" applyProtection="0">
      <alignment horizontal="right"/>
    </xf>
    <xf numFmtId="204" fontId="95" fillId="0" borderId="0" applyFont="0" applyFill="0" applyBorder="0" applyAlignment="0" applyProtection="0">
      <alignment horizontal="right"/>
    </xf>
    <xf numFmtId="1" fontId="25" fillId="0" borderId="0" applyFont="0" applyFill="0" applyBorder="0" applyProtection="0">
      <alignment horizontal="right"/>
    </xf>
    <xf numFmtId="1" fontId="25" fillId="0" borderId="0" applyFont="0" applyFill="0" applyBorder="0" applyProtection="0">
      <alignment horizontal="right"/>
    </xf>
    <xf numFmtId="0" fontId="57" fillId="26" borderId="0" applyNumberFormat="0" applyBorder="0" applyAlignment="0" applyProtection="0"/>
    <xf numFmtId="0" fontId="57" fillId="26" borderId="0" applyNumberFormat="0" applyBorder="0" applyAlignment="0" applyProtection="0"/>
    <xf numFmtId="37" fontId="111" fillId="0" borderId="0"/>
    <xf numFmtId="0" fontId="58" fillId="0" borderId="0"/>
    <xf numFmtId="3" fontId="112" fillId="0" borderId="0"/>
    <xf numFmtId="0" fontId="58" fillId="0" borderId="0"/>
    <xf numFmtId="0" fontId="58" fillId="0" borderId="0"/>
    <xf numFmtId="0" fontId="58" fillId="0" borderId="0"/>
    <xf numFmtId="0" fontId="58" fillId="0" borderId="0"/>
    <xf numFmtId="0" fontId="95" fillId="0" borderId="0" applyFill="0" applyBorder="0" applyProtection="0"/>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8" fillId="0" borderId="0"/>
    <xf numFmtId="0" fontId="25"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186" fontId="24" fillId="0" borderId="0" applyFill="0" applyBorder="0" applyAlignment="0" applyProtection="0"/>
    <xf numFmtId="186" fontId="24" fillId="0" borderId="0" applyFill="0" applyBorder="0" applyAlignment="0" applyProtection="0"/>
    <xf numFmtId="186" fontId="24" fillId="0" borderId="0" applyFill="0" applyBorder="0" applyAlignment="0" applyProtection="0"/>
    <xf numFmtId="0" fontId="59" fillId="0" borderId="0"/>
    <xf numFmtId="0" fontId="28" fillId="0" borderId="0"/>
    <xf numFmtId="0" fontId="28" fillId="0" borderId="0"/>
    <xf numFmtId="0" fontId="25" fillId="0" borderId="0"/>
    <xf numFmtId="0" fontId="25" fillId="0" borderId="0"/>
    <xf numFmtId="0" fontId="25" fillId="0" borderId="0"/>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8" fillId="27" borderId="21" applyNumberFormat="0" applyFont="0" applyAlignment="0" applyProtection="0"/>
    <xf numFmtId="0" fontId="25" fillId="27" borderId="21" applyNumberFormat="0" applyFont="0" applyAlignment="0" applyProtection="0"/>
    <xf numFmtId="0" fontId="113" fillId="0" borderId="0"/>
    <xf numFmtId="0" fontId="100" fillId="0" borderId="0"/>
    <xf numFmtId="0" fontId="100" fillId="0" borderId="0"/>
    <xf numFmtId="0" fontId="60" fillId="20" borderId="22" applyNumberFormat="0" applyAlignment="0" applyProtection="0"/>
    <xf numFmtId="0" fontId="60" fillId="20" borderId="22" applyNumberFormat="0" applyAlignment="0" applyProtection="0"/>
    <xf numFmtId="40" fontId="61" fillId="28" borderId="0">
      <alignment horizontal="right"/>
    </xf>
    <xf numFmtId="0" fontId="62" fillId="28" borderId="0">
      <alignment horizontal="right"/>
    </xf>
    <xf numFmtId="0" fontId="63" fillId="28" borderId="23"/>
    <xf numFmtId="0" fontId="63" fillId="0" borderId="0" applyBorder="0">
      <alignment horizontal="centerContinuous"/>
    </xf>
    <xf numFmtId="0" fontId="64" fillId="0" borderId="0" applyBorder="0">
      <alignment horizontal="centerContinuous"/>
    </xf>
    <xf numFmtId="175" fontId="25" fillId="0" borderId="0" applyFont="0" applyFill="0" applyBorder="0" applyProtection="0">
      <alignment horizontal="right"/>
    </xf>
    <xf numFmtId="175" fontId="25" fillId="0" borderId="0" applyFont="0" applyFill="0" applyBorder="0" applyProtection="0">
      <alignment horizontal="right"/>
    </xf>
    <xf numFmtId="1" fontId="114" fillId="0" borderId="0" applyProtection="0">
      <alignment horizontal="right" vertical="center"/>
    </xf>
    <xf numFmtId="9" fontId="115" fillId="0" borderId="0" applyFont="0" applyFill="0" applyBorder="0" applyAlignment="0" applyProtection="0"/>
    <xf numFmtId="10" fontId="25" fillId="0" borderId="0" applyFont="0" applyFill="0" applyBorder="0" applyAlignment="0" applyProtection="0"/>
    <xf numFmtId="9" fontId="28" fillId="0" borderId="0" applyFont="0" applyFill="0" applyBorder="0" applyAlignment="0" applyProtection="0"/>
    <xf numFmtId="9" fontId="11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205" fontId="99" fillId="0" borderId="0" applyFont="0" applyFill="0" applyBorder="0" applyAlignment="0" applyProtection="0"/>
    <xf numFmtId="3" fontId="85" fillId="29" borderId="24"/>
    <xf numFmtId="3" fontId="85" fillId="0" borderId="24" applyFont="0" applyFill="0" applyBorder="0" applyAlignment="0" applyProtection="0">
      <protection locked="0"/>
    </xf>
    <xf numFmtId="0" fontId="113" fillId="0" borderId="0"/>
    <xf numFmtId="0" fontId="24" fillId="0" borderId="0"/>
    <xf numFmtId="0" fontId="40" fillId="0" borderId="0"/>
    <xf numFmtId="206" fontId="117" fillId="0" borderId="0"/>
    <xf numFmtId="0" fontId="25" fillId="0" borderId="0"/>
    <xf numFmtId="0" fontId="25" fillId="0" borderId="0"/>
    <xf numFmtId="2" fontId="65" fillId="30" borderId="25" applyAlignment="0" applyProtection="0">
      <protection locked="0"/>
    </xf>
    <xf numFmtId="0" fontId="66" fillId="25" borderId="25" applyNumberFormat="0" applyAlignment="0" applyProtection="0"/>
    <xf numFmtId="0" fontId="67" fillId="31" borderId="17" applyNumberFormat="0" applyAlignment="0" applyProtection="0">
      <alignment horizontal="center" vertical="center"/>
    </xf>
    <xf numFmtId="0" fontId="40" fillId="0" borderId="0"/>
    <xf numFmtId="0" fontId="24" fillId="0" borderId="0"/>
    <xf numFmtId="4" fontId="59" fillId="32" borderId="22" applyNumberFormat="0" applyProtection="0">
      <alignment vertical="center"/>
    </xf>
    <xf numFmtId="4" fontId="68" fillId="32" borderId="22" applyNumberFormat="0" applyProtection="0">
      <alignment vertical="center"/>
    </xf>
    <xf numFmtId="4" fontId="59" fillId="32" borderId="22" applyNumberFormat="0" applyProtection="0">
      <alignment horizontal="left" vertical="center" indent="1"/>
    </xf>
    <xf numFmtId="4" fontId="59" fillId="32" borderId="22" applyNumberFormat="0" applyProtection="0">
      <alignment horizontal="left" vertical="center" indent="1"/>
    </xf>
    <xf numFmtId="0" fontId="25" fillId="33" borderId="22" applyNumberFormat="0" applyProtection="0">
      <alignment horizontal="left" vertical="center" indent="1"/>
    </xf>
    <xf numFmtId="4" fontId="59" fillId="34" borderId="22" applyNumberFormat="0" applyProtection="0">
      <alignment horizontal="right" vertical="center"/>
    </xf>
    <xf numFmtId="4" fontId="59" fillId="35" borderId="22" applyNumberFormat="0" applyProtection="0">
      <alignment horizontal="right" vertical="center"/>
    </xf>
    <xf numFmtId="4" fontId="59" fillId="36" borderId="22" applyNumberFormat="0" applyProtection="0">
      <alignment horizontal="right" vertical="center"/>
    </xf>
    <xf numFmtId="4" fontId="59" fillId="37" borderId="22" applyNumberFormat="0" applyProtection="0">
      <alignment horizontal="right" vertical="center"/>
    </xf>
    <xf numFmtId="4" fontId="59" fillId="38" borderId="22" applyNumberFormat="0" applyProtection="0">
      <alignment horizontal="right" vertical="center"/>
    </xf>
    <xf numFmtId="4" fontId="59" fillId="39" borderId="22" applyNumberFormat="0" applyProtection="0">
      <alignment horizontal="right" vertical="center"/>
    </xf>
    <xf numFmtId="4" fontId="59" fillId="40" borderId="22" applyNumberFormat="0" applyProtection="0">
      <alignment horizontal="right" vertical="center"/>
    </xf>
    <xf numFmtId="4" fontId="59" fillId="41" borderId="22" applyNumberFormat="0" applyProtection="0">
      <alignment horizontal="right" vertical="center"/>
    </xf>
    <xf numFmtId="4" fontId="59" fillId="42" borderId="22" applyNumberFormat="0" applyProtection="0">
      <alignment horizontal="right" vertical="center"/>
    </xf>
    <xf numFmtId="4" fontId="69" fillId="43" borderId="22" applyNumberFormat="0" applyProtection="0">
      <alignment horizontal="left" vertical="center" indent="1"/>
    </xf>
    <xf numFmtId="4" fontId="59" fillId="44" borderId="26" applyNumberFormat="0" applyProtection="0">
      <alignment horizontal="left" vertical="center" indent="1"/>
    </xf>
    <xf numFmtId="4" fontId="70" fillId="45" borderId="0" applyNumberFormat="0" applyProtection="0">
      <alignment horizontal="left" vertical="center" indent="1"/>
    </xf>
    <xf numFmtId="0" fontId="25" fillId="33" borderId="22" applyNumberFormat="0" applyProtection="0">
      <alignment horizontal="left" vertical="center" indent="1"/>
    </xf>
    <xf numFmtId="4" fontId="59" fillId="44" borderId="22" applyNumberFormat="0" applyProtection="0">
      <alignment horizontal="left" vertical="center" indent="1"/>
    </xf>
    <xf numFmtId="4" fontId="59" fillId="46" borderId="22" applyNumberFormat="0" applyProtection="0">
      <alignment horizontal="left" vertical="center" indent="1"/>
    </xf>
    <xf numFmtId="0" fontId="25" fillId="46" borderId="22" applyNumberFormat="0" applyProtection="0">
      <alignment horizontal="left" vertical="center" indent="1"/>
    </xf>
    <xf numFmtId="0" fontId="25" fillId="46" borderId="22" applyNumberFormat="0" applyProtection="0">
      <alignment horizontal="left" vertical="center" indent="1"/>
    </xf>
    <xf numFmtId="0" fontId="25" fillId="31" borderId="22" applyNumberFormat="0" applyProtection="0">
      <alignment horizontal="left" vertical="center" indent="1"/>
    </xf>
    <xf numFmtId="0" fontId="25" fillId="31" borderId="22" applyNumberFormat="0" applyProtection="0">
      <alignment horizontal="left" vertical="center" indent="1"/>
    </xf>
    <xf numFmtId="0" fontId="25" fillId="23" borderId="22" applyNumberFormat="0" applyProtection="0">
      <alignment horizontal="left" vertical="center" indent="1"/>
    </xf>
    <xf numFmtId="0" fontId="25" fillId="23" borderId="22" applyNumberFormat="0" applyProtection="0">
      <alignment horizontal="left" vertical="center" indent="1"/>
    </xf>
    <xf numFmtId="0" fontId="25" fillId="33" borderId="22" applyNumberFormat="0" applyProtection="0">
      <alignment horizontal="left" vertical="center" indent="1"/>
    </xf>
    <xf numFmtId="0" fontId="25" fillId="33" borderId="22" applyNumberFormat="0" applyProtection="0">
      <alignment horizontal="left" vertical="center" indent="1"/>
    </xf>
    <xf numFmtId="4" fontId="59" fillId="25" borderId="22" applyNumberFormat="0" applyProtection="0">
      <alignment vertical="center"/>
    </xf>
    <xf numFmtId="4" fontId="68" fillId="25" borderId="22" applyNumberFormat="0" applyProtection="0">
      <alignment vertical="center"/>
    </xf>
    <xf numFmtId="4" fontId="59" fillId="25" borderId="22" applyNumberFormat="0" applyProtection="0">
      <alignment horizontal="left" vertical="center" indent="1"/>
    </xf>
    <xf numFmtId="4" fontId="59" fillId="25" borderId="22" applyNumberFormat="0" applyProtection="0">
      <alignment horizontal="left" vertical="center" indent="1"/>
    </xf>
    <xf numFmtId="4" fontId="59" fillId="44" borderId="22" applyNumberFormat="0" applyProtection="0">
      <alignment horizontal="right" vertical="center"/>
    </xf>
    <xf numFmtId="4" fontId="68" fillId="44" borderId="22" applyNumberFormat="0" applyProtection="0">
      <alignment horizontal="right" vertical="center"/>
    </xf>
    <xf numFmtId="0" fontId="25" fillId="33" borderId="22" applyNumberFormat="0" applyProtection="0">
      <alignment horizontal="left" vertical="center" indent="1"/>
    </xf>
    <xf numFmtId="0" fontId="25" fillId="33" borderId="22" applyNumberFormat="0" applyProtection="0">
      <alignment horizontal="left" vertical="center" indent="1"/>
    </xf>
    <xf numFmtId="0" fontId="71" fillId="0" borderId="0"/>
    <xf numFmtId="4" fontId="72" fillId="44" borderId="22" applyNumberFormat="0" applyProtection="0">
      <alignment horizontal="right" vertical="center"/>
    </xf>
    <xf numFmtId="0" fontId="24" fillId="0" borderId="9"/>
    <xf numFmtId="0" fontId="25" fillId="0" borderId="0"/>
    <xf numFmtId="0" fontId="24" fillId="0" borderId="0"/>
    <xf numFmtId="0" fontId="86" fillId="0" borderId="0"/>
    <xf numFmtId="0" fontId="25" fillId="0" borderId="0">
      <alignment vertical="top"/>
    </xf>
    <xf numFmtId="0" fontId="73" fillId="28" borderId="27">
      <alignment horizontal="center"/>
    </xf>
    <xf numFmtId="3" fontId="74" fillId="28" borderId="0"/>
    <xf numFmtId="3" fontId="73" fillId="28" borderId="0"/>
    <xf numFmtId="0" fontId="74" fillId="28" borderId="0"/>
    <xf numFmtId="0" fontId="73" fillId="28" borderId="0"/>
    <xf numFmtId="0" fontId="74" fillId="28" borderId="0">
      <alignment horizontal="center"/>
    </xf>
    <xf numFmtId="0" fontId="24" fillId="0" borderId="28"/>
    <xf numFmtId="0" fontId="75" fillId="0" borderId="0">
      <alignment wrapText="1"/>
    </xf>
    <xf numFmtId="0" fontId="75" fillId="0" borderId="0">
      <alignment wrapText="1"/>
    </xf>
    <xf numFmtId="0" fontId="75" fillId="0" borderId="0">
      <alignment wrapText="1"/>
    </xf>
    <xf numFmtId="0" fontId="75" fillId="0" borderId="0">
      <alignment wrapText="1"/>
    </xf>
    <xf numFmtId="0" fontId="118" fillId="0" borderId="0" applyBorder="0" applyProtection="0">
      <alignment vertical="center"/>
    </xf>
    <xf numFmtId="0" fontId="118" fillId="0" borderId="29" applyBorder="0" applyProtection="0">
      <alignment horizontal="right" vertical="center"/>
    </xf>
    <xf numFmtId="0" fontId="119" fillId="47" borderId="0" applyBorder="0" applyProtection="0">
      <alignment horizontal="centerContinuous" vertical="center"/>
    </xf>
    <xf numFmtId="0" fontId="119" fillId="48" borderId="29" applyBorder="0" applyProtection="0">
      <alignment horizontal="centerContinuous" vertical="center"/>
    </xf>
    <xf numFmtId="0" fontId="120" fillId="0" borderId="0" applyNumberFormat="0" applyFill="0" applyBorder="0" applyProtection="0">
      <alignment horizontal="left"/>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0" borderId="0" applyBorder="0" applyProtection="0">
      <alignment horizontal="left"/>
    </xf>
    <xf numFmtId="0" fontId="77" fillId="0" borderId="0"/>
    <xf numFmtId="0" fontId="77" fillId="0" borderId="0"/>
    <xf numFmtId="0" fontId="77" fillId="0" borderId="0"/>
    <xf numFmtId="0" fontId="77" fillId="0" borderId="0"/>
    <xf numFmtId="0" fontId="78" fillId="0" borderId="0"/>
    <xf numFmtId="0" fontId="78" fillId="0" borderId="0"/>
    <xf numFmtId="0" fontId="78" fillId="0" borderId="0"/>
    <xf numFmtId="0" fontId="79" fillId="0" borderId="0"/>
    <xf numFmtId="0" fontId="79" fillId="0" borderId="0"/>
    <xf numFmtId="0" fontId="79" fillId="0" borderId="0"/>
    <xf numFmtId="176" fontId="40" fillId="0" borderId="0">
      <alignment wrapText="1"/>
      <protection locked="0"/>
    </xf>
    <xf numFmtId="176" fontId="40" fillId="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7" fontId="40" fillId="0" borderId="0">
      <alignment wrapText="1"/>
      <protection locked="0"/>
    </xf>
    <xf numFmtId="177" fontId="40" fillId="0" borderId="0">
      <alignment wrapText="1"/>
      <protection locked="0"/>
    </xf>
    <xf numFmtId="177" fontId="40" fillId="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8" fontId="40" fillId="0" borderId="0">
      <alignment wrapText="1"/>
      <protection locked="0"/>
    </xf>
    <xf numFmtId="178" fontId="40" fillId="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0" fontId="102" fillId="0" borderId="0" applyNumberFormat="0" applyFill="0" applyBorder="0" applyProtection="0">
      <alignment horizontal="left"/>
    </xf>
    <xf numFmtId="0" fontId="107" fillId="0" borderId="0" applyNumberFormat="0" applyFill="0" applyBorder="0" applyProtection="0"/>
    <xf numFmtId="0" fontId="121" fillId="0" borderId="0" applyFill="0" applyBorder="0" applyProtection="0">
      <alignment horizontal="left"/>
    </xf>
    <xf numFmtId="179" fontId="76" fillId="49" borderId="30">
      <alignment wrapText="1"/>
    </xf>
    <xf numFmtId="179" fontId="76" fillId="49" borderId="30">
      <alignment wrapText="1"/>
    </xf>
    <xf numFmtId="179" fontId="76" fillId="49" borderId="30">
      <alignment wrapText="1"/>
    </xf>
    <xf numFmtId="180" fontId="76" fillId="49" borderId="30">
      <alignment wrapText="1"/>
    </xf>
    <xf numFmtId="180" fontId="76" fillId="49" borderId="30">
      <alignment wrapText="1"/>
    </xf>
    <xf numFmtId="180" fontId="76" fillId="49" borderId="30">
      <alignment wrapText="1"/>
    </xf>
    <xf numFmtId="180" fontId="76" fillId="49" borderId="30">
      <alignment wrapText="1"/>
    </xf>
    <xf numFmtId="181" fontId="76" fillId="49" borderId="30">
      <alignment wrapText="1"/>
    </xf>
    <xf numFmtId="181" fontId="76" fillId="49" borderId="30">
      <alignment wrapText="1"/>
    </xf>
    <xf numFmtId="181" fontId="76" fillId="49" borderId="30">
      <alignment wrapText="1"/>
    </xf>
    <xf numFmtId="0" fontId="77" fillId="0" borderId="31">
      <alignment horizontal="right"/>
    </xf>
    <xf numFmtId="0" fontId="77" fillId="0" borderId="31">
      <alignment horizontal="right"/>
    </xf>
    <xf numFmtId="0" fontId="77" fillId="0" borderId="31">
      <alignment horizontal="right"/>
    </xf>
    <xf numFmtId="0" fontId="40" fillId="0" borderId="14" applyFill="0" applyBorder="0" applyProtection="0">
      <alignment horizontal="left" vertical="top"/>
    </xf>
    <xf numFmtId="0" fontId="77" fillId="0" borderId="31">
      <alignment horizontal="right"/>
    </xf>
    <xf numFmtId="207" fontId="25" fillId="0" borderId="0" applyNumberFormat="0" applyFill="0" applyBorder="0">
      <alignment horizontal="left"/>
    </xf>
    <xf numFmtId="207" fontId="25" fillId="0" borderId="0" applyNumberFormat="0" applyFill="0" applyBorder="0">
      <alignment horizontal="right"/>
    </xf>
    <xf numFmtId="0" fontId="25" fillId="0" borderId="0"/>
    <xf numFmtId="0" fontId="122" fillId="0" borderId="0" applyNumberFormat="0" applyFill="0" applyBorder="0" applyProtection="0"/>
    <xf numFmtId="0" fontId="122" fillId="0" borderId="0" applyNumberFormat="0" applyFill="0" applyBorder="0" applyProtection="0"/>
    <xf numFmtId="0" fontId="25" fillId="0" borderId="0" applyNumberFormat="0" applyFill="0" applyBorder="0" applyProtection="0"/>
    <xf numFmtId="0" fontId="25" fillId="0" borderId="0" applyNumberFormat="0" applyFill="0" applyBorder="0" applyProtection="0"/>
    <xf numFmtId="0" fontId="122" fillId="0" borderId="0" applyNumberFormat="0" applyFill="0" applyBorder="0" applyProtection="0"/>
    <xf numFmtId="0" fontId="122" fillId="0" borderId="0"/>
    <xf numFmtId="40" fontId="80" fillId="0" borderId="0"/>
    <xf numFmtId="0" fontId="81"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Protection="0">
      <alignment horizontal="left" vertical="center" indent="10"/>
    </xf>
    <xf numFmtId="0" fontId="82" fillId="0" borderId="0" applyNumberFormat="0" applyFill="0" applyBorder="0" applyProtection="0">
      <alignment horizontal="left" vertical="center" indent="10"/>
    </xf>
    <xf numFmtId="0" fontId="25" fillId="0" borderId="0"/>
    <xf numFmtId="0" fontId="122" fillId="0" borderId="0"/>
    <xf numFmtId="0" fontId="83" fillId="0" borderId="32" applyNumberFormat="0" applyFill="0" applyAlignment="0" applyProtection="0"/>
    <xf numFmtId="0" fontId="83" fillId="0" borderId="32" applyNumberFormat="0" applyFill="0" applyAlignment="0" applyProtection="0"/>
    <xf numFmtId="0" fontId="123" fillId="0" borderId="0" applyFill="0" applyBorder="0" applyProtection="0"/>
    <xf numFmtId="0" fontId="123" fillId="0" borderId="0" applyFill="0" applyBorder="0" applyProtection="0"/>
    <xf numFmtId="0" fontId="25" fillId="0" borderId="0"/>
    <xf numFmtId="0" fontId="113" fillId="0" borderId="0"/>
    <xf numFmtId="0" fontId="25" fillId="0" borderId="0"/>
    <xf numFmtId="0" fontId="25" fillId="0" borderId="0"/>
    <xf numFmtId="0" fontId="24" fillId="0" borderId="0">
      <alignment horizontal="center" textRotation="180"/>
    </xf>
    <xf numFmtId="0" fontId="84" fillId="0" borderId="0" applyNumberFormat="0" applyFill="0" applyBorder="0" applyAlignment="0" applyProtection="0"/>
    <xf numFmtId="0" fontId="84" fillId="0" borderId="0" applyNumberFormat="0" applyFill="0" applyBorder="0" applyAlignment="0" applyProtection="0"/>
    <xf numFmtId="0" fontId="40" fillId="0" borderId="0"/>
    <xf numFmtId="0" fontId="24"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8" fillId="0" borderId="0"/>
    <xf numFmtId="0" fontId="24" fillId="0" borderId="0"/>
    <xf numFmtId="0" fontId="28" fillId="0" borderId="0"/>
    <xf numFmtId="0" fontId="23" fillId="0" borderId="0"/>
    <xf numFmtId="0" fontId="23" fillId="0" borderId="0"/>
    <xf numFmtId="0" fontId="23" fillId="0" borderId="0"/>
    <xf numFmtId="0" fontId="23" fillId="0" borderId="0"/>
    <xf numFmtId="0" fontId="24" fillId="0" borderId="0"/>
    <xf numFmtId="0" fontId="127" fillId="0" borderId="0"/>
    <xf numFmtId="0" fontId="24" fillId="0" borderId="0"/>
    <xf numFmtId="0" fontId="24" fillId="0" borderId="0"/>
    <xf numFmtId="0" fontId="24" fillId="0" borderId="0"/>
    <xf numFmtId="9" fontId="23" fillId="0" borderId="0" applyFont="0" applyFill="0" applyBorder="0" applyAlignment="0" applyProtection="0"/>
    <xf numFmtId="0" fontId="24" fillId="0" borderId="0"/>
    <xf numFmtId="0" fontId="22" fillId="0" borderId="0"/>
    <xf numFmtId="0" fontId="33" fillId="0" borderId="0"/>
    <xf numFmtId="0" fontId="26" fillId="0" borderId="0">
      <alignment vertical="top"/>
    </xf>
    <xf numFmtId="43" fontId="33" fillId="0" borderId="0" applyFont="0" applyFill="0" applyBorder="0" applyAlignment="0" applyProtection="0"/>
    <xf numFmtId="0" fontId="128" fillId="0" borderId="0" applyNumberFormat="0" applyFill="0" applyBorder="0" applyAlignment="0" applyProtection="0">
      <alignment vertical="top"/>
      <protection locked="0"/>
    </xf>
    <xf numFmtId="9" fontId="33" fillId="0" borderId="0" applyFont="0" applyFill="0" applyBorder="0" applyAlignment="0" applyProtection="0"/>
    <xf numFmtId="0" fontId="26" fillId="0" borderId="0">
      <alignment vertical="top"/>
    </xf>
    <xf numFmtId="0" fontId="129" fillId="57" borderId="62"/>
    <xf numFmtId="0" fontId="33" fillId="0" borderId="0"/>
    <xf numFmtId="43" fontId="33" fillId="0" borderId="0" applyFont="0" applyFill="0" applyBorder="0" applyAlignment="0" applyProtection="0"/>
    <xf numFmtId="9" fontId="33" fillId="0" borderId="0" applyFont="0" applyFill="0" applyBorder="0" applyAlignment="0" applyProtection="0"/>
    <xf numFmtId="0" fontId="24" fillId="0" borderId="0"/>
    <xf numFmtId="0" fontId="21" fillId="0" borderId="0"/>
    <xf numFmtId="9" fontId="24" fillId="0" borderId="0" applyFont="0" applyFill="0" applyBorder="0" applyAlignment="0" applyProtection="0"/>
    <xf numFmtId="0" fontId="132" fillId="0" borderId="0"/>
    <xf numFmtId="43" fontId="24" fillId="0" borderId="0" applyFont="0" applyFill="0" applyBorder="0" applyAlignment="0" applyProtection="0"/>
    <xf numFmtId="0" fontId="132" fillId="58" borderId="0" applyNumberFormat="0" applyBorder="0" applyAlignment="0" applyProtection="0"/>
    <xf numFmtId="0" fontId="132" fillId="59" borderId="0" applyNumberFormat="0" applyBorder="0" applyAlignment="0" applyProtection="0"/>
    <xf numFmtId="0" fontId="132" fillId="60" borderId="0" applyNumberFormat="0" applyBorder="0" applyAlignment="0" applyProtection="0"/>
    <xf numFmtId="0" fontId="132" fillId="61" borderId="0" applyNumberFormat="0" applyBorder="0" applyAlignment="0" applyProtection="0"/>
    <xf numFmtId="0" fontId="132" fillId="62" borderId="0" applyNumberFormat="0" applyBorder="0" applyAlignment="0" applyProtection="0"/>
    <xf numFmtId="0" fontId="132" fillId="63" borderId="0" applyNumberFormat="0" applyBorder="0" applyAlignment="0" applyProtection="0"/>
    <xf numFmtId="0" fontId="132" fillId="64" borderId="0" applyNumberFormat="0" applyBorder="0" applyAlignment="0" applyProtection="0"/>
    <xf numFmtId="0" fontId="132" fillId="65" borderId="0" applyNumberFormat="0" applyBorder="0" applyAlignment="0" applyProtection="0"/>
    <xf numFmtId="0" fontId="132" fillId="66" borderId="0" applyNumberFormat="0" applyBorder="0" applyAlignment="0" applyProtection="0"/>
    <xf numFmtId="0" fontId="132" fillId="67" borderId="0" applyNumberFormat="0" applyBorder="0" applyAlignment="0" applyProtection="0"/>
    <xf numFmtId="0" fontId="132" fillId="68" borderId="0" applyNumberFormat="0" applyBorder="0" applyAlignment="0" applyProtection="0"/>
    <xf numFmtId="0" fontId="132" fillId="69" borderId="0" applyNumberFormat="0" applyBorder="0" applyAlignment="0" applyProtection="0"/>
    <xf numFmtId="0" fontId="134" fillId="70" borderId="0" applyNumberFormat="0" applyBorder="0" applyAlignment="0" applyProtection="0"/>
    <xf numFmtId="0" fontId="134" fillId="71" borderId="0" applyNumberFormat="0" applyBorder="0" applyAlignment="0" applyProtection="0"/>
    <xf numFmtId="0" fontId="134" fillId="72" borderId="0" applyNumberFormat="0" applyBorder="0" applyAlignment="0" applyProtection="0"/>
    <xf numFmtId="0" fontId="134" fillId="73" borderId="0" applyNumberFormat="0" applyBorder="0" applyAlignment="0" applyProtection="0"/>
    <xf numFmtId="0" fontId="134" fillId="74" borderId="0" applyNumberFormat="0" applyBorder="0" applyAlignment="0" applyProtection="0"/>
    <xf numFmtId="0" fontId="134" fillId="75" borderId="0" applyNumberFormat="0" applyBorder="0" applyAlignment="0" applyProtection="0"/>
    <xf numFmtId="0" fontId="134" fillId="76" borderId="0" applyNumberFormat="0" applyBorder="0" applyAlignment="0" applyProtection="0"/>
    <xf numFmtId="0" fontId="134" fillId="77" borderId="0" applyNumberFormat="0" applyBorder="0" applyAlignment="0" applyProtection="0"/>
    <xf numFmtId="0" fontId="134" fillId="78" borderId="0" applyNumberFormat="0" applyBorder="0" applyAlignment="0" applyProtection="0"/>
    <xf numFmtId="0" fontId="134" fillId="79" borderId="0" applyNumberFormat="0" applyBorder="0" applyAlignment="0" applyProtection="0"/>
    <xf numFmtId="0" fontId="134" fillId="80" borderId="0" applyNumberFormat="0" applyBorder="0" applyAlignment="0" applyProtection="0"/>
    <xf numFmtId="0" fontId="134" fillId="81" borderId="0" applyNumberFormat="0" applyBorder="0" applyAlignment="0" applyProtection="0"/>
    <xf numFmtId="0" fontId="135" fillId="82" borderId="0" applyNumberFormat="0" applyBorder="0" applyAlignment="0" applyProtection="0"/>
    <xf numFmtId="0" fontId="136" fillId="83" borderId="65" applyNumberFormat="0" applyAlignment="0" applyProtection="0"/>
    <xf numFmtId="0" fontId="137" fillId="84" borderId="66"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132" fillId="0" borderId="0" applyFont="0" applyFill="0" applyBorder="0" applyAlignment="0" applyProtection="0"/>
    <xf numFmtId="44" fontId="138" fillId="0" borderId="0" applyFont="0" applyFill="0" applyBorder="0" applyAlignment="0" applyProtection="0"/>
    <xf numFmtId="0" fontId="139" fillId="0" borderId="0" applyNumberFormat="0" applyFill="0" applyBorder="0" applyAlignment="0" applyProtection="0"/>
    <xf numFmtId="0" fontId="140" fillId="85" borderId="0" applyNumberFormat="0" applyBorder="0" applyAlignment="0" applyProtection="0"/>
    <xf numFmtId="0" fontId="141" fillId="0" borderId="67" applyNumberFormat="0" applyFill="0" applyAlignment="0" applyProtection="0"/>
    <xf numFmtId="0" fontId="44" fillId="0" borderId="0">
      <alignment vertical="top" wrapText="1"/>
    </xf>
    <xf numFmtId="174" fontId="46" fillId="0" borderId="0" applyNumberFormat="0" applyFill="0" applyAlignment="0" applyProtection="0"/>
    <xf numFmtId="0" fontId="142" fillId="0" borderId="68" applyNumberFormat="0" applyFill="0" applyAlignment="0" applyProtection="0"/>
    <xf numFmtId="174" fontId="46" fillId="0" borderId="0" applyNumberFormat="0" applyFill="0" applyAlignment="0" applyProtection="0"/>
    <xf numFmtId="174" fontId="48" fillId="0" borderId="0" applyNumberFormat="0" applyFill="0" applyAlignment="0" applyProtection="0"/>
    <xf numFmtId="0" fontId="143" fillId="0" borderId="69" applyNumberFormat="0" applyFill="0" applyAlignment="0" applyProtection="0"/>
    <xf numFmtId="174" fontId="48" fillId="0" borderId="0" applyNumberFormat="0" applyFill="0" applyAlignment="0" applyProtection="0"/>
    <xf numFmtId="174" fontId="49" fillId="0" borderId="0" applyNumberFormat="0" applyFill="0" applyAlignment="0" applyProtection="0"/>
    <xf numFmtId="0" fontId="143" fillId="0" borderId="0" applyNumberFormat="0" applyFill="0" applyBorder="0" applyAlignment="0" applyProtection="0"/>
    <xf numFmtId="174" fontId="49" fillId="0" borderId="0" applyNumberFormat="0" applyFill="0" applyAlignment="0" applyProtection="0"/>
    <xf numFmtId="0" fontId="144" fillId="86" borderId="65" applyNumberFormat="0" applyAlignment="0" applyProtection="0"/>
    <xf numFmtId="0" fontId="145" fillId="0" borderId="70" applyNumberFormat="0" applyFill="0" applyAlignment="0" applyProtection="0"/>
    <xf numFmtId="0" fontId="24" fillId="0" borderId="0"/>
    <xf numFmtId="0" fontId="146" fillId="87"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2" fillId="0" borderId="0"/>
    <xf numFmtId="0" fontId="24" fillId="0" borderId="0">
      <alignment vertical="top"/>
    </xf>
    <xf numFmtId="0" fontId="20" fillId="0" borderId="0"/>
    <xf numFmtId="0" fontId="24" fillId="0" borderId="0">
      <alignment vertical="top"/>
    </xf>
    <xf numFmtId="0" fontId="20" fillId="0" borderId="0"/>
    <xf numFmtId="0" fontId="20" fillId="0" borderId="0"/>
    <xf numFmtId="0" fontId="147" fillId="0" borderId="0"/>
    <xf numFmtId="0" fontId="24"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4" fillId="0" borderId="0">
      <alignment vertical="top"/>
    </xf>
    <xf numFmtId="0" fontId="20" fillId="0" borderId="0"/>
    <xf numFmtId="0" fontId="24" fillId="0" borderId="0"/>
    <xf numFmtId="0" fontId="24" fillId="0" borderId="0"/>
    <xf numFmtId="0" fontId="24" fillId="0" borderId="0"/>
    <xf numFmtId="0" fontId="24" fillId="0" borderId="0"/>
    <xf numFmtId="0" fontId="20" fillId="0" borderId="0"/>
    <xf numFmtId="0" fontId="24" fillId="0" borderId="0"/>
    <xf numFmtId="0" fontId="24" fillId="0" borderId="0"/>
    <xf numFmtId="0" fontId="132" fillId="88" borderId="71" applyNumberFormat="0" applyFont="0" applyAlignment="0" applyProtection="0"/>
    <xf numFmtId="0" fontId="148" fillId="83" borderId="72"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176" fontId="40" fillId="0" borderId="0">
      <alignment wrapText="1"/>
      <protection locked="0"/>
    </xf>
    <xf numFmtId="177" fontId="40" fillId="0" borderId="0">
      <alignment wrapText="1"/>
      <protection locked="0"/>
    </xf>
    <xf numFmtId="178" fontId="40" fillId="0" borderId="0">
      <alignment wrapText="1"/>
      <protection locked="0"/>
    </xf>
    <xf numFmtId="0" fontId="149" fillId="0" borderId="0" applyNumberFormat="0" applyFill="0" applyBorder="0" applyAlignment="0" applyProtection="0"/>
    <xf numFmtId="0" fontId="82" fillId="0" borderId="0" applyNumberFormat="0" applyFill="0" applyBorder="0" applyProtection="0">
      <alignment horizontal="left" vertical="center" indent="10"/>
    </xf>
    <xf numFmtId="0" fontId="133" fillId="0" borderId="73" applyNumberFormat="0" applyFill="0" applyAlignment="0" applyProtection="0"/>
    <xf numFmtId="0" fontId="150" fillId="0" borderId="0" applyNumberFormat="0" applyFill="0" applyBorder="0" applyAlignment="0" applyProtection="0"/>
    <xf numFmtId="0" fontId="40" fillId="0" borderId="0"/>
    <xf numFmtId="0" fontId="33" fillId="0" borderId="0"/>
    <xf numFmtId="0" fontId="33" fillId="0" borderId="0"/>
    <xf numFmtId="0" fontId="33"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43" fontId="132" fillId="0" borderId="0" applyFont="0" applyFill="0" applyBorder="0" applyAlignment="0" applyProtection="0"/>
    <xf numFmtId="0" fontId="19" fillId="0" borderId="0"/>
    <xf numFmtId="0" fontId="18" fillId="0" borderId="0"/>
    <xf numFmtId="0" fontId="17" fillId="0" borderId="0"/>
    <xf numFmtId="9" fontId="17" fillId="0" borderId="0" applyFont="0" applyFill="0" applyBorder="0" applyAlignment="0" applyProtection="0"/>
    <xf numFmtId="0" fontId="17" fillId="0" borderId="0"/>
    <xf numFmtId="0" fontId="16"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15" fillId="0" borderId="0"/>
    <xf numFmtId="9" fontId="15" fillId="0" borderId="0" applyFont="0" applyFill="0" applyBorder="0" applyAlignment="0" applyProtection="0"/>
    <xf numFmtId="0" fontId="33" fillId="0" borderId="0"/>
    <xf numFmtId="43" fontId="33" fillId="0" borderId="0" applyFont="0" applyFill="0" applyBorder="0" applyAlignment="0" applyProtection="0"/>
    <xf numFmtId="0" fontId="33" fillId="0" borderId="0"/>
    <xf numFmtId="9"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0" fontId="14" fillId="0" borderId="0"/>
    <xf numFmtId="0" fontId="15" fillId="0" borderId="0"/>
    <xf numFmtId="0" fontId="13" fillId="0" borderId="0"/>
    <xf numFmtId="0" fontId="160" fillId="0" borderId="0" applyNumberFormat="0" applyFill="0" applyBorder="0" applyAlignment="0" applyProtection="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5" fillId="0" borderId="0"/>
    <xf numFmtId="0" fontId="10" fillId="0" borderId="0"/>
    <xf numFmtId="0" fontId="10" fillId="0" borderId="0"/>
    <xf numFmtId="0" fontId="24" fillId="0" borderId="0">
      <alignment vertical="top"/>
    </xf>
    <xf numFmtId="0" fontId="15" fillId="0" borderId="0"/>
    <xf numFmtId="0" fontId="9" fillId="0" borderId="0"/>
    <xf numFmtId="0" fontId="15" fillId="0" borderId="0"/>
    <xf numFmtId="0" fontId="8" fillId="0" borderId="0"/>
    <xf numFmtId="0" fontId="26" fillId="0" borderId="0"/>
    <xf numFmtId="0" fontId="24" fillId="0" borderId="0"/>
    <xf numFmtId="0" fontId="167" fillId="0" borderId="0" applyNumberFormat="0" applyFill="0" applyBorder="0" applyAlignment="0" applyProtection="0"/>
    <xf numFmtId="0" fontId="24" fillId="0" borderId="0"/>
    <xf numFmtId="0" fontId="24" fillId="0" borderId="0"/>
    <xf numFmtId="0" fontId="7" fillId="0" borderId="0"/>
    <xf numFmtId="0" fontId="6" fillId="0" borderId="0"/>
    <xf numFmtId="0" fontId="6" fillId="0" borderId="0"/>
    <xf numFmtId="0" fontId="24" fillId="0" borderId="0"/>
    <xf numFmtId="0" fontId="5" fillId="0" borderId="0"/>
    <xf numFmtId="0" fontId="4" fillId="0" borderId="0"/>
    <xf numFmtId="0" fontId="4" fillId="0" borderId="0"/>
    <xf numFmtId="0" fontId="15" fillId="0" borderId="0"/>
    <xf numFmtId="0" fontId="3" fillId="0" borderId="0"/>
    <xf numFmtId="0" fontId="3" fillId="0" borderId="0"/>
    <xf numFmtId="0" fontId="2" fillId="0" borderId="0"/>
    <xf numFmtId="0" fontId="28" fillId="0" borderId="0"/>
    <xf numFmtId="0" fontId="24" fillId="0" borderId="0"/>
    <xf numFmtId="0" fontId="24" fillId="0" borderId="0" applyFill="0"/>
    <xf numFmtId="0" fontId="1" fillId="0" borderId="0"/>
    <xf numFmtId="9" fontId="24" fillId="0" borderId="0" applyFont="0" applyFill="0" applyBorder="0" applyAlignment="0" applyProtection="0"/>
    <xf numFmtId="0" fontId="1" fillId="0" borderId="0"/>
    <xf numFmtId="0" fontId="1" fillId="0" borderId="0"/>
    <xf numFmtId="0" fontId="1" fillId="0" borderId="0"/>
  </cellStyleXfs>
  <cellXfs count="840">
    <xf numFmtId="0" fontId="0" fillId="0" borderId="0" xfId="0"/>
    <xf numFmtId="0" fontId="0" fillId="54" borderId="0" xfId="0" applyFill="1"/>
    <xf numFmtId="0" fontId="24" fillId="28" borderId="0" xfId="523" applyFill="1"/>
    <xf numFmtId="0" fontId="24" fillId="54" borderId="0" xfId="523" applyFill="1"/>
    <xf numFmtId="0" fontId="125" fillId="28" borderId="0" xfId="523" applyFont="1" applyFill="1"/>
    <xf numFmtId="0" fontId="24" fillId="52" borderId="0" xfId="523" applyFill="1"/>
    <xf numFmtId="0" fontId="126" fillId="28" borderId="0" xfId="523" applyFont="1" applyFill="1"/>
    <xf numFmtId="0" fontId="24" fillId="0" borderId="0" xfId="523"/>
    <xf numFmtId="3" fontId="24" fillId="28" borderId="0" xfId="523" applyNumberFormat="1" applyFill="1"/>
    <xf numFmtId="184" fontId="24" fillId="28" borderId="0" xfId="523" applyNumberFormat="1" applyFill="1"/>
    <xf numFmtId="0" fontId="154" fillId="54" borderId="0" xfId="246" applyFont="1" applyFill="1" applyAlignment="1" applyProtection="1">
      <alignment horizontal="center" vertical="center" wrapText="1"/>
    </xf>
    <xf numFmtId="0" fontId="24" fillId="90" borderId="0" xfId="523" applyFill="1"/>
    <xf numFmtId="0" fontId="131" fillId="54" borderId="0" xfId="694" applyFont="1" applyFill="1"/>
    <xf numFmtId="2" fontId="159" fillId="54" borderId="33" xfId="246" applyNumberFormat="1" applyFont="1" applyFill="1" applyBorder="1" applyAlignment="1" applyProtection="1">
      <alignment horizontal="left" indent="2"/>
    </xf>
    <xf numFmtId="0" fontId="9" fillId="0" borderId="0" xfId="709"/>
    <xf numFmtId="0" fontId="125" fillId="90" borderId="0" xfId="523" applyFont="1" applyFill="1"/>
    <xf numFmtId="2" fontId="159" fillId="54" borderId="0" xfId="246" applyNumberFormat="1" applyFont="1" applyFill="1" applyBorder="1" applyAlignment="1" applyProtection="1">
      <alignment horizontal="left" indent="2"/>
    </xf>
    <xf numFmtId="2" fontId="159" fillId="54" borderId="34" xfId="246" applyNumberFormat="1" applyFont="1" applyFill="1" applyBorder="1" applyAlignment="1" applyProtection="1">
      <alignment horizontal="left" indent="2"/>
    </xf>
    <xf numFmtId="0" fontId="156" fillId="28" borderId="0" xfId="523" applyFont="1" applyFill="1"/>
    <xf numFmtId="0" fontId="163" fillId="28" borderId="0" xfId="523" applyFont="1" applyFill="1" applyAlignment="1">
      <alignment vertical="center"/>
    </xf>
    <xf numFmtId="0" fontId="156" fillId="54" borderId="0" xfId="523" applyFont="1" applyFill="1"/>
    <xf numFmtId="0" fontId="156" fillId="54" borderId="0" xfId="523" applyFont="1" applyFill="1" applyAlignment="1">
      <alignment horizontal="right"/>
    </xf>
    <xf numFmtId="0" fontId="169" fillId="28" borderId="33" xfId="523" applyFont="1" applyFill="1" applyBorder="1" applyAlignment="1">
      <alignment horizontal="left" indent="1"/>
    </xf>
    <xf numFmtId="0" fontId="169" fillId="54" borderId="0" xfId="523" applyFont="1" applyFill="1"/>
    <xf numFmtId="0" fontId="169" fillId="54" borderId="34" xfId="523" applyFont="1" applyFill="1" applyBorder="1"/>
    <xf numFmtId="2" fontId="159" fillId="54" borderId="33" xfId="246" applyNumberFormat="1" applyFont="1" applyFill="1" applyBorder="1" applyAlignment="1" applyProtection="1"/>
    <xf numFmtId="2" fontId="159" fillId="54" borderId="0" xfId="246" applyNumberFormat="1" applyFont="1" applyFill="1" applyBorder="1" applyAlignment="1" applyProtection="1"/>
    <xf numFmtId="2" fontId="159" fillId="54" borderId="34" xfId="246" applyNumberFormat="1" applyFont="1" applyFill="1" applyBorder="1" applyAlignment="1" applyProtection="1"/>
    <xf numFmtId="0" fontId="156" fillId="28" borderId="0" xfId="523" applyFont="1" applyFill="1" applyAlignment="1">
      <alignment horizontal="right"/>
    </xf>
    <xf numFmtId="0" fontId="159" fillId="28" borderId="0" xfId="246" applyFont="1" applyFill="1" applyAlignment="1" applyProtection="1"/>
    <xf numFmtId="0" fontId="116" fillId="51" borderId="0" xfId="523" applyFont="1" applyFill="1" applyAlignment="1">
      <alignment horizontal="right" vertical="center"/>
    </xf>
    <xf numFmtId="0" fontId="116" fillId="51" borderId="41" xfId="523" applyFont="1" applyFill="1" applyBorder="1" applyAlignment="1">
      <alignment horizontal="right" vertical="center"/>
    </xf>
    <xf numFmtId="0" fontId="116" fillId="51" borderId="42" xfId="523" applyFont="1" applyFill="1" applyBorder="1" applyAlignment="1">
      <alignment horizontal="right" vertical="center"/>
    </xf>
    <xf numFmtId="184" fontId="156" fillId="54" borderId="0" xfId="2" applyNumberFormat="1" applyFont="1" applyFill="1" applyAlignment="1">
      <alignment horizontal="right" vertical="center"/>
    </xf>
    <xf numFmtId="184" fontId="156" fillId="54" borderId="39" xfId="2" applyNumberFormat="1" applyFont="1" applyFill="1" applyBorder="1" applyAlignment="1">
      <alignment horizontal="right" vertical="center"/>
    </xf>
    <xf numFmtId="0" fontId="28" fillId="54" borderId="0" xfId="523" applyFont="1" applyFill="1" applyAlignment="1">
      <alignment horizontal="left"/>
    </xf>
    <xf numFmtId="0" fontId="156" fillId="90" borderId="0" xfId="523" applyFont="1" applyFill="1"/>
    <xf numFmtId="184" fontId="156" fillId="28" borderId="0" xfId="523" applyNumberFormat="1" applyFont="1" applyFill="1"/>
    <xf numFmtId="168" fontId="151" fillId="51" borderId="40" xfId="534" applyNumberFormat="1" applyFont="1" applyFill="1" applyBorder="1" applyAlignment="1">
      <alignment vertical="center"/>
    </xf>
    <xf numFmtId="168" fontId="156" fillId="28" borderId="40" xfId="2" applyNumberFormat="1" applyFont="1" applyFill="1" applyBorder="1" applyAlignment="1">
      <alignment horizontal="left" vertical="center"/>
    </xf>
    <xf numFmtId="168" fontId="164" fillId="28" borderId="59" xfId="2" applyNumberFormat="1" applyFont="1" applyFill="1" applyBorder="1" applyAlignment="1">
      <alignment horizontal="left" vertical="center"/>
    </xf>
    <xf numFmtId="184" fontId="164" fillId="28" borderId="50" xfId="2" applyNumberFormat="1" applyFont="1" applyFill="1" applyBorder="1" applyAlignment="1">
      <alignment vertical="center"/>
    </xf>
    <xf numFmtId="2" fontId="151" fillId="53" borderId="40" xfId="534" applyNumberFormat="1" applyFont="1" applyFill="1" applyBorder="1" applyAlignment="1">
      <alignment vertical="center"/>
    </xf>
    <xf numFmtId="2" fontId="157" fillId="54" borderId="0" xfId="534" applyNumberFormat="1" applyFont="1" applyFill="1" applyAlignment="1">
      <alignment horizontal="center" vertical="center" wrapText="1"/>
    </xf>
    <xf numFmtId="168" fontId="151" fillId="56" borderId="40" xfId="534" applyNumberFormat="1" applyFont="1" applyFill="1" applyBorder="1" applyAlignment="1">
      <alignment horizontal="right" vertical="center"/>
    </xf>
    <xf numFmtId="168" fontId="172" fillId="56" borderId="40" xfId="534" applyNumberFormat="1" applyFont="1" applyFill="1" applyBorder="1" applyAlignment="1">
      <alignment horizontal="right" vertical="center"/>
    </xf>
    <xf numFmtId="183" fontId="156" fillId="51" borderId="0" xfId="2" applyNumberFormat="1" applyFont="1" applyFill="1" applyAlignment="1">
      <alignment horizontal="right" vertical="center"/>
    </xf>
    <xf numFmtId="183" fontId="156" fillId="51" borderId="41" xfId="2" applyNumberFormat="1" applyFont="1" applyFill="1" applyBorder="1" applyAlignment="1">
      <alignment horizontal="right" vertical="center"/>
    </xf>
    <xf numFmtId="183" fontId="156" fillId="51" borderId="42" xfId="2" applyNumberFormat="1" applyFont="1" applyFill="1" applyBorder="1" applyAlignment="1">
      <alignment horizontal="right" vertical="center"/>
    </xf>
    <xf numFmtId="168" fontId="116" fillId="54" borderId="0" xfId="2" applyNumberFormat="1" applyFont="1" applyFill="1" applyAlignment="1">
      <alignment horizontal="right" vertical="center"/>
    </xf>
    <xf numFmtId="168" fontId="164" fillId="54" borderId="40" xfId="534" applyNumberFormat="1" applyFont="1" applyFill="1" applyBorder="1" applyAlignment="1">
      <alignment horizontal="left" vertical="center"/>
    </xf>
    <xf numFmtId="168" fontId="164" fillId="54" borderId="0" xfId="534" applyNumberFormat="1" applyFont="1" applyFill="1" applyAlignment="1">
      <alignment horizontal="right" vertical="center"/>
    </xf>
    <xf numFmtId="0" fontId="116" fillId="28" borderId="40" xfId="523" applyFont="1" applyFill="1" applyBorder="1" applyAlignment="1">
      <alignment horizontal="left"/>
    </xf>
    <xf numFmtId="184" fontId="156" fillId="54" borderId="0" xfId="120" applyNumberFormat="1" applyFont="1" applyFill="1" applyBorder="1"/>
    <xf numFmtId="168" fontId="164" fillId="54" borderId="63" xfId="534" applyNumberFormat="1" applyFont="1" applyFill="1" applyBorder="1" applyAlignment="1">
      <alignment horizontal="left" vertical="center"/>
    </xf>
    <xf numFmtId="168" fontId="164" fillId="54" borderId="41" xfId="534" applyNumberFormat="1" applyFont="1" applyFill="1" applyBorder="1" applyAlignment="1">
      <alignment horizontal="right" vertical="center"/>
    </xf>
    <xf numFmtId="0" fontId="183" fillId="54" borderId="0" xfId="523" applyFont="1" applyFill="1" applyAlignment="1">
      <alignment horizontal="left" vertical="center" wrapText="1"/>
    </xf>
    <xf numFmtId="0" fontId="178" fillId="54" borderId="0" xfId="694" applyFont="1" applyFill="1"/>
    <xf numFmtId="0" fontId="163" fillId="54" borderId="0" xfId="694" applyFont="1" applyFill="1"/>
    <xf numFmtId="49" fontId="156" fillId="54" borderId="40" xfId="120" applyNumberFormat="1" applyFont="1" applyFill="1" applyBorder="1" applyAlignment="1">
      <alignment horizontal="left" vertical="center" wrapText="1" indent="1"/>
    </xf>
    <xf numFmtId="184" fontId="156" fillId="28" borderId="39" xfId="524" applyNumberFormat="1" applyFont="1" applyFill="1" applyBorder="1" applyAlignment="1">
      <alignment horizontal="right" vertical="top"/>
    </xf>
    <xf numFmtId="49" fontId="156" fillId="54" borderId="40" xfId="120" applyNumberFormat="1" applyFont="1" applyFill="1" applyBorder="1" applyAlignment="1">
      <alignment horizontal="left" vertical="center" indent="1"/>
    </xf>
    <xf numFmtId="0" fontId="176" fillId="90" borderId="0" xfId="523" applyFont="1" applyFill="1"/>
    <xf numFmtId="0" fontId="174" fillId="90" borderId="0" xfId="523" applyFont="1" applyFill="1"/>
    <xf numFmtId="185" fontId="24" fillId="90" borderId="0" xfId="523" applyNumberFormat="1" applyFill="1"/>
    <xf numFmtId="168" fontId="179" fillId="54" borderId="40" xfId="534" applyNumberFormat="1" applyFont="1" applyFill="1" applyBorder="1" applyAlignment="1">
      <alignment horizontal="left" vertical="center"/>
    </xf>
    <xf numFmtId="0" fontId="157" fillId="54" borderId="0" xfId="709" applyFont="1" applyFill="1" applyAlignment="1">
      <alignment horizontal="center" vertical="center"/>
    </xf>
    <xf numFmtId="0" fontId="185" fillId="54" borderId="0" xfId="246" applyFont="1" applyFill="1" applyAlignment="1" applyProtection="1">
      <alignment horizontal="center" vertical="center" wrapText="1"/>
    </xf>
    <xf numFmtId="0" fontId="186" fillId="54" borderId="0" xfId="523" applyFont="1" applyFill="1"/>
    <xf numFmtId="168" fontId="9" fillId="0" borderId="0" xfId="709" applyNumberFormat="1"/>
    <xf numFmtId="168" fontId="188" fillId="0" borderId="0" xfId="709" applyNumberFormat="1" applyFont="1"/>
    <xf numFmtId="0" fontId="9" fillId="0" borderId="0" xfId="709" applyAlignment="1">
      <alignment horizontal="left" indent="12"/>
    </xf>
    <xf numFmtId="0" fontId="9" fillId="0" borderId="0" xfId="709" applyAlignment="1">
      <alignment horizontal="right" wrapText="1"/>
    </xf>
    <xf numFmtId="168" fontId="189" fillId="0" borderId="0" xfId="709" applyNumberFormat="1" applyFont="1"/>
    <xf numFmtId="184" fontId="190" fillId="0" borderId="0" xfId="709" applyNumberFormat="1" applyFont="1"/>
    <xf numFmtId="168" fontId="190" fillId="0" borderId="0" xfId="709" applyNumberFormat="1" applyFont="1"/>
    <xf numFmtId="0" fontId="190" fillId="0" borderId="0" xfId="709" applyFont="1"/>
    <xf numFmtId="0" fontId="191" fillId="28" borderId="0" xfId="523" applyFont="1" applyFill="1"/>
    <xf numFmtId="2" fontId="164" fillId="51" borderId="40" xfId="2" applyNumberFormat="1" applyFont="1" applyFill="1" applyBorder="1" applyAlignment="1">
      <alignment horizontal="left" vertical="center"/>
    </xf>
    <xf numFmtId="2" fontId="164" fillId="51" borderId="0" xfId="2" applyNumberFormat="1" applyFont="1" applyFill="1" applyAlignment="1">
      <alignment horizontal="left" vertical="center"/>
    </xf>
    <xf numFmtId="185" fontId="156" fillId="28" borderId="0" xfId="523" applyNumberFormat="1" applyFont="1" applyFill="1"/>
    <xf numFmtId="2" fontId="156" fillId="51" borderId="40" xfId="2" applyNumberFormat="1" applyFont="1" applyFill="1" applyBorder="1" applyAlignment="1">
      <alignment vertical="center"/>
    </xf>
    <xf numFmtId="2" fontId="156" fillId="51" borderId="0" xfId="2" applyNumberFormat="1" applyFont="1" applyFill="1" applyAlignment="1">
      <alignment vertical="center"/>
    </xf>
    <xf numFmtId="2" fontId="194" fillId="28" borderId="40" xfId="2" applyNumberFormat="1" applyFont="1" applyFill="1" applyBorder="1" applyAlignment="1">
      <alignment vertical="center"/>
    </xf>
    <xf numFmtId="2" fontId="164" fillId="28" borderId="0" xfId="2" applyNumberFormat="1" applyFont="1" applyFill="1" applyAlignment="1">
      <alignment horizontal="left" vertical="center"/>
    </xf>
    <xf numFmtId="168" fontId="156" fillId="28" borderId="0" xfId="2" applyNumberFormat="1" applyFont="1" applyFill="1" applyAlignment="1">
      <alignment horizontal="right" vertical="center"/>
    </xf>
    <xf numFmtId="168" fontId="156" fillId="28" borderId="39" xfId="2" applyNumberFormat="1" applyFont="1" applyFill="1" applyBorder="1" applyAlignment="1">
      <alignment horizontal="right" vertical="center"/>
    </xf>
    <xf numFmtId="2" fontId="164" fillId="28" borderId="40" xfId="2" applyNumberFormat="1" applyFont="1" applyFill="1" applyBorder="1" applyAlignment="1">
      <alignment vertical="center"/>
    </xf>
    <xf numFmtId="2" fontId="156" fillId="28" borderId="0" xfId="2" applyNumberFormat="1" applyFont="1" applyFill="1" applyAlignment="1">
      <alignment horizontal="left" vertical="center"/>
    </xf>
    <xf numFmtId="2" fontId="180" fillId="28" borderId="40" xfId="2" applyNumberFormat="1" applyFont="1" applyFill="1" applyBorder="1" applyAlignment="1">
      <alignment vertical="center"/>
    </xf>
    <xf numFmtId="2" fontId="156" fillId="28" borderId="40" xfId="2" applyNumberFormat="1" applyFont="1" applyFill="1" applyBorder="1" applyAlignment="1">
      <alignment vertical="center"/>
    </xf>
    <xf numFmtId="2" fontId="156" fillId="28" borderId="61" xfId="2" applyNumberFormat="1" applyFont="1" applyFill="1" applyBorder="1" applyAlignment="1">
      <alignment vertical="center"/>
    </xf>
    <xf numFmtId="2" fontId="156" fillId="28" borderId="35" xfId="2" applyNumberFormat="1" applyFont="1" applyFill="1" applyBorder="1" applyAlignment="1">
      <alignment vertical="center"/>
    </xf>
    <xf numFmtId="184" fontId="156" fillId="54" borderId="35" xfId="2" applyNumberFormat="1" applyFont="1" applyFill="1" applyBorder="1" applyAlignment="1">
      <alignment horizontal="right" vertical="center"/>
    </xf>
    <xf numFmtId="184" fontId="156" fillId="54" borderId="43" xfId="2" applyNumberFormat="1" applyFont="1" applyFill="1" applyBorder="1" applyAlignment="1">
      <alignment horizontal="right" vertical="center"/>
    </xf>
    <xf numFmtId="184" fontId="164" fillId="54" borderId="0" xfId="2" applyNumberFormat="1" applyFont="1" applyFill="1" applyAlignment="1">
      <alignment vertical="center"/>
    </xf>
    <xf numFmtId="184" fontId="164" fillId="54" borderId="39" xfId="2" applyNumberFormat="1" applyFont="1" applyFill="1" applyBorder="1" applyAlignment="1">
      <alignment vertical="center"/>
    </xf>
    <xf numFmtId="184" fontId="164" fillId="54" borderId="0" xfId="2" applyNumberFormat="1" applyFont="1" applyFill="1" applyAlignment="1">
      <alignment horizontal="right" vertical="center"/>
    </xf>
    <xf numFmtId="184" fontId="164" fillId="54" borderId="39" xfId="2" applyNumberFormat="1" applyFont="1" applyFill="1" applyBorder="1" applyAlignment="1">
      <alignment horizontal="right" vertical="center"/>
    </xf>
    <xf numFmtId="2" fontId="156" fillId="28" borderId="0" xfId="2" applyNumberFormat="1" applyFont="1" applyFill="1" applyAlignment="1">
      <alignment vertical="center"/>
    </xf>
    <xf numFmtId="2" fontId="156" fillId="28" borderId="59" xfId="2" applyNumberFormat="1" applyFont="1" applyFill="1" applyBorder="1" applyAlignment="1">
      <alignment vertical="center"/>
    </xf>
    <xf numFmtId="2" fontId="156" fillId="28" borderId="50" xfId="2" applyNumberFormat="1" applyFont="1" applyFill="1" applyBorder="1" applyAlignment="1">
      <alignment vertical="center"/>
    </xf>
    <xf numFmtId="184" fontId="156" fillId="54" borderId="50" xfId="2" applyNumberFormat="1" applyFont="1" applyFill="1" applyBorder="1" applyAlignment="1">
      <alignment horizontal="right" vertical="center"/>
    </xf>
    <xf numFmtId="184" fontId="156" fillId="54" borderId="60" xfId="2" applyNumberFormat="1" applyFont="1" applyFill="1" applyBorder="1" applyAlignment="1">
      <alignment horizontal="right" vertical="center"/>
    </xf>
    <xf numFmtId="184" fontId="156" fillId="54" borderId="0" xfId="2" applyNumberFormat="1" applyFont="1" applyFill="1" applyAlignment="1">
      <alignment vertical="center"/>
    </xf>
    <xf numFmtId="184" fontId="156" fillId="54" borderId="39" xfId="2" applyNumberFormat="1" applyFont="1" applyFill="1" applyBorder="1" applyAlignment="1">
      <alignment vertical="center"/>
    </xf>
    <xf numFmtId="2" fontId="164" fillId="54" borderId="40" xfId="2" applyNumberFormat="1" applyFont="1" applyFill="1" applyBorder="1" applyAlignment="1">
      <alignment vertical="center"/>
    </xf>
    <xf numFmtId="2" fontId="164" fillId="54" borderId="0" xfId="2" applyNumberFormat="1" applyFont="1" applyFill="1" applyAlignment="1">
      <alignment horizontal="left" vertical="center"/>
    </xf>
    <xf numFmtId="2" fontId="180" fillId="54" borderId="40" xfId="2" applyNumberFormat="1" applyFont="1" applyFill="1" applyBorder="1" applyAlignment="1">
      <alignment vertical="center"/>
    </xf>
    <xf numFmtId="2" fontId="156" fillId="54" borderId="40" xfId="2" applyNumberFormat="1" applyFont="1" applyFill="1" applyBorder="1" applyAlignment="1">
      <alignment vertical="center"/>
    </xf>
    <xf numFmtId="2" fontId="156" fillId="54" borderId="0" xfId="2" applyNumberFormat="1" applyFont="1" applyFill="1" applyAlignment="1">
      <alignment horizontal="left" vertical="center"/>
    </xf>
    <xf numFmtId="2" fontId="156" fillId="54" borderId="0" xfId="2" applyNumberFormat="1" applyFont="1" applyFill="1" applyAlignment="1">
      <alignment vertical="center"/>
    </xf>
    <xf numFmtId="0" fontId="173" fillId="28" borderId="0" xfId="331" applyFont="1" applyFill="1" applyAlignment="1">
      <alignment horizontal="left"/>
    </xf>
    <xf numFmtId="2" fontId="164" fillId="28" borderId="61" xfId="2" applyNumberFormat="1" applyFont="1" applyFill="1" applyBorder="1" applyAlignment="1">
      <alignment vertical="center"/>
    </xf>
    <xf numFmtId="2" fontId="164" fillId="28" borderId="35" xfId="2" applyNumberFormat="1" applyFont="1" applyFill="1" applyBorder="1" applyAlignment="1">
      <alignment horizontal="left" vertical="center"/>
    </xf>
    <xf numFmtId="2" fontId="164" fillId="28" borderId="59" xfId="2" applyNumberFormat="1" applyFont="1" applyFill="1" applyBorder="1" applyAlignment="1">
      <alignment vertical="center"/>
    </xf>
    <xf numFmtId="2" fontId="164" fillId="28" borderId="50" xfId="2" applyNumberFormat="1" applyFont="1" applyFill="1" applyBorder="1" applyAlignment="1">
      <alignment vertical="center"/>
    </xf>
    <xf numFmtId="2" fontId="152" fillId="51" borderId="40" xfId="2" applyNumberFormat="1" applyFont="1" applyFill="1" applyBorder="1" applyAlignment="1">
      <alignment horizontal="left" vertical="center"/>
    </xf>
    <xf numFmtId="2" fontId="152" fillId="51" borderId="0" xfId="2" applyNumberFormat="1" applyFont="1" applyFill="1" applyAlignment="1">
      <alignment horizontal="left" vertical="center"/>
    </xf>
    <xf numFmtId="2" fontId="151" fillId="51" borderId="40" xfId="2" applyNumberFormat="1" applyFont="1" applyFill="1" applyBorder="1" applyAlignment="1">
      <alignment vertical="center"/>
    </xf>
    <xf numFmtId="2" fontId="151" fillId="51" borderId="0" xfId="2" applyNumberFormat="1" applyFont="1" applyFill="1" applyAlignment="1">
      <alignment vertical="center"/>
    </xf>
    <xf numFmtId="168" fontId="156" fillId="28" borderId="0" xfId="2" applyNumberFormat="1" applyFont="1" applyFill="1" applyAlignment="1">
      <alignment vertical="center"/>
    </xf>
    <xf numFmtId="2" fontId="156" fillId="28" borderId="40" xfId="2" applyNumberFormat="1" applyFont="1" applyFill="1" applyBorder="1" applyAlignment="1">
      <alignment horizontal="left" vertical="center" indent="1"/>
    </xf>
    <xf numFmtId="184" fontId="156" fillId="28" borderId="0" xfId="2" applyNumberFormat="1" applyFont="1" applyFill="1" applyAlignment="1">
      <alignment vertical="center"/>
    </xf>
    <xf numFmtId="184" fontId="156" fillId="28" borderId="39" xfId="2" applyNumberFormat="1" applyFont="1" applyFill="1" applyBorder="1" applyAlignment="1">
      <alignment vertical="center"/>
    </xf>
    <xf numFmtId="2" fontId="156" fillId="28" borderId="50" xfId="2" applyNumberFormat="1" applyFont="1" applyFill="1" applyBorder="1" applyAlignment="1">
      <alignment horizontal="left" vertical="center"/>
    </xf>
    <xf numFmtId="2" fontId="164" fillId="28" borderId="0" xfId="2" applyNumberFormat="1" applyFont="1" applyFill="1" applyAlignment="1">
      <alignment vertical="center"/>
    </xf>
    <xf numFmtId="2" fontId="156" fillId="28" borderId="40" xfId="2" applyNumberFormat="1" applyFont="1" applyFill="1" applyBorder="1" applyAlignment="1">
      <alignment horizontal="left" vertical="top" indent="1"/>
    </xf>
    <xf numFmtId="2" fontId="156" fillId="28" borderId="0" xfId="2" applyNumberFormat="1" applyFont="1" applyFill="1"/>
    <xf numFmtId="2" fontId="156" fillId="28" borderId="59" xfId="2" applyNumberFormat="1" applyFont="1" applyFill="1" applyBorder="1" applyAlignment="1">
      <alignment horizontal="left" vertical="top" indent="1"/>
    </xf>
    <xf numFmtId="2" fontId="156" fillId="28" borderId="50" xfId="2" applyNumberFormat="1" applyFont="1" applyFill="1" applyBorder="1"/>
    <xf numFmtId="184" fontId="156" fillId="54" borderId="39" xfId="2" applyNumberFormat="1" applyFont="1" applyFill="1" applyBorder="1" applyAlignment="1">
      <alignment vertical="top"/>
    </xf>
    <xf numFmtId="184" fontId="164" fillId="54" borderId="35" xfId="2" applyNumberFormat="1" applyFont="1" applyFill="1" applyBorder="1" applyAlignment="1">
      <alignment horizontal="right" vertical="center"/>
    </xf>
    <xf numFmtId="0" fontId="125" fillId="55" borderId="0" xfId="523" applyFont="1" applyFill="1"/>
    <xf numFmtId="184" fontId="164" fillId="90" borderId="0" xfId="2" applyNumberFormat="1" applyFont="1" applyFill="1" applyAlignment="1">
      <alignment vertical="center"/>
    </xf>
    <xf numFmtId="184" fontId="164" fillId="90" borderId="39" xfId="2" applyNumberFormat="1" applyFont="1" applyFill="1" applyBorder="1" applyAlignment="1">
      <alignment vertical="center"/>
    </xf>
    <xf numFmtId="184" fontId="164" fillId="54" borderId="43" xfId="2" applyNumberFormat="1" applyFont="1" applyFill="1" applyBorder="1" applyAlignment="1">
      <alignment horizontal="right" vertical="center"/>
    </xf>
    <xf numFmtId="184" fontId="164" fillId="54" borderId="50" xfId="2" applyNumberFormat="1" applyFont="1" applyFill="1" applyBorder="1" applyAlignment="1">
      <alignment horizontal="right" vertical="center"/>
    </xf>
    <xf numFmtId="184" fontId="164" fillId="54" borderId="60" xfId="2" applyNumberFormat="1" applyFont="1" applyFill="1" applyBorder="1" applyAlignment="1">
      <alignment horizontal="right" vertical="center"/>
    </xf>
    <xf numFmtId="3" fontId="156" fillId="28" borderId="0" xfId="719" applyNumberFormat="1" applyFont="1" applyFill="1"/>
    <xf numFmtId="2" fontId="156" fillId="28" borderId="0" xfId="719" applyNumberFormat="1" applyFont="1" applyFill="1"/>
    <xf numFmtId="168" fontId="156" fillId="90" borderId="0" xfId="522" applyNumberFormat="1" applyFont="1" applyFill="1" applyAlignment="1">
      <alignment horizontal="left" vertical="center"/>
    </xf>
    <xf numFmtId="184" fontId="156" fillId="90" borderId="39" xfId="522" applyNumberFormat="1" applyFont="1" applyFill="1" applyBorder="1" applyAlignment="1">
      <alignment horizontal="center" vertical="center"/>
    </xf>
    <xf numFmtId="1" fontId="156" fillId="28" borderId="0" xfId="719" applyNumberFormat="1" applyFont="1" applyFill="1"/>
    <xf numFmtId="2" fontId="156" fillId="28" borderId="0" xfId="719" applyNumberFormat="1" applyFont="1" applyFill="1" applyAlignment="1">
      <alignment wrapText="1"/>
    </xf>
    <xf numFmtId="0" fontId="156" fillId="90" borderId="0" xfId="523" applyFont="1" applyFill="1" applyAlignment="1">
      <alignment horizontal="center"/>
    </xf>
    <xf numFmtId="0" fontId="156" fillId="90" borderId="0" xfId="523" applyFont="1" applyFill="1" applyAlignment="1">
      <alignment horizontal="right"/>
    </xf>
    <xf numFmtId="0" fontId="187" fillId="90" borderId="0" xfId="709" applyFont="1" applyFill="1" applyAlignment="1">
      <alignment horizontal="center" vertical="center"/>
    </xf>
    <xf numFmtId="184" fontId="164" fillId="28" borderId="60" xfId="2" applyNumberFormat="1" applyFont="1" applyFill="1" applyBorder="1" applyAlignment="1">
      <alignment vertical="center"/>
    </xf>
    <xf numFmtId="168" fontId="153" fillId="28" borderId="40" xfId="2" applyNumberFormat="1" applyFont="1" applyFill="1" applyBorder="1" applyAlignment="1">
      <alignment horizontal="left" vertical="center" wrapText="1"/>
    </xf>
    <xf numFmtId="184" fontId="153" fillId="54" borderId="41" xfId="2" applyNumberFormat="1" applyFont="1" applyFill="1" applyBorder="1" applyAlignment="1">
      <alignment vertical="center"/>
    </xf>
    <xf numFmtId="184" fontId="153" fillId="54" borderId="42" xfId="2" applyNumberFormat="1" applyFont="1" applyFill="1" applyBorder="1" applyAlignment="1">
      <alignment vertical="center"/>
    </xf>
    <xf numFmtId="168" fontId="116" fillId="54" borderId="39" xfId="2" applyNumberFormat="1" applyFont="1" applyFill="1" applyBorder="1" applyAlignment="1">
      <alignment horizontal="right" vertical="center"/>
    </xf>
    <xf numFmtId="168" fontId="164" fillId="54" borderId="39" xfId="534" applyNumberFormat="1" applyFont="1" applyFill="1" applyBorder="1" applyAlignment="1">
      <alignment horizontal="right" vertical="center"/>
    </xf>
    <xf numFmtId="184" fontId="156" fillId="54" borderId="39" xfId="120" applyNumberFormat="1" applyFont="1" applyFill="1" applyBorder="1"/>
    <xf numFmtId="168" fontId="164" fillId="54" borderId="42" xfId="534" applyNumberFormat="1" applyFont="1" applyFill="1" applyBorder="1" applyAlignment="1">
      <alignment horizontal="right" vertical="center"/>
    </xf>
    <xf numFmtId="0" fontId="24" fillId="92" borderId="0" xfId="523" applyFill="1"/>
    <xf numFmtId="0" fontId="172" fillId="28" borderId="0" xfId="523" applyFont="1" applyFill="1"/>
    <xf numFmtId="185" fontId="76" fillId="89" borderId="0" xfId="523" applyNumberFormat="1" applyFont="1" applyFill="1"/>
    <xf numFmtId="168" fontId="164" fillId="54" borderId="47" xfId="534" applyNumberFormat="1" applyFont="1" applyFill="1" applyBorder="1" applyAlignment="1">
      <alignment horizontal="left" vertical="center"/>
    </xf>
    <xf numFmtId="168" fontId="164" fillId="54" borderId="48" xfId="534" applyNumberFormat="1" applyFont="1" applyFill="1" applyBorder="1" applyAlignment="1">
      <alignment horizontal="right" vertical="center"/>
    </xf>
    <xf numFmtId="168" fontId="164" fillId="54" borderId="49" xfId="534" applyNumberFormat="1" applyFont="1" applyFill="1" applyBorder="1" applyAlignment="1">
      <alignment horizontal="right" vertical="center"/>
    </xf>
    <xf numFmtId="184" fontId="156" fillId="90" borderId="46" xfId="522" applyNumberFormat="1" applyFont="1" applyFill="1" applyBorder="1" applyAlignment="1">
      <alignment horizontal="center" vertical="center"/>
    </xf>
    <xf numFmtId="0" fontId="163" fillId="28" borderId="0" xfId="523" applyFont="1" applyFill="1"/>
    <xf numFmtId="169" fontId="151" fillId="51" borderId="40" xfId="534" applyNumberFormat="1" applyFont="1" applyFill="1" applyBorder="1" applyAlignment="1">
      <alignment vertical="center"/>
    </xf>
    <xf numFmtId="169" fontId="152" fillId="51" borderId="40" xfId="534" applyNumberFormat="1" applyFont="1" applyFill="1" applyBorder="1" applyAlignment="1">
      <alignment vertical="center"/>
    </xf>
    <xf numFmtId="169" fontId="164" fillId="28" borderId="40" xfId="2" applyNumberFormat="1" applyFont="1" applyFill="1" applyBorder="1" applyAlignment="1">
      <alignment horizontal="left" vertical="center"/>
    </xf>
    <xf numFmtId="169" fontId="156" fillId="28" borderId="0" xfId="2" applyNumberFormat="1" applyFont="1" applyFill="1" applyAlignment="1">
      <alignment horizontal="right" vertical="center"/>
    </xf>
    <xf numFmtId="169" fontId="156" fillId="54" borderId="0" xfId="2" applyNumberFormat="1" applyFont="1" applyFill="1" applyAlignment="1">
      <alignment horizontal="right" vertical="center"/>
    </xf>
    <xf numFmtId="169" fontId="156" fillId="28" borderId="39" xfId="2" applyNumberFormat="1" applyFont="1" applyFill="1" applyBorder="1" applyAlignment="1">
      <alignment horizontal="right" vertical="center" indent="1"/>
    </xf>
    <xf numFmtId="169" fontId="156" fillId="28" borderId="40" xfId="2" applyNumberFormat="1" applyFont="1" applyFill="1" applyBorder="1" applyAlignment="1">
      <alignment horizontal="left" vertical="center" indent="1"/>
    </xf>
    <xf numFmtId="168" fontId="156" fillId="54" borderId="0" xfId="2" applyNumberFormat="1" applyFont="1" applyFill="1" applyAlignment="1">
      <alignment horizontal="right" vertical="center"/>
    </xf>
    <xf numFmtId="168" fontId="156" fillId="54" borderId="39" xfId="2" applyNumberFormat="1" applyFont="1" applyFill="1" applyBorder="1" applyAlignment="1">
      <alignment horizontal="right" vertical="center"/>
    </xf>
    <xf numFmtId="168" fontId="156" fillId="54" borderId="0" xfId="2" quotePrefix="1" applyNumberFormat="1" applyFont="1" applyFill="1" applyAlignment="1">
      <alignment horizontal="right" vertical="center"/>
    </xf>
    <xf numFmtId="168" fontId="164" fillId="54" borderId="0" xfId="2" applyNumberFormat="1" applyFont="1" applyFill="1" applyAlignment="1">
      <alignment horizontal="right" vertical="center"/>
    </xf>
    <xf numFmtId="168" fontId="164" fillId="54" borderId="39" xfId="2" applyNumberFormat="1" applyFont="1" applyFill="1" applyBorder="1" applyAlignment="1">
      <alignment horizontal="right" vertical="center" indent="1"/>
    </xf>
    <xf numFmtId="168" fontId="164" fillId="54" borderId="39" xfId="2" applyNumberFormat="1" applyFont="1" applyFill="1" applyBorder="1" applyAlignment="1">
      <alignment horizontal="right" vertical="center"/>
    </xf>
    <xf numFmtId="169" fontId="156" fillId="28" borderId="40" xfId="2" applyNumberFormat="1" applyFont="1" applyFill="1" applyBorder="1" applyAlignment="1">
      <alignment horizontal="left" vertical="center"/>
    </xf>
    <xf numFmtId="168" fontId="156" fillId="54" borderId="0" xfId="523" applyNumberFormat="1" applyFont="1" applyFill="1"/>
    <xf numFmtId="169" fontId="164" fillId="28" borderId="59" xfId="2" applyNumberFormat="1" applyFont="1" applyFill="1" applyBorder="1" applyAlignment="1">
      <alignment horizontal="left" vertical="center" wrapText="1"/>
    </xf>
    <xf numFmtId="168" fontId="164" fillId="54" borderId="50" xfId="2" applyNumberFormat="1" applyFont="1" applyFill="1" applyBorder="1" applyAlignment="1">
      <alignment horizontal="right" vertical="center"/>
    </xf>
    <xf numFmtId="0" fontId="166" fillId="0" borderId="0" xfId="709" applyFont="1"/>
    <xf numFmtId="0" fontId="178" fillId="53" borderId="56" xfId="709" applyFont="1" applyFill="1" applyBorder="1" applyAlignment="1">
      <alignment horizontal="center" wrapText="1"/>
    </xf>
    <xf numFmtId="0" fontId="178" fillId="53" borderId="57" xfId="709" applyFont="1" applyFill="1" applyBorder="1" applyAlignment="1">
      <alignment horizontal="center" wrapText="1"/>
    </xf>
    <xf numFmtId="0" fontId="178" fillId="53" borderId="58" xfId="709" applyFont="1" applyFill="1" applyBorder="1" applyAlignment="1">
      <alignment horizontal="center" wrapText="1"/>
    </xf>
    <xf numFmtId="0" fontId="178" fillId="53" borderId="40" xfId="709" applyFont="1" applyFill="1" applyBorder="1" applyAlignment="1">
      <alignment horizontal="center" wrapText="1"/>
    </xf>
    <xf numFmtId="0" fontId="178" fillId="53" borderId="0" xfId="709" applyFont="1" applyFill="1" applyAlignment="1">
      <alignment horizontal="center" wrapText="1"/>
    </xf>
    <xf numFmtId="0" fontId="178" fillId="53" borderId="0" xfId="709" applyFont="1" applyFill="1" applyAlignment="1">
      <alignment horizontal="right" wrapText="1"/>
    </xf>
    <xf numFmtId="0" fontId="178" fillId="53" borderId="41" xfId="709" applyFont="1" applyFill="1" applyBorder="1" applyAlignment="1">
      <alignment horizontal="right" wrapText="1"/>
    </xf>
    <xf numFmtId="0" fontId="178" fillId="53" borderId="39" xfId="709" applyFont="1" applyFill="1" applyBorder="1" applyAlignment="1">
      <alignment horizontal="right" wrapText="1"/>
    </xf>
    <xf numFmtId="0" fontId="178" fillId="53" borderId="40" xfId="709" applyFont="1" applyFill="1" applyBorder="1" applyAlignment="1">
      <alignment horizontal="left" wrapText="1" indent="1"/>
    </xf>
    <xf numFmtId="168" fontId="156" fillId="0" borderId="0" xfId="709" applyNumberFormat="1" applyFont="1"/>
    <xf numFmtId="168" fontId="156" fillId="0" borderId="39" xfId="709" applyNumberFormat="1" applyFont="1" applyBorder="1"/>
    <xf numFmtId="0" fontId="156" fillId="53" borderId="40" xfId="0" applyFont="1" applyFill="1" applyBorder="1" applyAlignment="1">
      <alignment horizontal="left" wrapText="1" indent="1"/>
    </xf>
    <xf numFmtId="0" fontId="195" fillId="53" borderId="47" xfId="709" applyFont="1" applyFill="1" applyBorder="1" applyAlignment="1">
      <alignment horizontal="left" vertical="center" wrapText="1" indent="1"/>
    </xf>
    <xf numFmtId="168" fontId="171" fillId="54" borderId="48" xfId="709" applyNumberFormat="1" applyFont="1" applyFill="1" applyBorder="1"/>
    <xf numFmtId="168" fontId="171" fillId="0" borderId="49" xfId="709" applyNumberFormat="1" applyFont="1" applyBorder="1"/>
    <xf numFmtId="0" fontId="195" fillId="53" borderId="44" xfId="709" applyFont="1" applyFill="1" applyBorder="1" applyAlignment="1">
      <alignment horizontal="left" wrapText="1" indent="1"/>
    </xf>
    <xf numFmtId="168" fontId="171" fillId="0" borderId="45" xfId="709" applyNumberFormat="1" applyFont="1" applyBorder="1"/>
    <xf numFmtId="168" fontId="171" fillId="0" borderId="46" xfId="709" applyNumberFormat="1" applyFont="1" applyBorder="1"/>
    <xf numFmtId="168" fontId="166" fillId="0" borderId="0" xfId="709" applyNumberFormat="1" applyFont="1"/>
    <xf numFmtId="0" fontId="166" fillId="90" borderId="0" xfId="709" applyFont="1" applyFill="1"/>
    <xf numFmtId="0" fontId="156" fillId="89" borderId="77" xfId="523" applyFont="1" applyFill="1" applyBorder="1"/>
    <xf numFmtId="0" fontId="165" fillId="0" borderId="0" xfId="709" applyFont="1"/>
    <xf numFmtId="0" fontId="179" fillId="53" borderId="40" xfId="709" applyFont="1" applyFill="1" applyBorder="1" applyAlignment="1">
      <alignment horizontal="left" wrapText="1" indent="1"/>
    </xf>
    <xf numFmtId="168" fontId="164" fillId="0" borderId="0" xfId="709" applyNumberFormat="1" applyFont="1"/>
    <xf numFmtId="168" fontId="164" fillId="0" borderId="39" xfId="709" applyNumberFormat="1" applyFont="1" applyBorder="1"/>
    <xf numFmtId="168" fontId="165" fillId="0" borderId="0" xfId="709" applyNumberFormat="1" applyFont="1"/>
    <xf numFmtId="2" fontId="152" fillId="53" borderId="40" xfId="534" applyNumberFormat="1" applyFont="1" applyFill="1" applyBorder="1" applyAlignment="1">
      <alignment vertical="center"/>
    </xf>
    <xf numFmtId="184" fontId="156" fillId="28" borderId="0" xfId="524" applyNumberFormat="1" applyFont="1" applyFill="1" applyAlignment="1">
      <alignment horizontal="right" vertical="top"/>
    </xf>
    <xf numFmtId="49" fontId="180" fillId="54" borderId="40" xfId="120" applyNumberFormat="1" applyFont="1" applyFill="1" applyBorder="1" applyAlignment="1">
      <alignment horizontal="left" vertical="center"/>
    </xf>
    <xf numFmtId="184" fontId="156" fillId="54" borderId="0" xfId="524" applyNumberFormat="1" applyFont="1" applyFill="1" applyAlignment="1">
      <alignment horizontal="right" vertical="top"/>
    </xf>
    <xf numFmtId="184" fontId="156" fillId="54" borderId="39" xfId="524" applyNumberFormat="1" applyFont="1" applyFill="1" applyBorder="1" applyAlignment="1">
      <alignment horizontal="right" vertical="top"/>
    </xf>
    <xf numFmtId="49" fontId="156" fillId="54" borderId="44" xfId="120" applyNumberFormat="1" applyFont="1" applyFill="1" applyBorder="1" applyAlignment="1">
      <alignment horizontal="left" vertical="center" indent="1"/>
    </xf>
    <xf numFmtId="184" fontId="156" fillId="54" borderId="45" xfId="524" applyNumberFormat="1" applyFont="1" applyFill="1" applyBorder="1" applyAlignment="1">
      <alignment horizontal="right" vertical="top"/>
    </xf>
    <xf numFmtId="184" fontId="156" fillId="54" borderId="46" xfId="524" applyNumberFormat="1" applyFont="1" applyFill="1" applyBorder="1" applyAlignment="1">
      <alignment horizontal="right" vertical="top"/>
    </xf>
    <xf numFmtId="0" fontId="49" fillId="28" borderId="0" xfId="523" applyFont="1" applyFill="1"/>
    <xf numFmtId="49" fontId="164" fillId="54" borderId="40" xfId="120" applyNumberFormat="1" applyFont="1" applyFill="1" applyBorder="1" applyAlignment="1">
      <alignment horizontal="left" vertical="center"/>
    </xf>
    <xf numFmtId="184" fontId="164" fillId="28" borderId="0" xfId="524" applyNumberFormat="1" applyFont="1" applyFill="1" applyAlignment="1">
      <alignment horizontal="right" vertical="top"/>
    </xf>
    <xf numFmtId="184" fontId="164" fillId="28" borderId="39" xfId="524" applyNumberFormat="1" applyFont="1" applyFill="1" applyBorder="1" applyAlignment="1">
      <alignment horizontal="right" vertical="top"/>
    </xf>
    <xf numFmtId="184" fontId="164" fillId="54" borderId="0" xfId="524" applyNumberFormat="1" applyFont="1" applyFill="1" applyAlignment="1">
      <alignment horizontal="right" vertical="top"/>
    </xf>
    <xf numFmtId="184" fontId="164" fillId="54" borderId="39" xfId="524" applyNumberFormat="1" applyFont="1" applyFill="1" applyBorder="1" applyAlignment="1">
      <alignment horizontal="right" vertical="top"/>
    </xf>
    <xf numFmtId="0" fontId="192" fillId="53" borderId="40" xfId="709" applyFont="1" applyFill="1" applyBorder="1" applyAlignment="1">
      <alignment horizontal="center" wrapText="1"/>
    </xf>
    <xf numFmtId="0" fontId="192" fillId="53" borderId="0" xfId="709" applyFont="1" applyFill="1" applyAlignment="1">
      <alignment horizontal="right" wrapText="1"/>
    </xf>
    <xf numFmtId="0" fontId="192" fillId="53" borderId="58" xfId="709" applyFont="1" applyFill="1" applyBorder="1" applyAlignment="1">
      <alignment horizontal="right" wrapText="1"/>
    </xf>
    <xf numFmtId="0" fontId="192" fillId="53" borderId="40" xfId="709" applyFont="1" applyFill="1" applyBorder="1" applyAlignment="1">
      <alignment horizontal="left" wrapText="1" indent="1"/>
    </xf>
    <xf numFmtId="168" fontId="199" fillId="0" borderId="0" xfId="709" applyNumberFormat="1" applyFont="1"/>
    <xf numFmtId="168" fontId="199" fillId="0" borderId="39" xfId="709" applyNumberFormat="1" applyFont="1" applyBorder="1"/>
    <xf numFmtId="0" fontId="193" fillId="53" borderId="40" xfId="709" applyFont="1" applyFill="1" applyBorder="1" applyAlignment="1">
      <alignment horizontal="left" wrapText="1" indent="1"/>
    </xf>
    <xf numFmtId="168" fontId="130" fillId="0" borderId="0" xfId="709" applyNumberFormat="1" applyFont="1"/>
    <xf numFmtId="168" fontId="130" fillId="0" borderId="39" xfId="709" applyNumberFormat="1" applyFont="1" applyBorder="1"/>
    <xf numFmtId="0" fontId="124" fillId="53" borderId="40" xfId="0" applyFont="1" applyFill="1" applyBorder="1" applyAlignment="1">
      <alignment horizontal="left" wrapText="1" indent="1"/>
    </xf>
    <xf numFmtId="168" fontId="124" fillId="0" borderId="0" xfId="709" applyNumberFormat="1" applyFont="1"/>
    <xf numFmtId="0" fontId="200" fillId="53" borderId="47" xfId="709" applyFont="1" applyFill="1" applyBorder="1" applyAlignment="1">
      <alignment horizontal="left" vertical="center" wrapText="1" indent="1"/>
    </xf>
    <xf numFmtId="168" fontId="201" fillId="54" borderId="48" xfId="709" applyNumberFormat="1" applyFont="1" applyFill="1" applyBorder="1"/>
    <xf numFmtId="0" fontId="200" fillId="53" borderId="44" xfId="709" applyFont="1" applyFill="1" applyBorder="1" applyAlignment="1">
      <alignment horizontal="left" wrapText="1" indent="1"/>
    </xf>
    <xf numFmtId="168" fontId="201" fillId="0" borderId="45" xfId="709" applyNumberFormat="1" applyFont="1" applyBorder="1"/>
    <xf numFmtId="3" fontId="24" fillId="0" borderId="0" xfId="523" applyNumberFormat="1"/>
    <xf numFmtId="168" fontId="156" fillId="90" borderId="0" xfId="2" applyNumberFormat="1" applyFont="1" applyFill="1" applyAlignment="1">
      <alignment horizontal="right" vertical="center"/>
    </xf>
    <xf numFmtId="168" fontId="164" fillId="90" borderId="39" xfId="2" applyNumberFormat="1" applyFont="1" applyFill="1" applyBorder="1" applyAlignment="1">
      <alignment horizontal="right" vertical="center"/>
    </xf>
    <xf numFmtId="168" fontId="151" fillId="51" borderId="56" xfId="534" applyNumberFormat="1" applyFont="1" applyFill="1" applyBorder="1" applyAlignment="1">
      <alignment vertical="center"/>
    </xf>
    <xf numFmtId="208" fontId="24" fillId="90" borderId="0" xfId="523" applyNumberFormat="1" applyFill="1"/>
    <xf numFmtId="2" fontId="156" fillId="51" borderId="0" xfId="534" applyNumberFormat="1" applyFont="1" applyFill="1" applyAlignment="1">
      <alignment horizontal="center" vertical="center"/>
    </xf>
    <xf numFmtId="184" fontId="156" fillId="54" borderId="0" xfId="2" applyNumberFormat="1" applyFont="1" applyFill="1" applyAlignment="1">
      <alignment vertical="top"/>
    </xf>
    <xf numFmtId="0" fontId="196" fillId="91" borderId="0" xfId="523" applyFont="1" applyFill="1"/>
    <xf numFmtId="0" fontId="197" fillId="0" borderId="0" xfId="523" applyFont="1"/>
    <xf numFmtId="168" fontId="172" fillId="28" borderId="0" xfId="2" applyNumberFormat="1" applyFont="1" applyFill="1" applyAlignment="1">
      <alignment horizontal="left" vertical="center"/>
    </xf>
    <xf numFmtId="3" fontId="24" fillId="55" borderId="0" xfId="523" applyNumberFormat="1" applyFill="1"/>
    <xf numFmtId="168" fontId="124" fillId="0" borderId="39" xfId="709" applyNumberFormat="1" applyFont="1" applyBorder="1"/>
    <xf numFmtId="168" fontId="201" fillId="54" borderId="49" xfId="709" applyNumberFormat="1" applyFont="1" applyFill="1" applyBorder="1"/>
    <xf numFmtId="168" fontId="201" fillId="0" borderId="46" xfId="709" applyNumberFormat="1" applyFont="1" applyBorder="1"/>
    <xf numFmtId="0" fontId="9" fillId="0" borderId="0" xfId="709" applyAlignment="1">
      <alignment horizontal="center" wrapText="1"/>
    </xf>
    <xf numFmtId="0" fontId="157" fillId="54" borderId="0" xfId="726" applyFont="1" applyFill="1" applyAlignment="1">
      <alignment horizontal="center" vertical="center"/>
    </xf>
    <xf numFmtId="0" fontId="178" fillId="54" borderId="39" xfId="694" applyFont="1" applyFill="1" applyBorder="1"/>
    <xf numFmtId="210" fontId="163" fillId="28" borderId="0" xfId="523" applyNumberFormat="1" applyFont="1" applyFill="1"/>
    <xf numFmtId="208" fontId="163" fillId="28" borderId="0" xfId="523" applyNumberFormat="1" applyFont="1" applyFill="1"/>
    <xf numFmtId="2" fontId="151" fillId="51" borderId="40" xfId="534" applyNumberFormat="1" applyFont="1" applyFill="1" applyBorder="1" applyAlignment="1">
      <alignment vertical="center"/>
    </xf>
    <xf numFmtId="169" fontId="156" fillId="28" borderId="0" xfId="523" applyNumberFormat="1" applyFont="1" applyFill="1"/>
    <xf numFmtId="2" fontId="152" fillId="51" borderId="40" xfId="534" applyNumberFormat="1" applyFont="1" applyFill="1" applyBorder="1" applyAlignment="1">
      <alignment vertical="center"/>
    </xf>
    <xf numFmtId="2" fontId="164" fillId="28" borderId="40" xfId="2" applyNumberFormat="1" applyFont="1" applyFill="1" applyBorder="1" applyAlignment="1">
      <alignment horizontal="left" vertical="center"/>
    </xf>
    <xf numFmtId="0" fontId="116" fillId="52" borderId="0" xfId="523" applyFont="1" applyFill="1"/>
    <xf numFmtId="0" fontId="116" fillId="28" borderId="0" xfId="2" applyFont="1" applyFill="1" applyAlignment="1">
      <alignment vertical="center"/>
    </xf>
    <xf numFmtId="0" fontId="116" fillId="52" borderId="39" xfId="523" applyFont="1" applyFill="1" applyBorder="1"/>
    <xf numFmtId="184" fontId="156" fillId="90" borderId="0" xfId="2" applyNumberFormat="1" applyFont="1" applyFill="1" applyAlignment="1">
      <alignment vertical="center"/>
    </xf>
    <xf numFmtId="184" fontId="156" fillId="90" borderId="39" xfId="2" applyNumberFormat="1" applyFont="1" applyFill="1" applyBorder="1" applyAlignment="1">
      <alignment vertical="center"/>
    </xf>
    <xf numFmtId="184" fontId="164" fillId="28" borderId="0" xfId="2" applyNumberFormat="1" applyFont="1" applyFill="1" applyAlignment="1">
      <alignment vertical="center"/>
    </xf>
    <xf numFmtId="184" fontId="164" fillId="28" borderId="39" xfId="2" applyNumberFormat="1" applyFont="1" applyFill="1" applyBorder="1" applyAlignment="1">
      <alignment vertical="center"/>
    </xf>
    <xf numFmtId="184" fontId="116" fillId="28" borderId="0" xfId="2" applyNumberFormat="1" applyFont="1" applyFill="1" applyAlignment="1">
      <alignment vertical="center"/>
    </xf>
    <xf numFmtId="184" fontId="116" fillId="28" borderId="39" xfId="2" applyNumberFormat="1" applyFont="1" applyFill="1" applyBorder="1" applyAlignment="1">
      <alignment vertical="center"/>
    </xf>
    <xf numFmtId="2" fontId="180" fillId="28" borderId="40" xfId="2" applyNumberFormat="1" applyFont="1" applyFill="1" applyBorder="1" applyAlignment="1">
      <alignment horizontal="left" vertical="center" indent="1"/>
    </xf>
    <xf numFmtId="2" fontId="164" fillId="54" borderId="40" xfId="2" applyNumberFormat="1" applyFont="1" applyFill="1" applyBorder="1" applyAlignment="1">
      <alignment horizontal="left" vertical="center"/>
    </xf>
    <xf numFmtId="2" fontId="156" fillId="28" borderId="44" xfId="2" applyNumberFormat="1" applyFont="1" applyFill="1" applyBorder="1" applyAlignment="1">
      <alignment horizontal="left" vertical="center" indent="1"/>
    </xf>
    <xf numFmtId="168" fontId="156" fillId="90" borderId="45" xfId="2" applyNumberFormat="1" applyFont="1" applyFill="1" applyBorder="1" applyAlignment="1">
      <alignment vertical="center"/>
    </xf>
    <xf numFmtId="168" fontId="156" fillId="90" borderId="46" xfId="2" applyNumberFormat="1" applyFont="1" applyFill="1" applyBorder="1" applyAlignment="1">
      <alignment vertical="center"/>
    </xf>
    <xf numFmtId="185" fontId="163" fillId="28" borderId="0" xfId="523" applyNumberFormat="1" applyFont="1" applyFill="1"/>
    <xf numFmtId="184" fontId="163" fillId="28" borderId="0" xfId="523" applyNumberFormat="1" applyFont="1" applyFill="1"/>
    <xf numFmtId="4" fontId="163" fillId="28" borderId="0" xfId="523" applyNumberFormat="1" applyFont="1" applyFill="1"/>
    <xf numFmtId="184" fontId="173" fillId="54" borderId="0" xfId="331" applyNumberFormat="1" applyFont="1" applyFill="1"/>
    <xf numFmtId="184" fontId="173" fillId="54" borderId="39" xfId="331" applyNumberFormat="1" applyFont="1" applyFill="1" applyBorder="1"/>
    <xf numFmtId="170" fontId="24" fillId="28" borderId="0" xfId="523" applyNumberFormat="1" applyFill="1"/>
    <xf numFmtId="211" fontId="163" fillId="28" borderId="0" xfId="523" applyNumberFormat="1" applyFont="1" applyFill="1"/>
    <xf numFmtId="212" fontId="163" fillId="28" borderId="0" xfId="523" applyNumberFormat="1" applyFont="1" applyFill="1"/>
    <xf numFmtId="168" fontId="164" fillId="54" borderId="60" xfId="2" applyNumberFormat="1" applyFont="1" applyFill="1" applyBorder="1" applyAlignment="1">
      <alignment horizontal="right" vertical="center"/>
    </xf>
    <xf numFmtId="2" fontId="163" fillId="28" borderId="0" xfId="523" applyNumberFormat="1" applyFont="1" applyFill="1"/>
    <xf numFmtId="168" fontId="156" fillId="28" borderId="83" xfId="2" applyNumberFormat="1" applyFont="1" applyFill="1" applyBorder="1" applyAlignment="1">
      <alignment vertical="center"/>
    </xf>
    <xf numFmtId="168" fontId="125" fillId="28" borderId="0" xfId="523" applyNumberFormat="1" applyFont="1" applyFill="1"/>
    <xf numFmtId="2" fontId="157" fillId="54" borderId="40" xfId="2" applyNumberFormat="1" applyFont="1" applyFill="1" applyBorder="1" applyAlignment="1">
      <alignment vertical="center" wrapText="1"/>
    </xf>
    <xf numFmtId="2" fontId="153" fillId="54" borderId="0" xfId="2" applyNumberFormat="1" applyFont="1" applyFill="1" applyAlignment="1">
      <alignment vertical="center" wrapText="1"/>
    </xf>
    <xf numFmtId="2" fontId="161" fillId="54" borderId="0" xfId="2" applyNumberFormat="1" applyFont="1" applyFill="1" applyAlignment="1">
      <alignment vertical="center" wrapText="1"/>
    </xf>
    <xf numFmtId="2" fontId="157" fillId="54" borderId="0" xfId="2" applyNumberFormat="1" applyFont="1" applyFill="1" applyAlignment="1">
      <alignment vertical="center" wrapText="1"/>
    </xf>
    <xf numFmtId="184" fontId="164" fillId="90" borderId="0" xfId="2" applyNumberFormat="1" applyFont="1" applyFill="1" applyAlignment="1">
      <alignment horizontal="right" vertical="center"/>
    </xf>
    <xf numFmtId="184" fontId="164" fillId="90" borderId="83" xfId="2" applyNumberFormat="1" applyFont="1" applyFill="1" applyBorder="1" applyAlignment="1">
      <alignment horizontal="right" vertical="center"/>
    </xf>
    <xf numFmtId="184" fontId="164" fillId="90" borderId="83" xfId="2" applyNumberFormat="1" applyFont="1" applyFill="1" applyBorder="1" applyAlignment="1">
      <alignment vertical="center"/>
    </xf>
    <xf numFmtId="184" fontId="156" fillId="90" borderId="0" xfId="2" applyNumberFormat="1" applyFont="1" applyFill="1" applyAlignment="1">
      <alignment horizontal="right" vertical="center"/>
    </xf>
    <xf numFmtId="184" fontId="156" fillId="90" borderId="83" xfId="2" applyNumberFormat="1" applyFont="1" applyFill="1" applyBorder="1" applyAlignment="1">
      <alignment horizontal="right" vertical="center"/>
    </xf>
    <xf numFmtId="184" fontId="158" fillId="28" borderId="50" xfId="2" applyNumberFormat="1" applyFont="1" applyFill="1" applyBorder="1" applyAlignment="1">
      <alignment horizontal="right" vertical="center"/>
    </xf>
    <xf numFmtId="184" fontId="158" fillId="28" borderId="82" xfId="2" applyNumberFormat="1" applyFont="1" applyFill="1" applyBorder="1" applyAlignment="1">
      <alignment horizontal="right" vertical="center"/>
    </xf>
    <xf numFmtId="184" fontId="156" fillId="28" borderId="83" xfId="2" applyNumberFormat="1" applyFont="1" applyFill="1" applyBorder="1" applyAlignment="1">
      <alignment vertical="center"/>
    </xf>
    <xf numFmtId="184" fontId="156" fillId="28" borderId="0" xfId="2" applyNumberFormat="1" applyFont="1" applyFill="1" applyAlignment="1">
      <alignment horizontal="right" vertical="center"/>
    </xf>
    <xf numFmtId="184" fontId="156" fillId="28" borderId="83" xfId="2" applyNumberFormat="1" applyFont="1" applyFill="1" applyBorder="1" applyAlignment="1">
      <alignment horizontal="right" vertical="center"/>
    </xf>
    <xf numFmtId="184" fontId="164" fillId="28" borderId="0" xfId="2" applyNumberFormat="1" applyFont="1" applyFill="1" applyAlignment="1">
      <alignment horizontal="right" vertical="center"/>
    </xf>
    <xf numFmtId="184" fontId="164" fillId="28" borderId="83" xfId="2" applyNumberFormat="1" applyFont="1" applyFill="1" applyBorder="1" applyAlignment="1">
      <alignment horizontal="right" vertical="center"/>
    </xf>
    <xf numFmtId="184" fontId="164" fillId="54" borderId="83" xfId="2" applyNumberFormat="1" applyFont="1" applyFill="1" applyBorder="1" applyAlignment="1">
      <alignment horizontal="right" vertical="center"/>
    </xf>
    <xf numFmtId="184" fontId="156" fillId="28" borderId="50" xfId="2" applyNumberFormat="1" applyFont="1" applyFill="1" applyBorder="1" applyAlignment="1">
      <alignment horizontal="right" vertical="center"/>
    </xf>
    <xf numFmtId="184" fontId="156" fillId="28" borderId="82" xfId="2" applyNumberFormat="1" applyFont="1" applyFill="1" applyBorder="1" applyAlignment="1">
      <alignment horizontal="right" vertical="center"/>
    </xf>
    <xf numFmtId="184" fontId="156" fillId="90" borderId="39" xfId="2" applyNumberFormat="1" applyFont="1" applyFill="1" applyBorder="1" applyAlignment="1">
      <alignment horizontal="right" vertical="center"/>
    </xf>
    <xf numFmtId="184" fontId="156" fillId="90" borderId="60" xfId="2" applyNumberFormat="1" applyFont="1" applyFill="1" applyBorder="1" applyAlignment="1">
      <alignment horizontal="right" vertical="center"/>
    </xf>
    <xf numFmtId="2" fontId="157" fillId="54" borderId="0" xfId="534" applyNumberFormat="1" applyFont="1" applyFill="1" applyAlignment="1">
      <alignment vertical="center" wrapText="1"/>
    </xf>
    <xf numFmtId="168" fontId="156" fillId="90" borderId="0" xfId="2" applyNumberFormat="1" applyFont="1" applyFill="1" applyAlignment="1">
      <alignment vertical="center"/>
    </xf>
    <xf numFmtId="168" fontId="156" fillId="90" borderId="39" xfId="2" applyNumberFormat="1" applyFont="1" applyFill="1" applyBorder="1" applyAlignment="1">
      <alignment vertical="center"/>
    </xf>
    <xf numFmtId="208" fontId="191" fillId="28" borderId="0" xfId="523" applyNumberFormat="1" applyFont="1" applyFill="1"/>
    <xf numFmtId="169" fontId="163" fillId="28" borderId="0" xfId="523" applyNumberFormat="1" applyFont="1" applyFill="1"/>
    <xf numFmtId="169" fontId="191" fillId="28" borderId="0" xfId="523" applyNumberFormat="1" applyFont="1" applyFill="1"/>
    <xf numFmtId="2" fontId="161" fillId="28" borderId="45" xfId="2" applyNumberFormat="1" applyFont="1" applyFill="1" applyBorder="1" applyAlignment="1">
      <alignment horizontal="center" vertical="center" wrapText="1"/>
    </xf>
    <xf numFmtId="2" fontId="161" fillId="28" borderId="44" xfId="2" applyNumberFormat="1" applyFont="1" applyFill="1" applyBorder="1" applyAlignment="1">
      <alignment vertical="center"/>
    </xf>
    <xf numFmtId="2" fontId="161" fillId="28" borderId="45" xfId="2" applyNumberFormat="1" applyFont="1" applyFill="1" applyBorder="1" applyAlignment="1">
      <alignment vertical="center"/>
    </xf>
    <xf numFmtId="2" fontId="161" fillId="28" borderId="46" xfId="2" applyNumberFormat="1" applyFont="1" applyFill="1" applyBorder="1" applyAlignment="1">
      <alignment vertical="center"/>
    </xf>
    <xf numFmtId="0" fontId="156" fillId="28" borderId="39" xfId="523" applyFont="1" applyFill="1" applyBorder="1"/>
    <xf numFmtId="0" fontId="156" fillId="28" borderId="40" xfId="523" applyFont="1" applyFill="1" applyBorder="1"/>
    <xf numFmtId="170" fontId="163" fillId="28" borderId="0" xfId="523" applyNumberFormat="1" applyFont="1" applyFill="1"/>
    <xf numFmtId="0" fontId="178" fillId="54" borderId="40" xfId="694" applyFont="1" applyFill="1" applyBorder="1"/>
    <xf numFmtId="0" fontId="174" fillId="52" borderId="0" xfId="728" applyFont="1" applyFill="1"/>
    <xf numFmtId="0" fontId="174" fillId="54" borderId="0" xfId="728" applyFont="1" applyFill="1"/>
    <xf numFmtId="0" fontId="156" fillId="94" borderId="87" xfId="729" applyFont="1" applyFill="1" applyBorder="1"/>
    <xf numFmtId="0" fontId="156" fillId="94" borderId="88" xfId="729" applyFont="1" applyFill="1" applyBorder="1"/>
    <xf numFmtId="0" fontId="156" fillId="94" borderId="91" xfId="729" applyFont="1" applyFill="1" applyBorder="1"/>
    <xf numFmtId="0" fontId="156" fillId="94" borderId="0" xfId="729" applyFont="1" applyFill="1"/>
    <xf numFmtId="168" fontId="156" fillId="94" borderId="0" xfId="730" applyNumberFormat="1" applyFont="1" applyFill="1" applyAlignment="1">
      <alignment horizontal="center" vertical="center"/>
    </xf>
    <xf numFmtId="0" fontId="174" fillId="52" borderId="0" xfId="728" applyFont="1" applyFill="1" applyAlignment="1">
      <alignment vertical="top"/>
    </xf>
    <xf numFmtId="0" fontId="156" fillId="94" borderId="91" xfId="730" applyFont="1" applyFill="1" applyBorder="1" applyAlignment="1">
      <alignment horizontal="left"/>
    </xf>
    <xf numFmtId="0" fontId="156" fillId="94" borderId="0" xfId="730" applyFont="1" applyFill="1" applyAlignment="1">
      <alignment horizontal="left"/>
    </xf>
    <xf numFmtId="2" fontId="156" fillId="94" borderId="94" xfId="522" applyNumberFormat="1" applyFont="1" applyFill="1" applyBorder="1" applyAlignment="1">
      <alignment horizontal="right" vertical="center"/>
    </xf>
    <xf numFmtId="0" fontId="164" fillId="95" borderId="91" xfId="730" applyFont="1" applyFill="1" applyBorder="1" applyAlignment="1">
      <alignment horizontal="left"/>
    </xf>
    <xf numFmtId="0" fontId="164" fillId="95" borderId="0" xfId="730" applyFont="1" applyFill="1" applyAlignment="1">
      <alignment horizontal="left"/>
    </xf>
    <xf numFmtId="184" fontId="164" fillId="95" borderId="0" xfId="729" applyNumberFormat="1" applyFont="1" applyFill="1"/>
    <xf numFmtId="184" fontId="174" fillId="52" borderId="0" xfId="728" applyNumberFormat="1" applyFont="1" applyFill="1"/>
    <xf numFmtId="0" fontId="180" fillId="95" borderId="91" xfId="729" applyFont="1" applyFill="1" applyBorder="1"/>
    <xf numFmtId="0" fontId="156" fillId="95" borderId="0" xfId="730" applyFont="1" applyFill="1" applyAlignment="1">
      <alignment horizontal="left"/>
    </xf>
    <xf numFmtId="0" fontId="203" fillId="52" borderId="0" xfId="728" applyFont="1" applyFill="1"/>
    <xf numFmtId="0" fontId="156" fillId="95" borderId="91" xfId="729" applyFont="1" applyFill="1" applyBorder="1"/>
    <xf numFmtId="184" fontId="156" fillId="95" borderId="0" xfId="729" applyNumberFormat="1" applyFont="1" applyFill="1"/>
    <xf numFmtId="0" fontId="156" fillId="95" borderId="0" xfId="730" applyFont="1" applyFill="1" applyAlignment="1">
      <alignment horizontal="left" wrapText="1"/>
    </xf>
    <xf numFmtId="0" fontId="156" fillId="95" borderId="96" xfId="729" applyFont="1" applyFill="1" applyBorder="1"/>
    <xf numFmtId="0" fontId="156" fillId="95" borderId="97" xfId="730" applyFont="1" applyFill="1" applyBorder="1" applyAlignment="1">
      <alignment horizontal="left"/>
    </xf>
    <xf numFmtId="0" fontId="164" fillId="95" borderId="98" xfId="730" applyFont="1" applyFill="1" applyBorder="1" applyAlignment="1">
      <alignment horizontal="left"/>
    </xf>
    <xf numFmtId="0" fontId="164" fillId="95" borderId="94" xfId="730" applyFont="1" applyFill="1" applyBorder="1" applyAlignment="1">
      <alignment horizontal="left" indent="2"/>
    </xf>
    <xf numFmtId="184" fontId="204" fillId="95" borderId="94" xfId="730" applyNumberFormat="1" applyFont="1" applyFill="1" applyBorder="1"/>
    <xf numFmtId="0" fontId="156" fillId="95" borderId="0" xfId="730" applyFont="1" applyFill="1" applyAlignment="1">
      <alignment horizontal="left" indent="2"/>
    </xf>
    <xf numFmtId="184" fontId="205" fillId="95" borderId="0" xfId="730" applyNumberFormat="1" applyFont="1" applyFill="1"/>
    <xf numFmtId="0" fontId="164" fillId="95" borderId="98" xfId="729" applyFont="1" applyFill="1" applyBorder="1"/>
    <xf numFmtId="0" fontId="164" fillId="95" borderId="94" xfId="730" applyFont="1" applyFill="1" applyBorder="1" applyAlignment="1">
      <alignment horizontal="left" vertical="center" wrapText="1"/>
    </xf>
    <xf numFmtId="184" fontId="204" fillId="95" borderId="92" xfId="730" applyNumberFormat="1" applyFont="1" applyFill="1" applyBorder="1" applyAlignment="1">
      <alignment vertical="center"/>
    </xf>
    <xf numFmtId="0" fontId="206" fillId="52" borderId="0" xfId="728" applyFont="1" applyFill="1"/>
    <xf numFmtId="213" fontId="206" fillId="52" borderId="0" xfId="728" applyNumberFormat="1" applyFont="1" applyFill="1"/>
    <xf numFmtId="0" fontId="177" fillId="54" borderId="0" xfId="534" applyFont="1" applyFill="1" applyAlignment="1">
      <alignment vertical="center" wrapText="1"/>
    </xf>
    <xf numFmtId="2" fontId="116" fillId="96" borderId="33" xfId="534" applyNumberFormat="1" applyFont="1" applyFill="1" applyBorder="1" applyAlignment="1">
      <alignment vertical="center"/>
    </xf>
    <xf numFmtId="2" fontId="116" fillId="98" borderId="0" xfId="534" applyNumberFormat="1" applyFont="1" applyFill="1" applyAlignment="1">
      <alignment vertical="center" wrapText="1"/>
    </xf>
    <xf numFmtId="2" fontId="116" fillId="97" borderId="33" xfId="534" applyNumberFormat="1" applyFont="1" applyFill="1" applyBorder="1" applyAlignment="1">
      <alignment vertical="center"/>
    </xf>
    <xf numFmtId="2" fontId="173" fillId="28" borderId="33" xfId="534" applyNumberFormat="1" applyFont="1" applyFill="1" applyBorder="1" applyAlignment="1">
      <alignment vertical="center"/>
    </xf>
    <xf numFmtId="1" fontId="116" fillId="28" borderId="0" xfId="534" applyNumberFormat="1" applyFont="1" applyFill="1" applyAlignment="1">
      <alignment vertical="center"/>
    </xf>
    <xf numFmtId="1" fontId="116" fillId="28" borderId="39" xfId="534" applyNumberFormat="1" applyFont="1" applyFill="1" applyBorder="1" applyAlignment="1">
      <alignment vertical="center"/>
    </xf>
    <xf numFmtId="2" fontId="116" fillId="28" borderId="33" xfId="534" applyNumberFormat="1" applyFont="1" applyFill="1" applyBorder="1" applyAlignment="1">
      <alignment vertical="center"/>
    </xf>
    <xf numFmtId="184" fontId="116" fillId="54" borderId="0" xfId="562" applyNumberFormat="1" applyFont="1" applyFill="1" applyBorder="1" applyAlignment="1">
      <alignment horizontal="right" vertical="center"/>
    </xf>
    <xf numFmtId="184" fontId="116" fillId="54" borderId="39" xfId="562" applyNumberFormat="1" applyFont="1" applyFill="1" applyBorder="1" applyAlignment="1">
      <alignment horizontal="right" vertical="center"/>
    </xf>
    <xf numFmtId="185" fontId="24" fillId="28" borderId="0" xfId="523" applyNumberFormat="1" applyFill="1"/>
    <xf numFmtId="184" fontId="116" fillId="54" borderId="0" xfId="2" applyNumberFormat="1" applyFont="1" applyFill="1" applyAlignment="1">
      <alignment horizontal="right" vertical="center"/>
    </xf>
    <xf numFmtId="184" fontId="116" fillId="54" borderId="39" xfId="2" applyNumberFormat="1" applyFont="1" applyFill="1" applyBorder="1" applyAlignment="1">
      <alignment horizontal="right" vertical="center"/>
    </xf>
    <xf numFmtId="2" fontId="116" fillId="28" borderId="109" xfId="534" applyNumberFormat="1" applyFont="1" applyFill="1" applyBorder="1" applyAlignment="1">
      <alignment vertical="center"/>
    </xf>
    <xf numFmtId="184" fontId="116" fillId="54" borderId="35" xfId="2" applyNumberFormat="1" applyFont="1" applyFill="1" applyBorder="1" applyAlignment="1">
      <alignment horizontal="right" vertical="center"/>
    </xf>
    <xf numFmtId="184" fontId="116" fillId="54" borderId="43" xfId="2" applyNumberFormat="1" applyFont="1" applyFill="1" applyBorder="1" applyAlignment="1">
      <alignment horizontal="right" vertical="center"/>
    </xf>
    <xf numFmtId="2" fontId="173" fillId="28" borderId="110" xfId="534" applyNumberFormat="1" applyFont="1" applyFill="1" applyBorder="1" applyAlignment="1">
      <alignment vertical="center"/>
    </xf>
    <xf numFmtId="184" fontId="173" fillId="54" borderId="111" xfId="2" applyNumberFormat="1" applyFont="1" applyFill="1" applyBorder="1" applyAlignment="1">
      <alignment horizontal="right" vertical="center"/>
    </xf>
    <xf numFmtId="169" fontId="24" fillId="28" borderId="0" xfId="523" applyNumberFormat="1" applyFill="1"/>
    <xf numFmtId="184" fontId="116" fillId="54" borderId="0" xfId="522" applyNumberFormat="1" applyFont="1" applyFill="1" applyAlignment="1">
      <alignment horizontal="right" vertical="center"/>
    </xf>
    <xf numFmtId="184" fontId="116" fillId="54" borderId="112" xfId="522" applyNumberFormat="1" applyFont="1" applyFill="1" applyBorder="1" applyAlignment="1">
      <alignment horizontal="right" vertical="center"/>
    </xf>
    <xf numFmtId="184" fontId="116" fillId="54" borderId="39" xfId="522" applyNumberFormat="1" applyFont="1" applyFill="1" applyBorder="1" applyAlignment="1">
      <alignment horizontal="right" vertical="center"/>
    </xf>
    <xf numFmtId="2" fontId="208" fillId="28" borderId="109" xfId="534" applyNumberFormat="1" applyFont="1" applyFill="1" applyBorder="1" applyAlignment="1">
      <alignment vertical="center"/>
    </xf>
    <xf numFmtId="2" fontId="182" fillId="28" borderId="0" xfId="534" applyNumberFormat="1" applyFont="1" applyFill="1" applyAlignment="1">
      <alignment vertical="center" wrapText="1"/>
    </xf>
    <xf numFmtId="169" fontId="24" fillId="54" borderId="0" xfId="523" applyNumberFormat="1" applyFill="1"/>
    <xf numFmtId="0" fontId="209" fillId="28" borderId="0" xfId="523" applyFont="1" applyFill="1"/>
    <xf numFmtId="3" fontId="24" fillId="90" borderId="0" xfId="523" applyNumberFormat="1" applyFill="1"/>
    <xf numFmtId="0" fontId="202" fillId="54" borderId="0" xfId="523" applyFont="1" applyFill="1"/>
    <xf numFmtId="0" fontId="1" fillId="0" borderId="0" xfId="731"/>
    <xf numFmtId="0" fontId="187" fillId="90" borderId="0" xfId="731" applyFont="1" applyFill="1" applyAlignment="1">
      <alignment horizontal="center" vertical="center"/>
    </xf>
    <xf numFmtId="168" fontId="165" fillId="0" borderId="0" xfId="731" applyNumberFormat="1" applyFont="1"/>
    <xf numFmtId="0" fontId="166" fillId="0" borderId="0" xfId="731" applyFont="1"/>
    <xf numFmtId="0" fontId="156" fillId="53" borderId="0" xfId="523" applyFont="1" applyFill="1" applyAlignment="1">
      <alignment horizontal="right" vertical="center"/>
    </xf>
    <xf numFmtId="2" fontId="116" fillId="100" borderId="33" xfId="534" applyNumberFormat="1" applyFont="1" applyFill="1" applyBorder="1" applyAlignment="1">
      <alignment vertical="center"/>
    </xf>
    <xf numFmtId="168" fontId="156" fillId="100" borderId="0" xfId="534" applyNumberFormat="1" applyFont="1" applyFill="1" applyAlignment="1">
      <alignment horizontal="right" vertical="center"/>
    </xf>
    <xf numFmtId="168" fontId="156" fillId="28" borderId="0" xfId="534" applyNumberFormat="1" applyFont="1" applyFill="1" applyAlignment="1">
      <alignment horizontal="right" vertical="center"/>
    </xf>
    <xf numFmtId="168" fontId="156" fillId="52" borderId="0" xfId="534" applyNumberFormat="1" applyFont="1" applyFill="1" applyAlignment="1">
      <alignment horizontal="right" vertical="center"/>
    </xf>
    <xf numFmtId="168" fontId="156" fillId="54" borderId="0" xfId="246" applyNumberFormat="1" applyFont="1" applyFill="1" applyBorder="1" applyAlignment="1" applyProtection="1">
      <alignment horizontal="right" vertical="center" wrapText="1"/>
    </xf>
    <xf numFmtId="168" fontId="156" fillId="0" borderId="0" xfId="731" applyNumberFormat="1" applyFont="1" applyAlignment="1">
      <alignment horizontal="right"/>
    </xf>
    <xf numFmtId="2" fontId="116" fillId="98" borderId="33" xfId="534" applyNumberFormat="1" applyFont="1" applyFill="1" applyBorder="1" applyAlignment="1">
      <alignment vertical="center"/>
    </xf>
    <xf numFmtId="168" fontId="156" fillId="98" borderId="0" xfId="534" applyNumberFormat="1" applyFont="1" applyFill="1" applyAlignment="1">
      <alignment horizontal="right" vertical="center"/>
    </xf>
    <xf numFmtId="168" fontId="156" fillId="54" borderId="0" xfId="562" applyNumberFormat="1" applyFont="1" applyFill="1" applyBorder="1" applyAlignment="1">
      <alignment horizontal="right" vertical="center"/>
    </xf>
    <xf numFmtId="0" fontId="165" fillId="0" borderId="0" xfId="731" applyFont="1"/>
    <xf numFmtId="2" fontId="208" fillId="98" borderId="33" xfId="534" applyNumberFormat="1" applyFont="1" applyFill="1" applyBorder="1" applyAlignment="1">
      <alignment horizontal="left" vertical="center" indent="1"/>
    </xf>
    <xf numFmtId="2" fontId="116" fillId="98" borderId="33" xfId="534" applyNumberFormat="1" applyFont="1" applyFill="1" applyBorder="1" applyAlignment="1">
      <alignment horizontal="left" vertical="center" indent="2"/>
    </xf>
    <xf numFmtId="2" fontId="116" fillId="54" borderId="33" xfId="534" applyNumberFormat="1" applyFont="1" applyFill="1" applyBorder="1" applyAlignment="1">
      <alignment horizontal="left" vertical="center" indent="2"/>
    </xf>
    <xf numFmtId="168" fontId="156" fillId="54" borderId="0" xfId="534" applyNumberFormat="1" applyFont="1" applyFill="1" applyAlignment="1">
      <alignment horizontal="right" vertical="center"/>
    </xf>
    <xf numFmtId="0" fontId="210" fillId="54" borderId="0" xfId="246" applyFont="1" applyFill="1" applyAlignment="1" applyProtection="1">
      <alignment horizontal="center" vertical="center" wrapText="1"/>
    </xf>
    <xf numFmtId="0" fontId="211" fillId="0" borderId="0" xfId="731" applyFont="1"/>
    <xf numFmtId="168" fontId="211" fillId="0" borderId="0" xfId="731" applyNumberFormat="1" applyFont="1"/>
    <xf numFmtId="0" fontId="212" fillId="0" borderId="0" xfId="731" applyFont="1"/>
    <xf numFmtId="168" fontId="212" fillId="0" borderId="0" xfId="731" applyNumberFormat="1" applyFont="1"/>
    <xf numFmtId="0" fontId="150" fillId="0" borderId="0" xfId="731" applyFont="1"/>
    <xf numFmtId="0" fontId="150" fillId="0" borderId="0" xfId="731" applyFont="1" applyAlignment="1">
      <alignment horizontal="left" indent="12"/>
    </xf>
    <xf numFmtId="168" fontId="150" fillId="0" borderId="0" xfId="731" applyNumberFormat="1" applyFont="1"/>
    <xf numFmtId="168" fontId="156" fillId="54" borderId="0" xfId="731" applyNumberFormat="1" applyFont="1" applyFill="1" applyAlignment="1">
      <alignment horizontal="right"/>
    </xf>
    <xf numFmtId="0" fontId="213" fillId="90" borderId="0" xfId="326" applyFont="1" applyFill="1"/>
    <xf numFmtId="0" fontId="156" fillId="90" borderId="0" xfId="522" applyFont="1" applyFill="1" applyAlignment="1">
      <alignment vertical="center"/>
    </xf>
    <xf numFmtId="0" fontId="156" fillId="54" borderId="0" xfId="720" applyFont="1" applyFill="1"/>
    <xf numFmtId="0" fontId="156" fillId="90" borderId="0" xfId="326" applyFont="1" applyFill="1"/>
    <xf numFmtId="0" fontId="124" fillId="90" borderId="0" xfId="326" applyFont="1" applyFill="1"/>
    <xf numFmtId="1" fontId="184" fillId="54" borderId="0" xfId="710" applyNumberFormat="1" applyFont="1" applyFill="1"/>
    <xf numFmtId="0" fontId="178" fillId="53" borderId="56" xfId="710" applyFont="1" applyFill="1" applyBorder="1"/>
    <xf numFmtId="0" fontId="178" fillId="54" borderId="0" xfId="710" applyFont="1" applyFill="1" applyAlignment="1">
      <alignment vertical="center"/>
    </xf>
    <xf numFmtId="0" fontId="178" fillId="53" borderId="40" xfId="710" applyFont="1" applyFill="1" applyBorder="1"/>
    <xf numFmtId="0" fontId="124" fillId="54" borderId="0" xfId="326" applyFont="1" applyFill="1"/>
    <xf numFmtId="0" fontId="156" fillId="53" borderId="41" xfId="326" applyFont="1" applyFill="1" applyBorder="1" applyAlignment="1">
      <alignment horizontal="right" vertical="center"/>
    </xf>
    <xf numFmtId="0" fontId="156" fillId="53" borderId="118" xfId="326" applyFont="1" applyFill="1" applyBorder="1" applyAlignment="1">
      <alignment horizontal="right" vertical="center"/>
    </xf>
    <xf numFmtId="2" fontId="178" fillId="90" borderId="119" xfId="523" applyNumberFormat="1" applyFont="1" applyFill="1" applyBorder="1" applyAlignment="1">
      <alignment horizontal="left"/>
    </xf>
    <xf numFmtId="168" fontId="156" fillId="54" borderId="120" xfId="523" applyNumberFormat="1" applyFont="1" applyFill="1" applyBorder="1" applyAlignment="1">
      <alignment horizontal="right" vertical="center"/>
    </xf>
    <xf numFmtId="2" fontId="178" fillId="90" borderId="40" xfId="523" applyNumberFormat="1" applyFont="1" applyFill="1" applyBorder="1" applyAlignment="1">
      <alignment horizontal="left" vertical="center"/>
    </xf>
    <xf numFmtId="168" fontId="156" fillId="54" borderId="0" xfId="523" applyNumberFormat="1" applyFont="1" applyFill="1" applyAlignment="1">
      <alignment horizontal="right" vertical="center"/>
    </xf>
    <xf numFmtId="168" fontId="156" fillId="54" borderId="39" xfId="523" applyNumberFormat="1" applyFont="1" applyFill="1" applyBorder="1" applyAlignment="1">
      <alignment horizontal="right" vertical="center"/>
    </xf>
    <xf numFmtId="2" fontId="178" fillId="90" borderId="40" xfId="523" applyNumberFormat="1" applyFont="1" applyFill="1" applyBorder="1" applyAlignment="1">
      <alignment horizontal="left"/>
    </xf>
    <xf numFmtId="2" fontId="179" fillId="90" borderId="40" xfId="710" applyNumberFormat="1" applyFont="1" applyFill="1" applyBorder="1" applyAlignment="1">
      <alignment horizontal="left" vertical="center"/>
    </xf>
    <xf numFmtId="168" fontId="179" fillId="54" borderId="0" xfId="710" applyNumberFormat="1" applyFont="1" applyFill="1" applyAlignment="1">
      <alignment horizontal="right" vertical="center"/>
    </xf>
    <xf numFmtId="2" fontId="215" fillId="90" borderId="40" xfId="523" applyNumberFormat="1" applyFont="1" applyFill="1" applyBorder="1" applyAlignment="1">
      <alignment horizontal="left" vertical="center"/>
    </xf>
    <xf numFmtId="1" fontId="178" fillId="54" borderId="0" xfId="710" applyNumberFormat="1" applyFont="1" applyFill="1" applyAlignment="1">
      <alignment horizontal="right" vertical="center"/>
    </xf>
    <xf numFmtId="2" fontId="178" fillId="90" borderId="40" xfId="523" applyNumberFormat="1" applyFont="1" applyFill="1" applyBorder="1" applyAlignment="1">
      <alignment horizontal="left" vertical="center" indent="1"/>
    </xf>
    <xf numFmtId="2" fontId="178" fillId="90" borderId="59" xfId="710" applyNumberFormat="1" applyFont="1" applyFill="1" applyBorder="1" applyAlignment="1">
      <alignment horizontal="left" vertical="center" indent="1"/>
    </xf>
    <xf numFmtId="168" fontId="156" fillId="54" borderId="50" xfId="523" applyNumberFormat="1" applyFont="1" applyFill="1" applyBorder="1" applyAlignment="1">
      <alignment horizontal="right" vertical="center"/>
    </xf>
    <xf numFmtId="168" fontId="156" fillId="54" borderId="60" xfId="523" applyNumberFormat="1" applyFont="1" applyFill="1" applyBorder="1" applyAlignment="1">
      <alignment horizontal="right" vertical="center"/>
    </xf>
    <xf numFmtId="2" fontId="216" fillId="90" borderId="40" xfId="710" applyNumberFormat="1" applyFont="1" applyFill="1" applyBorder="1" applyAlignment="1">
      <alignment horizontal="left" vertical="center"/>
    </xf>
    <xf numFmtId="2" fontId="216" fillId="90" borderId="0" xfId="710" applyNumberFormat="1" applyFont="1" applyFill="1" applyAlignment="1">
      <alignment horizontal="left" vertical="center"/>
    </xf>
    <xf numFmtId="2" fontId="216" fillId="90" borderId="39" xfId="710" applyNumberFormat="1" applyFont="1" applyFill="1" applyBorder="1" applyAlignment="1">
      <alignment horizontal="left" vertical="center"/>
    </xf>
    <xf numFmtId="0" fontId="156" fillId="54" borderId="0" xfId="326" applyFont="1" applyFill="1"/>
    <xf numFmtId="2" fontId="216" fillId="90" borderId="40" xfId="710" applyNumberFormat="1" applyFont="1" applyFill="1" applyBorder="1" applyAlignment="1">
      <alignment horizontal="left"/>
    </xf>
    <xf numFmtId="2" fontId="216" fillId="90" borderId="0" xfId="710" applyNumberFormat="1" applyFont="1" applyFill="1" applyAlignment="1">
      <alignment horizontal="left"/>
    </xf>
    <xf numFmtId="1" fontId="216" fillId="90" borderId="39" xfId="710" applyNumberFormat="1" applyFont="1" applyFill="1" applyBorder="1"/>
    <xf numFmtId="0" fontId="163" fillId="90" borderId="0" xfId="326" applyFont="1" applyFill="1"/>
    <xf numFmtId="168" fontId="163" fillId="54" borderId="0" xfId="326" applyNumberFormat="1" applyFont="1" applyFill="1"/>
    <xf numFmtId="169" fontId="163" fillId="90" borderId="0" xfId="732" applyNumberFormat="1" applyFont="1" applyFill="1" applyBorder="1"/>
    <xf numFmtId="169" fontId="163" fillId="90" borderId="0" xfId="732" applyNumberFormat="1" applyFont="1" applyFill="1"/>
    <xf numFmtId="169" fontId="163" fillId="90" borderId="0" xfId="326" applyNumberFormat="1" applyFont="1" applyFill="1"/>
    <xf numFmtId="169" fontId="156" fillId="90" borderId="0" xfId="326" applyNumberFormat="1" applyFont="1" applyFill="1"/>
    <xf numFmtId="0" fontId="166" fillId="90" borderId="0" xfId="733" applyFont="1" applyFill="1"/>
    <xf numFmtId="2" fontId="151" fillId="94" borderId="40" xfId="534" applyNumberFormat="1" applyFont="1" applyFill="1" applyBorder="1" applyAlignment="1">
      <alignment vertical="center"/>
    </xf>
    <xf numFmtId="0" fontId="178" fillId="90" borderId="0" xfId="733" applyFont="1" applyFill="1"/>
    <xf numFmtId="2" fontId="156" fillId="94" borderId="94" xfId="534" applyNumberFormat="1" applyFont="1" applyFill="1" applyBorder="1" applyAlignment="1">
      <alignment horizontal="center" vertical="center" wrapText="1"/>
    </xf>
    <xf numFmtId="0" fontId="205" fillId="94" borderId="0" xfId="523" applyFont="1" applyFill="1" applyAlignment="1">
      <alignment horizontal="right" vertical="center"/>
    </xf>
    <xf numFmtId="0" fontId="205" fillId="94" borderId="94" xfId="523" applyFont="1" applyFill="1" applyBorder="1" applyAlignment="1">
      <alignment horizontal="right" vertical="center"/>
    </xf>
    <xf numFmtId="0" fontId="205" fillId="95" borderId="40" xfId="523" applyFont="1" applyFill="1" applyBorder="1" applyAlignment="1">
      <alignment horizontal="left" vertical="center"/>
    </xf>
    <xf numFmtId="184" fontId="156" fillId="95" borderId="0" xfId="524" applyNumberFormat="1" applyFont="1" applyFill="1" applyAlignment="1">
      <alignment horizontal="right" vertical="center"/>
    </xf>
    <xf numFmtId="184" fontId="166" fillId="90" borderId="0" xfId="733" applyNumberFormat="1" applyFont="1" applyFill="1"/>
    <xf numFmtId="0" fontId="218" fillId="95" borderId="40" xfId="523" applyFont="1" applyFill="1" applyBorder="1" applyAlignment="1">
      <alignment horizontal="left" vertical="center"/>
    </xf>
    <xf numFmtId="0" fontId="205" fillId="95" borderId="59" xfId="523" applyFont="1" applyFill="1" applyBorder="1" applyAlignment="1">
      <alignment horizontal="left" vertical="center"/>
    </xf>
    <xf numFmtId="184" fontId="156" fillId="95" borderId="50" xfId="524" applyNumberFormat="1" applyFont="1" applyFill="1" applyBorder="1" applyAlignment="1">
      <alignment horizontal="right" vertical="center"/>
    </xf>
    <xf numFmtId="0" fontId="166" fillId="54" borderId="0" xfId="734" applyFont="1" applyFill="1"/>
    <xf numFmtId="0" fontId="204" fillId="95" borderId="40" xfId="523" applyFont="1" applyFill="1" applyBorder="1" applyAlignment="1">
      <alignment horizontal="left" vertical="center"/>
    </xf>
    <xf numFmtId="0" fontId="125" fillId="54" borderId="0" xfId="523" applyFont="1" applyFill="1"/>
    <xf numFmtId="1" fontId="166" fillId="90" borderId="0" xfId="733" applyNumberFormat="1" applyFont="1" applyFill="1"/>
    <xf numFmtId="208" fontId="125" fillId="28" borderId="0" xfId="523" applyNumberFormat="1" applyFont="1" applyFill="1"/>
    <xf numFmtId="168" fontId="24" fillId="54" borderId="0" xfId="523" applyNumberFormat="1" applyFill="1"/>
    <xf numFmtId="168" fontId="24" fillId="28" borderId="0" xfId="523" applyNumberFormat="1" applyFill="1"/>
    <xf numFmtId="0" fontId="151" fillId="54" borderId="0" xfId="523" applyFont="1" applyFill="1"/>
    <xf numFmtId="0" fontId="151" fillId="90" borderId="0" xfId="523" applyFont="1" applyFill="1"/>
    <xf numFmtId="0" fontId="220" fillId="54" borderId="0" xfId="523" applyFont="1" applyFill="1"/>
    <xf numFmtId="0" fontId="166" fillId="54" borderId="0" xfId="733" applyFont="1" applyFill="1"/>
    <xf numFmtId="0" fontId="1" fillId="54" borderId="0" xfId="733" applyFill="1"/>
    <xf numFmtId="0" fontId="178" fillId="54" borderId="0" xfId="733" applyFont="1" applyFill="1"/>
    <xf numFmtId="2" fontId="151" fillId="94" borderId="91" xfId="534" applyNumberFormat="1" applyFont="1" applyFill="1" applyBorder="1" applyAlignment="1">
      <alignment vertical="center"/>
    </xf>
    <xf numFmtId="0" fontId="163" fillId="90" borderId="0" xfId="733" applyFont="1" applyFill="1"/>
    <xf numFmtId="0" fontId="163" fillId="54" borderId="0" xfId="733" applyFont="1" applyFill="1"/>
    <xf numFmtId="0" fontId="192" fillId="54" borderId="0" xfId="733" applyFont="1" applyFill="1"/>
    <xf numFmtId="0" fontId="205" fillId="94" borderId="95" xfId="523" applyFont="1" applyFill="1" applyBorder="1" applyAlignment="1">
      <alignment horizontal="right" vertical="center"/>
    </xf>
    <xf numFmtId="0" fontId="211" fillId="90" borderId="0" xfId="733" applyFont="1" applyFill="1"/>
    <xf numFmtId="0" fontId="211" fillId="54" borderId="0" xfId="733" applyFont="1" applyFill="1"/>
    <xf numFmtId="0" fontId="164" fillId="95" borderId="91" xfId="733" applyFont="1" applyFill="1" applyBorder="1" applyAlignment="1">
      <alignment horizontal="left" vertical="center" wrapText="1"/>
    </xf>
    <xf numFmtId="168" fontId="156" fillId="95" borderId="0" xfId="733" applyNumberFormat="1" applyFont="1" applyFill="1" applyAlignment="1">
      <alignment horizontal="right" vertical="center" wrapText="1"/>
    </xf>
    <xf numFmtId="0" fontId="156" fillId="95" borderId="91" xfId="733" applyFont="1" applyFill="1" applyBorder="1" applyAlignment="1">
      <alignment horizontal="left" vertical="center" wrapText="1"/>
    </xf>
    <xf numFmtId="1" fontId="156" fillId="95" borderId="0" xfId="733" applyNumberFormat="1" applyFont="1" applyFill="1" applyAlignment="1">
      <alignment horizontal="right" vertical="center" wrapText="1"/>
    </xf>
    <xf numFmtId="168" fontId="211" fillId="90" borderId="0" xfId="733" applyNumberFormat="1" applyFont="1" applyFill="1"/>
    <xf numFmtId="0" fontId="156" fillId="95" borderId="96" xfId="733" applyFont="1" applyFill="1" applyBorder="1" applyAlignment="1">
      <alignment horizontal="left" vertical="center" wrapText="1"/>
    </xf>
    <xf numFmtId="1" fontId="156" fillId="95" borderId="41" xfId="733" applyNumberFormat="1" applyFont="1" applyFill="1" applyBorder="1" applyAlignment="1">
      <alignment horizontal="right" vertical="center" wrapText="1"/>
    </xf>
    <xf numFmtId="0" fontId="221" fillId="95" borderId="91" xfId="733" applyFont="1" applyFill="1" applyBorder="1" applyAlignment="1">
      <alignment horizontal="left" vertical="center" wrapText="1"/>
    </xf>
    <xf numFmtId="0" fontId="153" fillId="95" borderId="91" xfId="733" applyFont="1" applyFill="1" applyBorder="1" applyAlignment="1">
      <alignment horizontal="left" vertical="center" wrapText="1"/>
    </xf>
    <xf numFmtId="43" fontId="207" fillId="54" borderId="0" xfId="733" applyNumberFormat="1" applyFont="1" applyFill="1"/>
    <xf numFmtId="214" fontId="125" fillId="54" borderId="0" xfId="733" applyNumberFormat="1" applyFont="1" applyFill="1"/>
    <xf numFmtId="0" fontId="166" fillId="54" borderId="0" xfId="733" applyFont="1" applyFill="1" applyAlignment="1">
      <alignment horizontal="center"/>
    </xf>
    <xf numFmtId="43" fontId="166" fillId="54" borderId="0" xfId="733" applyNumberFormat="1" applyFont="1" applyFill="1"/>
    <xf numFmtId="209" fontId="166" fillId="54" borderId="0" xfId="733" applyNumberFormat="1" applyFont="1" applyFill="1"/>
    <xf numFmtId="0" fontId="1" fillId="90" borderId="0" xfId="733" applyFill="1"/>
    <xf numFmtId="0" fontId="157" fillId="54" borderId="0" xfId="735" applyFont="1" applyFill="1" applyAlignment="1">
      <alignment horizontal="center" vertical="center"/>
    </xf>
    <xf numFmtId="168" fontId="116" fillId="54" borderId="125" xfId="2" applyNumberFormat="1" applyFont="1" applyFill="1" applyBorder="1" applyAlignment="1">
      <alignment horizontal="right" vertical="center"/>
    </xf>
    <xf numFmtId="168" fontId="164" fillId="54" borderId="125" xfId="534" applyNumberFormat="1" applyFont="1" applyFill="1" applyBorder="1" applyAlignment="1">
      <alignment horizontal="right" vertical="center"/>
    </xf>
    <xf numFmtId="168" fontId="156" fillId="54" borderId="0" xfId="120" applyNumberFormat="1" applyFont="1" applyFill="1" applyBorder="1"/>
    <xf numFmtId="168" fontId="156" fillId="54" borderId="39" xfId="120" applyNumberFormat="1" applyFont="1" applyFill="1" applyBorder="1"/>
    <xf numFmtId="168" fontId="156" fillId="54" borderId="50" xfId="120" applyNumberFormat="1" applyFont="1" applyFill="1" applyBorder="1"/>
    <xf numFmtId="2" fontId="178" fillId="90" borderId="0" xfId="724" applyNumberFormat="1" applyFont="1" applyFill="1" applyAlignment="1">
      <alignment horizontal="left" vertical="center"/>
    </xf>
    <xf numFmtId="168" fontId="178" fillId="90" borderId="0" xfId="724" applyNumberFormat="1" applyFont="1" applyFill="1" applyAlignment="1">
      <alignment horizontal="right" vertical="center"/>
    </xf>
    <xf numFmtId="2" fontId="215" fillId="90" borderId="0" xfId="724" applyNumberFormat="1" applyFont="1" applyFill="1" applyAlignment="1">
      <alignment horizontal="left" vertical="center"/>
    </xf>
    <xf numFmtId="2" fontId="178" fillId="90" borderId="0" xfId="724" applyNumberFormat="1" applyFont="1" applyFill="1" applyAlignment="1">
      <alignment horizontal="left" vertical="center" indent="1"/>
    </xf>
    <xf numFmtId="168" fontId="156" fillId="90" borderId="0" xfId="724" applyNumberFormat="1" applyFont="1" applyFill="1" applyAlignment="1">
      <alignment horizontal="right" vertical="center"/>
    </xf>
    <xf numFmtId="2" fontId="195" fillId="90" borderId="0" xfId="724" applyNumberFormat="1" applyFont="1" applyFill="1" applyAlignment="1">
      <alignment horizontal="left" vertical="center"/>
    </xf>
    <xf numFmtId="168" fontId="195" fillId="90" borderId="0" xfId="724" applyNumberFormat="1" applyFont="1" applyFill="1" applyAlignment="1">
      <alignment horizontal="right" vertical="center"/>
    </xf>
    <xf numFmtId="3" fontId="178" fillId="90" borderId="0" xfId="724" applyNumberFormat="1" applyFont="1" applyFill="1" applyAlignment="1">
      <alignment horizontal="right" vertical="center"/>
    </xf>
    <xf numFmtId="168" fontId="156" fillId="90" borderId="0" xfId="724" applyNumberFormat="1" applyFont="1" applyFill="1" applyAlignment="1">
      <alignment horizontal="center" vertical="center"/>
    </xf>
    <xf numFmtId="168" fontId="178" fillId="90" borderId="0" xfId="724" applyNumberFormat="1" applyFont="1" applyFill="1" applyAlignment="1">
      <alignment vertical="center"/>
    </xf>
    <xf numFmtId="3" fontId="195" fillId="90" borderId="0" xfId="724" applyNumberFormat="1" applyFont="1" applyFill="1" applyAlignment="1">
      <alignment horizontal="right" vertical="center"/>
    </xf>
    <xf numFmtId="2" fontId="216" fillId="90" borderId="0" xfId="724" applyNumberFormat="1" applyFont="1" applyFill="1" applyAlignment="1">
      <alignment horizontal="left" vertical="center"/>
    </xf>
    <xf numFmtId="168" fontId="163" fillId="90" borderId="0" xfId="326" applyNumberFormat="1" applyFont="1" applyFill="1"/>
    <xf numFmtId="0" fontId="126" fillId="0" borderId="0" xfId="523" applyFont="1"/>
    <xf numFmtId="169" fontId="24" fillId="0" borderId="0" xfId="523" applyNumberFormat="1"/>
    <xf numFmtId="2" fontId="159" fillId="54" borderId="126" xfId="246" applyNumberFormat="1" applyFont="1" applyFill="1" applyBorder="1" applyAlignment="1" applyProtection="1">
      <alignment horizontal="left" indent="2"/>
    </xf>
    <xf numFmtId="2" fontId="159" fillId="54" borderId="45" xfId="246" applyNumberFormat="1" applyFont="1" applyFill="1" applyBorder="1" applyAlignment="1" applyProtection="1">
      <alignment horizontal="left" indent="2"/>
    </xf>
    <xf numFmtId="2" fontId="159" fillId="54" borderId="127" xfId="246" applyNumberFormat="1" applyFont="1" applyFill="1" applyBorder="1" applyAlignment="1" applyProtection="1">
      <alignment horizontal="left" indent="2"/>
    </xf>
    <xf numFmtId="0" fontId="156" fillId="90" borderId="44" xfId="326" applyFont="1" applyFill="1" applyBorder="1" applyAlignment="1">
      <alignment vertical="center"/>
    </xf>
    <xf numFmtId="0" fontId="156" fillId="90" borderId="40" xfId="326" applyFont="1" applyFill="1" applyBorder="1" applyAlignment="1">
      <alignment vertical="center"/>
    </xf>
    <xf numFmtId="0" fontId="156" fillId="53" borderId="41" xfId="326" applyFont="1" applyFill="1" applyBorder="1" applyAlignment="1">
      <alignment vertical="center"/>
    </xf>
    <xf numFmtId="0" fontId="178" fillId="53" borderId="128" xfId="710" applyFont="1" applyFill="1" applyBorder="1"/>
    <xf numFmtId="0" fontId="156" fillId="53" borderId="129" xfId="326" applyFont="1" applyFill="1" applyBorder="1" applyAlignment="1">
      <alignment horizontal="right" vertical="center"/>
    </xf>
    <xf numFmtId="0" fontId="156" fillId="53" borderId="130" xfId="326" applyFont="1" applyFill="1" applyBorder="1" applyAlignment="1">
      <alignment horizontal="right" vertical="center"/>
    </xf>
    <xf numFmtId="2" fontId="179" fillId="54" borderId="40" xfId="710" applyNumberFormat="1" applyFont="1" applyFill="1" applyBorder="1" applyAlignment="1">
      <alignment horizontal="left" wrapText="1"/>
    </xf>
    <xf numFmtId="168" fontId="179" fillId="54" borderId="0" xfId="710" applyNumberFormat="1" applyFont="1" applyFill="1" applyAlignment="1">
      <alignment horizontal="right"/>
    </xf>
    <xf numFmtId="168" fontId="179" fillId="54" borderId="131" xfId="710" applyNumberFormat="1" applyFont="1" applyFill="1" applyBorder="1" applyAlignment="1">
      <alignment horizontal="right"/>
    </xf>
    <xf numFmtId="0" fontId="156" fillId="54" borderId="40" xfId="326" applyFont="1" applyFill="1" applyBorder="1"/>
    <xf numFmtId="168" fontId="178" fillId="54" borderId="0" xfId="710" applyNumberFormat="1" applyFont="1" applyFill="1" applyAlignment="1">
      <alignment horizontal="right"/>
    </xf>
    <xf numFmtId="168" fontId="178" fillId="54" borderId="39" xfId="710" applyNumberFormat="1" applyFont="1" applyFill="1" applyBorder="1" applyAlignment="1">
      <alignment horizontal="right"/>
    </xf>
    <xf numFmtId="2" fontId="178" fillId="54" borderId="59" xfId="710" applyNumberFormat="1" applyFont="1" applyFill="1" applyBorder="1" applyAlignment="1">
      <alignment horizontal="left"/>
    </xf>
    <xf numFmtId="2" fontId="179" fillId="54" borderId="63" xfId="710" applyNumberFormat="1" applyFont="1" applyFill="1" applyBorder="1" applyAlignment="1">
      <alignment horizontal="left" vertical="top" wrapText="1"/>
    </xf>
    <xf numFmtId="168" fontId="179" fillId="0" borderId="41" xfId="645" applyNumberFormat="1" applyFont="1" applyFill="1" applyBorder="1" applyAlignment="1">
      <alignment horizontal="right" vertical="center"/>
    </xf>
    <xf numFmtId="168" fontId="179" fillId="0" borderId="42" xfId="645" applyNumberFormat="1" applyFont="1" applyFill="1" applyBorder="1" applyAlignment="1">
      <alignment horizontal="right" vertical="center"/>
    </xf>
    <xf numFmtId="0" fontId="156" fillId="54" borderId="40" xfId="326" applyFont="1" applyFill="1" applyBorder="1" applyAlignment="1">
      <alignment vertical="center"/>
    </xf>
    <xf numFmtId="168" fontId="178" fillId="0" borderId="0" xfId="645" applyNumberFormat="1" applyFont="1" applyFill="1" applyBorder="1" applyAlignment="1">
      <alignment horizontal="right" vertical="center"/>
    </xf>
    <xf numFmtId="168" fontId="178" fillId="0" borderId="39" xfId="645" applyNumberFormat="1" applyFont="1" applyFill="1" applyBorder="1" applyAlignment="1">
      <alignment horizontal="right" vertical="center"/>
    </xf>
    <xf numFmtId="2" fontId="178" fillId="54" borderId="59" xfId="710" applyNumberFormat="1" applyFont="1" applyFill="1" applyBorder="1" applyAlignment="1">
      <alignment horizontal="left" vertical="center"/>
    </xf>
    <xf numFmtId="2" fontId="178" fillId="54" borderId="47" xfId="710" applyNumberFormat="1" applyFont="1" applyFill="1" applyBorder="1" applyAlignment="1">
      <alignment horizontal="left" vertical="center" wrapText="1"/>
    </xf>
    <xf numFmtId="168" fontId="178" fillId="0" borderId="48" xfId="645" applyNumberFormat="1" applyFont="1" applyFill="1" applyBorder="1" applyAlignment="1">
      <alignment horizontal="right" vertical="center"/>
    </xf>
    <xf numFmtId="168" fontId="178" fillId="0" borderId="49" xfId="645" applyNumberFormat="1" applyFont="1" applyFill="1" applyBorder="1" applyAlignment="1">
      <alignment horizontal="right" vertical="center"/>
    </xf>
    <xf numFmtId="168" fontId="156" fillId="54" borderId="0" xfId="326" applyNumberFormat="1" applyFont="1" applyFill="1"/>
    <xf numFmtId="168" fontId="156" fillId="54" borderId="39" xfId="326" applyNumberFormat="1" applyFont="1" applyFill="1" applyBorder="1"/>
    <xf numFmtId="0" fontId="156" fillId="54" borderId="40" xfId="326" applyFont="1" applyFill="1" applyBorder="1" applyAlignment="1">
      <alignment horizontal="left" indent="1"/>
    </xf>
    <xf numFmtId="2" fontId="179" fillId="54" borderId="59" xfId="710" applyNumberFormat="1" applyFont="1" applyFill="1" applyBorder="1" applyAlignment="1">
      <alignment horizontal="left" vertical="center" wrapText="1"/>
    </xf>
    <xf numFmtId="168" fontId="164" fillId="54" borderId="0" xfId="326" applyNumberFormat="1" applyFont="1" applyFill="1"/>
    <xf numFmtId="168" fontId="164" fillId="54" borderId="39" xfId="326" applyNumberFormat="1" applyFont="1" applyFill="1" applyBorder="1"/>
    <xf numFmtId="2" fontId="179" fillId="54" borderId="47" xfId="710" applyNumberFormat="1" applyFont="1" applyFill="1" applyBorder="1" applyAlignment="1">
      <alignment horizontal="left" vertical="center"/>
    </xf>
    <xf numFmtId="168" fontId="179" fillId="0" borderId="48" xfId="645" applyNumberFormat="1" applyFont="1" applyFill="1" applyBorder="1" applyAlignment="1">
      <alignment horizontal="right" vertical="center"/>
    </xf>
    <xf numFmtId="168" fontId="179" fillId="0" borderId="49" xfId="645" applyNumberFormat="1" applyFont="1" applyFill="1" applyBorder="1" applyAlignment="1">
      <alignment horizontal="right" vertical="center"/>
    </xf>
    <xf numFmtId="2" fontId="195" fillId="54" borderId="47" xfId="710" applyNumberFormat="1" applyFont="1" applyFill="1" applyBorder="1" applyAlignment="1">
      <alignment horizontal="left" vertical="center"/>
    </xf>
    <xf numFmtId="168" fontId="195" fillId="0" borderId="50" xfId="645" applyNumberFormat="1" applyFont="1" applyFill="1" applyBorder="1" applyAlignment="1">
      <alignment horizontal="right" vertical="center"/>
    </xf>
    <xf numFmtId="168" fontId="195" fillId="0" borderId="49" xfId="645" applyNumberFormat="1" applyFont="1" applyFill="1" applyBorder="1" applyAlignment="1">
      <alignment horizontal="right" vertical="center"/>
    </xf>
    <xf numFmtId="168" fontId="195" fillId="0" borderId="50" xfId="645" applyNumberFormat="1" applyFont="1" applyFill="1" applyBorder="1"/>
    <xf numFmtId="168" fontId="195" fillId="0" borderId="60" xfId="645" applyNumberFormat="1" applyFont="1" applyFill="1" applyBorder="1"/>
    <xf numFmtId="2" fontId="216" fillId="54" borderId="63" xfId="710" applyNumberFormat="1" applyFont="1" applyFill="1" applyBorder="1" applyAlignment="1">
      <alignment horizontal="left" vertical="center"/>
    </xf>
    <xf numFmtId="2" fontId="216" fillId="54" borderId="40" xfId="710" applyNumberFormat="1" applyFont="1" applyFill="1" applyBorder="1" applyAlignment="1">
      <alignment horizontal="left" vertical="center"/>
    </xf>
    <xf numFmtId="169" fontId="215" fillId="54" borderId="40" xfId="0" applyNumberFormat="1" applyFont="1" applyFill="1" applyBorder="1" applyAlignment="1">
      <alignment horizontal="left" vertical="center"/>
    </xf>
    <xf numFmtId="2" fontId="178" fillId="54" borderId="40" xfId="0" applyNumberFormat="1" applyFont="1" applyFill="1" applyBorder="1" applyAlignment="1">
      <alignment horizontal="left" vertical="center" indent="1"/>
    </xf>
    <xf numFmtId="2" fontId="178" fillId="54" borderId="40" xfId="0" applyNumberFormat="1" applyFont="1" applyFill="1" applyBorder="1" applyAlignment="1">
      <alignment horizontal="left"/>
    </xf>
    <xf numFmtId="168" fontId="156" fillId="54" borderId="0" xfId="0" applyNumberFormat="1" applyFont="1" applyFill="1" applyAlignment="1">
      <alignment vertical="center"/>
    </xf>
    <xf numFmtId="168" fontId="156" fillId="54" borderId="39" xfId="0" applyNumberFormat="1" applyFont="1" applyFill="1" applyBorder="1" applyAlignment="1">
      <alignment vertical="center"/>
    </xf>
    <xf numFmtId="0" fontId="153" fillId="54" borderId="0" xfId="0" applyFont="1" applyFill="1" applyAlignment="1">
      <alignment vertical="center"/>
    </xf>
    <xf numFmtId="0" fontId="153" fillId="54" borderId="39" xfId="0" applyFont="1" applyFill="1" applyBorder="1" applyAlignment="1">
      <alignment vertical="center"/>
    </xf>
    <xf numFmtId="170" fontId="24" fillId="0" borderId="0" xfId="523" applyNumberFormat="1"/>
    <xf numFmtId="2" fontId="163" fillId="28" borderId="0" xfId="719" applyNumberFormat="1" applyFont="1" applyFill="1"/>
    <xf numFmtId="0" fontId="125" fillId="0" borderId="0" xfId="523" applyFont="1"/>
    <xf numFmtId="0" fontId="206" fillId="90" borderId="0" xfId="523" applyFont="1" applyFill="1"/>
    <xf numFmtId="2" fontId="156" fillId="99" borderId="0" xfId="534" applyNumberFormat="1" applyFont="1" applyFill="1" applyAlignment="1">
      <alignment horizontal="right" vertical="center"/>
    </xf>
    <xf numFmtId="0" fontId="156" fillId="53" borderId="0" xfId="246" applyFont="1" applyFill="1" applyBorder="1" applyAlignment="1" applyProtection="1">
      <alignment horizontal="right" vertical="center" wrapText="1"/>
    </xf>
    <xf numFmtId="168" fontId="156" fillId="54" borderId="39" xfId="246" applyNumberFormat="1" applyFont="1" applyFill="1" applyBorder="1" applyAlignment="1" applyProtection="1">
      <alignment horizontal="right" vertical="center" wrapText="1"/>
    </xf>
    <xf numFmtId="168" fontId="156" fillId="54" borderId="39" xfId="731" applyNumberFormat="1" applyFont="1" applyFill="1" applyBorder="1" applyAlignment="1">
      <alignment horizontal="right"/>
    </xf>
    <xf numFmtId="184" fontId="156" fillId="90" borderId="45" xfId="522" applyNumberFormat="1" applyFont="1" applyFill="1" applyBorder="1" applyAlignment="1">
      <alignment horizontal="left" vertical="center"/>
    </xf>
    <xf numFmtId="2" fontId="156" fillId="94" borderId="0" xfId="522" applyNumberFormat="1" applyFont="1" applyFill="1" applyAlignment="1">
      <alignment horizontal="right" vertical="center"/>
    </xf>
    <xf numFmtId="0" fontId="24" fillId="28" borderId="40" xfId="523" applyFill="1" applyBorder="1"/>
    <xf numFmtId="0" fontId="125" fillId="28" borderId="40" xfId="523" applyFont="1" applyFill="1" applyBorder="1"/>
    <xf numFmtId="1" fontId="156" fillId="0" borderId="45" xfId="326" applyNumberFormat="1" applyFont="1" applyBorder="1" applyAlignment="1">
      <alignment vertical="center"/>
    </xf>
    <xf numFmtId="2" fontId="152" fillId="53" borderId="40" xfId="534" applyNumberFormat="1" applyFont="1" applyFill="1" applyBorder="1" applyAlignment="1">
      <alignment horizontal="center" vertical="center"/>
    </xf>
    <xf numFmtId="1" fontId="156" fillId="0" borderId="132" xfId="326" applyNumberFormat="1" applyFont="1" applyBorder="1" applyAlignment="1">
      <alignment vertical="center"/>
    </xf>
    <xf numFmtId="0" fontId="24" fillId="0" borderId="40" xfId="523" applyBorder="1"/>
    <xf numFmtId="0" fontId="124" fillId="54" borderId="40" xfId="326" applyFont="1" applyFill="1" applyBorder="1"/>
    <xf numFmtId="0" fontId="174" fillId="52" borderId="40" xfId="728" applyFont="1" applyFill="1" applyBorder="1"/>
    <xf numFmtId="0" fontId="174" fillId="52" borderId="40" xfId="728" applyFont="1" applyFill="1" applyBorder="1" applyAlignment="1">
      <alignment vertical="top"/>
    </xf>
    <xf numFmtId="0" fontId="156" fillId="90" borderId="0" xfId="733" applyFont="1" applyFill="1"/>
    <xf numFmtId="184" fontId="125" fillId="90" borderId="0" xfId="523" applyNumberFormat="1" applyFont="1" applyFill="1"/>
    <xf numFmtId="0" fontId="205" fillId="56" borderId="0" xfId="0" applyFont="1" applyFill="1" applyAlignment="1">
      <alignment vertical="center"/>
    </xf>
    <xf numFmtId="0" fontId="205" fillId="56" borderId="0" xfId="0" applyFont="1" applyFill="1" applyAlignment="1">
      <alignment horizontal="right" vertical="center"/>
    </xf>
    <xf numFmtId="183" fontId="156" fillId="101" borderId="0" xfId="2" applyNumberFormat="1" applyFont="1" applyFill="1" applyAlignment="1">
      <alignment horizontal="right" vertical="center"/>
    </xf>
    <xf numFmtId="0" fontId="205" fillId="102" borderId="0" xfId="0" applyFont="1" applyFill="1" applyAlignment="1">
      <alignment vertical="center"/>
    </xf>
    <xf numFmtId="168" fontId="205" fillId="102" borderId="0" xfId="0" applyNumberFormat="1" applyFont="1" applyFill="1" applyAlignment="1">
      <alignment horizontal="right" vertical="center"/>
    </xf>
    <xf numFmtId="0" fontId="205" fillId="56" borderId="88" xfId="0" applyFont="1" applyFill="1" applyBorder="1" applyAlignment="1">
      <alignment vertical="center" wrapText="1"/>
    </xf>
    <xf numFmtId="1" fontId="205" fillId="102" borderId="0" xfId="0" applyNumberFormat="1" applyFont="1" applyFill="1" applyAlignment="1">
      <alignment horizontal="right" vertical="center"/>
    </xf>
    <xf numFmtId="1" fontId="205" fillId="102" borderId="39" xfId="0" applyNumberFormat="1" applyFont="1" applyFill="1" applyBorder="1" applyAlignment="1">
      <alignment horizontal="right" vertical="center"/>
    </xf>
    <xf numFmtId="184" fontId="205" fillId="102" borderId="0" xfId="0" applyNumberFormat="1" applyFont="1" applyFill="1" applyAlignment="1">
      <alignment horizontal="right" vertical="center"/>
    </xf>
    <xf numFmtId="0" fontId="205" fillId="102" borderId="0" xfId="0" applyFont="1" applyFill="1" applyAlignment="1">
      <alignment vertical="center" wrapText="1"/>
    </xf>
    <xf numFmtId="184" fontId="205" fillId="102" borderId="39" xfId="0" applyNumberFormat="1" applyFont="1" applyFill="1" applyBorder="1" applyAlignment="1">
      <alignment horizontal="right" vertical="center"/>
    </xf>
    <xf numFmtId="168" fontId="205" fillId="102" borderId="39" xfId="0" applyNumberFormat="1" applyFont="1" applyFill="1" applyBorder="1" applyAlignment="1">
      <alignment horizontal="right" vertical="center"/>
    </xf>
    <xf numFmtId="183" fontId="156" fillId="101" borderId="39" xfId="2" applyNumberFormat="1" applyFont="1" applyFill="1" applyBorder="1" applyAlignment="1">
      <alignment horizontal="right"/>
    </xf>
    <xf numFmtId="210" fontId="228" fillId="52" borderId="0" xfId="728" applyNumberFormat="1" applyFont="1" applyFill="1"/>
    <xf numFmtId="0" fontId="228" fillId="52" borderId="0" xfId="728" applyFont="1" applyFill="1"/>
    <xf numFmtId="184" fontId="205" fillId="95" borderId="141" xfId="730" applyNumberFormat="1" applyFont="1" applyFill="1" applyBorder="1"/>
    <xf numFmtId="184" fontId="204" fillId="95" borderId="93" xfId="730" applyNumberFormat="1" applyFont="1" applyFill="1" applyBorder="1" applyAlignment="1">
      <alignment vertical="center"/>
    </xf>
    <xf numFmtId="184" fontId="116" fillId="54" borderId="142" xfId="2" applyNumberFormat="1" applyFont="1" applyFill="1" applyBorder="1" applyAlignment="1">
      <alignment horizontal="right" vertical="center"/>
    </xf>
    <xf numFmtId="184" fontId="173" fillId="54" borderId="143" xfId="2" applyNumberFormat="1" applyFont="1" applyFill="1" applyBorder="1" applyAlignment="1">
      <alignment horizontal="right" vertical="center"/>
    </xf>
    <xf numFmtId="0" fontId="177" fillId="56" borderId="57" xfId="534" applyFont="1" applyFill="1" applyBorder="1" applyAlignment="1">
      <alignment horizontal="center" vertical="center" wrapText="1"/>
    </xf>
    <xf numFmtId="0" fontId="177" fillId="56" borderId="58" xfId="534" applyFont="1" applyFill="1" applyBorder="1" applyAlignment="1">
      <alignment horizontal="center" vertical="center" wrapText="1"/>
    </xf>
    <xf numFmtId="0" fontId="156" fillId="53" borderId="39" xfId="246" applyFont="1" applyFill="1" applyBorder="1" applyAlignment="1" applyProtection="1">
      <alignment horizontal="right" vertical="center" wrapText="1"/>
    </xf>
    <xf numFmtId="2" fontId="210" fillId="54" borderId="0" xfId="246" applyNumberFormat="1" applyFont="1" applyFill="1" applyAlignment="1" applyProtection="1">
      <alignment horizontal="center" vertical="center" wrapText="1"/>
    </xf>
    <xf numFmtId="168" fontId="156" fillId="95" borderId="39" xfId="733" applyNumberFormat="1" applyFont="1" applyFill="1" applyBorder="1" applyAlignment="1">
      <alignment horizontal="right" vertical="center" wrapText="1"/>
    </xf>
    <xf numFmtId="1" fontId="156" fillId="95" borderId="39" xfId="733" applyNumberFormat="1" applyFont="1" applyFill="1" applyBorder="1" applyAlignment="1">
      <alignment horizontal="right" vertical="center" wrapText="1"/>
    </xf>
    <xf numFmtId="1" fontId="156" fillId="95" borderId="42" xfId="733" applyNumberFormat="1" applyFont="1" applyFill="1" applyBorder="1" applyAlignment="1">
      <alignment horizontal="right" vertical="center" wrapText="1"/>
    </xf>
    <xf numFmtId="0" fontId="205" fillId="102" borderId="0" xfId="0" applyFont="1" applyFill="1"/>
    <xf numFmtId="0" fontId="153" fillId="95" borderId="134" xfId="733" applyFont="1" applyFill="1" applyBorder="1" applyAlignment="1">
      <alignment horizontal="left" vertical="center" wrapText="1"/>
    </xf>
    <xf numFmtId="168" fontId="156" fillId="95" borderId="135" xfId="733" applyNumberFormat="1" applyFont="1" applyFill="1" applyBorder="1" applyAlignment="1">
      <alignment horizontal="right" vertical="center" wrapText="1"/>
    </xf>
    <xf numFmtId="168" fontId="156" fillId="95" borderId="144" xfId="733" applyNumberFormat="1" applyFont="1" applyFill="1" applyBorder="1" applyAlignment="1">
      <alignment horizontal="right" vertical="center" wrapText="1"/>
    </xf>
    <xf numFmtId="0" fontId="159" fillId="28" borderId="33" xfId="246" applyFont="1" applyFill="1" applyBorder="1" applyAlignment="1" applyProtection="1">
      <alignment horizontal="left" indent="1"/>
    </xf>
    <xf numFmtId="0" fontId="156" fillId="54" borderId="40" xfId="523" applyFont="1" applyFill="1" applyBorder="1"/>
    <xf numFmtId="0" fontId="156" fillId="54" borderId="34" xfId="523" applyFont="1" applyFill="1" applyBorder="1"/>
    <xf numFmtId="0" fontId="156" fillId="0" borderId="0" xfId="523" applyFont="1"/>
    <xf numFmtId="0" fontId="52" fillId="28" borderId="0" xfId="246" applyFill="1" applyAlignment="1" applyProtection="1"/>
    <xf numFmtId="2" fontId="159" fillId="54" borderId="33" xfId="246" applyNumberFormat="1" applyFont="1" applyFill="1" applyBorder="1" applyAlignment="1" applyProtection="1">
      <alignment horizontal="left" indent="2"/>
    </xf>
    <xf numFmtId="2" fontId="159" fillId="54" borderId="0" xfId="246" applyNumberFormat="1" applyFont="1" applyFill="1" applyBorder="1" applyAlignment="1" applyProtection="1">
      <alignment horizontal="left" indent="2"/>
    </xf>
    <xf numFmtId="2" fontId="159" fillId="54" borderId="34" xfId="246" applyNumberFormat="1" applyFont="1" applyFill="1" applyBorder="1" applyAlignment="1" applyProtection="1">
      <alignment horizontal="left" indent="2"/>
    </xf>
    <xf numFmtId="0" fontId="168" fillId="53" borderId="37" xfId="523" applyFont="1" applyFill="1" applyBorder="1" applyAlignment="1">
      <alignment horizontal="center"/>
    </xf>
    <xf numFmtId="0" fontId="156" fillId="53" borderId="38" xfId="523" applyFont="1" applyFill="1" applyBorder="1" applyAlignment="1">
      <alignment horizontal="center"/>
    </xf>
    <xf numFmtId="0" fontId="156" fillId="53" borderId="36" xfId="523" applyFont="1" applyFill="1" applyBorder="1" applyAlignment="1">
      <alignment horizontal="center"/>
    </xf>
    <xf numFmtId="0" fontId="169" fillId="28" borderId="33" xfId="523" applyFont="1" applyFill="1" applyBorder="1" applyAlignment="1">
      <alignment horizontal="left" indent="1"/>
    </xf>
    <xf numFmtId="0" fontId="169" fillId="28" borderId="0" xfId="523" applyFont="1" applyFill="1" applyAlignment="1">
      <alignment horizontal="left" indent="1"/>
    </xf>
    <xf numFmtId="0" fontId="169" fillId="28" borderId="34" xfId="523" applyFont="1" applyFill="1" applyBorder="1" applyAlignment="1">
      <alignment horizontal="left" indent="1"/>
    </xf>
    <xf numFmtId="2" fontId="153" fillId="28" borderId="63" xfId="2" applyNumberFormat="1" applyFont="1" applyFill="1" applyBorder="1" applyAlignment="1">
      <alignment horizontal="left" vertical="center" wrapText="1"/>
    </xf>
    <xf numFmtId="2" fontId="153" fillId="28" borderId="41" xfId="2" applyNumberFormat="1" applyFont="1" applyFill="1" applyBorder="1" applyAlignment="1">
      <alignment horizontal="left" vertical="center" wrapText="1"/>
    </xf>
    <xf numFmtId="2" fontId="153" fillId="28" borderId="42" xfId="2" applyNumberFormat="1" applyFont="1" applyFill="1" applyBorder="1" applyAlignment="1">
      <alignment horizontal="left" vertical="center" wrapText="1"/>
    </xf>
    <xf numFmtId="0" fontId="191" fillId="28" borderId="0" xfId="523" applyFont="1" applyFill="1" applyAlignment="1">
      <alignment horizontal="center"/>
    </xf>
    <xf numFmtId="2" fontId="157" fillId="51" borderId="51" xfId="2" applyNumberFormat="1" applyFont="1" applyFill="1" applyBorder="1" applyAlignment="1">
      <alignment horizontal="center" vertical="center" wrapText="1"/>
    </xf>
    <xf numFmtId="2" fontId="157" fillId="51" borderId="52" xfId="2" applyNumberFormat="1" applyFont="1" applyFill="1" applyBorder="1" applyAlignment="1">
      <alignment horizontal="center" vertical="center" wrapText="1"/>
    </xf>
    <xf numFmtId="183" fontId="156" fillId="51" borderId="54" xfId="2" applyNumberFormat="1" applyFont="1" applyFill="1" applyBorder="1" applyAlignment="1">
      <alignment horizontal="center" vertical="center" wrapText="1"/>
    </xf>
    <xf numFmtId="183" fontId="156" fillId="51" borderId="55" xfId="2" applyNumberFormat="1" applyFont="1" applyFill="1" applyBorder="1" applyAlignment="1">
      <alignment horizontal="center" vertical="center" wrapText="1"/>
    </xf>
    <xf numFmtId="183" fontId="156" fillId="51" borderId="48" xfId="2" applyNumberFormat="1" applyFont="1" applyFill="1" applyBorder="1" applyAlignment="1">
      <alignment horizontal="center" vertical="center" wrapText="1"/>
    </xf>
    <xf numFmtId="183" fontId="156" fillId="51" borderId="49" xfId="2" applyNumberFormat="1" applyFont="1" applyFill="1" applyBorder="1" applyAlignment="1">
      <alignment horizontal="center" vertical="center" wrapText="1"/>
    </xf>
    <xf numFmtId="2" fontId="157" fillId="51" borderId="53" xfId="2" applyNumberFormat="1" applyFont="1" applyFill="1" applyBorder="1" applyAlignment="1">
      <alignment horizontal="center" vertical="center" wrapText="1"/>
    </xf>
    <xf numFmtId="2" fontId="153" fillId="28" borderId="75" xfId="2" applyNumberFormat="1" applyFont="1" applyFill="1" applyBorder="1" applyAlignment="1">
      <alignment horizontal="left" vertical="center" wrapText="1"/>
    </xf>
    <xf numFmtId="2" fontId="153" fillId="28" borderId="64" xfId="2" applyNumberFormat="1" applyFont="1" applyFill="1" applyBorder="1" applyAlignment="1">
      <alignment horizontal="left" vertical="center" wrapText="1"/>
    </xf>
    <xf numFmtId="2" fontId="153" fillId="28" borderId="74" xfId="2" applyNumberFormat="1" applyFont="1" applyFill="1" applyBorder="1" applyAlignment="1">
      <alignment horizontal="left" vertical="center" wrapText="1"/>
    </xf>
    <xf numFmtId="2" fontId="157" fillId="51" borderId="51" xfId="534" applyNumberFormat="1" applyFont="1" applyFill="1" applyBorder="1" applyAlignment="1">
      <alignment horizontal="center" vertical="center" wrapText="1"/>
    </xf>
    <xf numFmtId="2" fontId="157" fillId="51" borderId="52" xfId="534" applyNumberFormat="1" applyFont="1" applyFill="1" applyBorder="1" applyAlignment="1">
      <alignment horizontal="center" vertical="center" wrapText="1"/>
    </xf>
    <xf numFmtId="2" fontId="157" fillId="51" borderId="53" xfId="534" applyNumberFormat="1" applyFont="1" applyFill="1" applyBorder="1" applyAlignment="1">
      <alignment horizontal="center" vertical="center" wrapText="1"/>
    </xf>
    <xf numFmtId="2" fontId="156" fillId="51" borderId="54" xfId="534" applyNumberFormat="1" applyFont="1" applyFill="1" applyBorder="1" applyAlignment="1">
      <alignment horizontal="center" vertical="center"/>
    </xf>
    <xf numFmtId="2" fontId="156" fillId="51" borderId="55" xfId="534" applyNumberFormat="1" applyFont="1" applyFill="1" applyBorder="1" applyAlignment="1">
      <alignment horizontal="center" vertical="center"/>
    </xf>
    <xf numFmtId="0" fontId="126" fillId="28" borderId="0" xfId="523" applyFont="1" applyFill="1" applyAlignment="1">
      <alignment horizontal="center"/>
    </xf>
    <xf numFmtId="169" fontId="153" fillId="28" borderId="75" xfId="2" applyNumberFormat="1" applyFont="1" applyFill="1" applyBorder="1" applyAlignment="1">
      <alignment horizontal="left" vertical="center" wrapText="1"/>
    </xf>
    <xf numFmtId="169" fontId="153" fillId="28" borderId="64" xfId="2" applyNumberFormat="1" applyFont="1" applyFill="1" applyBorder="1" applyAlignment="1">
      <alignment horizontal="left" vertical="center" wrapText="1"/>
    </xf>
    <xf numFmtId="169" fontId="153" fillId="28" borderId="74" xfId="2" applyNumberFormat="1" applyFont="1" applyFill="1" applyBorder="1" applyAlignment="1">
      <alignment horizontal="left" vertical="center" wrapText="1"/>
    </xf>
    <xf numFmtId="169" fontId="157" fillId="51" borderId="51" xfId="534" applyNumberFormat="1" applyFont="1" applyFill="1" applyBorder="1" applyAlignment="1">
      <alignment horizontal="center" vertical="center" wrapText="1"/>
    </xf>
    <xf numFmtId="169" fontId="157" fillId="51" borderId="52" xfId="534" applyNumberFormat="1" applyFont="1" applyFill="1" applyBorder="1" applyAlignment="1">
      <alignment horizontal="center" vertical="center" wrapText="1"/>
    </xf>
    <xf numFmtId="169" fontId="157" fillId="51" borderId="53" xfId="534" applyNumberFormat="1" applyFont="1" applyFill="1" applyBorder="1" applyAlignment="1">
      <alignment horizontal="center" vertical="center" wrapText="1"/>
    </xf>
    <xf numFmtId="169" fontId="156" fillId="51" borderId="54" xfId="534" applyNumberFormat="1" applyFont="1" applyFill="1" applyBorder="1" applyAlignment="1">
      <alignment horizontal="center" vertical="center" wrapText="1"/>
    </xf>
    <xf numFmtId="169" fontId="156" fillId="51" borderId="55" xfId="534" applyNumberFormat="1" applyFont="1" applyFill="1" applyBorder="1" applyAlignment="1">
      <alignment horizontal="center" vertical="center" wrapText="1"/>
    </xf>
    <xf numFmtId="169" fontId="156" fillId="51" borderId="48" xfId="534" applyNumberFormat="1" applyFont="1" applyFill="1" applyBorder="1" applyAlignment="1">
      <alignment horizontal="center" vertical="center" wrapText="1"/>
    </xf>
    <xf numFmtId="169" fontId="156" fillId="51" borderId="49" xfId="534" applyNumberFormat="1" applyFont="1" applyFill="1" applyBorder="1" applyAlignment="1">
      <alignment horizontal="center" vertical="center" wrapText="1"/>
    </xf>
    <xf numFmtId="169" fontId="156" fillId="51" borderId="0" xfId="534" applyNumberFormat="1" applyFont="1" applyFill="1" applyAlignment="1">
      <alignment horizontal="right" vertical="center" wrapText="1"/>
    </xf>
    <xf numFmtId="169" fontId="156" fillId="51" borderId="41" xfId="534" applyNumberFormat="1" applyFont="1" applyFill="1" applyBorder="1" applyAlignment="1">
      <alignment horizontal="right" vertical="center" wrapText="1"/>
    </xf>
    <xf numFmtId="169" fontId="156" fillId="51" borderId="39" xfId="534" applyNumberFormat="1" applyFont="1" applyFill="1" applyBorder="1" applyAlignment="1">
      <alignment horizontal="right" vertical="center" wrapText="1"/>
    </xf>
    <xf numFmtId="0" fontId="24" fillId="90" borderId="0" xfId="523" applyFill="1" applyAlignment="1">
      <alignment horizontal="center"/>
    </xf>
    <xf numFmtId="2" fontId="116" fillId="97" borderId="38" xfId="534" applyNumberFormat="1" applyFont="1" applyFill="1" applyBorder="1" applyAlignment="1">
      <alignment horizontal="center" vertical="center" wrapText="1"/>
    </xf>
    <xf numFmtId="2" fontId="116" fillId="97" borderId="106" xfId="534" applyNumberFormat="1" applyFont="1" applyFill="1" applyBorder="1" applyAlignment="1">
      <alignment horizontal="center" vertical="center" wrapText="1"/>
    </xf>
    <xf numFmtId="2" fontId="116" fillId="97" borderId="107" xfId="534" applyNumberFormat="1" applyFont="1" applyFill="1" applyBorder="1" applyAlignment="1">
      <alignment horizontal="center" vertical="center" wrapText="1"/>
    </xf>
    <xf numFmtId="2" fontId="116" fillId="97" borderId="108" xfId="534" applyNumberFormat="1" applyFont="1" applyFill="1" applyBorder="1" applyAlignment="1">
      <alignment horizontal="center" vertical="center" wrapText="1"/>
    </xf>
    <xf numFmtId="2" fontId="182" fillId="28" borderId="113" xfId="534" applyNumberFormat="1" applyFont="1" applyFill="1" applyBorder="1" applyAlignment="1">
      <alignment horizontal="left" vertical="center" wrapText="1"/>
    </xf>
    <xf numFmtId="2" fontId="182" fillId="28" borderId="114" xfId="534" applyNumberFormat="1" applyFont="1" applyFill="1" applyBorder="1" applyAlignment="1">
      <alignment horizontal="left" vertical="center" wrapText="1"/>
    </xf>
    <xf numFmtId="2" fontId="182" fillId="28" borderId="115" xfId="534" applyNumberFormat="1" applyFont="1" applyFill="1" applyBorder="1" applyAlignment="1">
      <alignment horizontal="left" vertical="center" wrapText="1"/>
    </xf>
    <xf numFmtId="0" fontId="177" fillId="56" borderId="103" xfId="534" applyFont="1" applyFill="1" applyBorder="1" applyAlignment="1">
      <alignment horizontal="center" vertical="center" wrapText="1"/>
    </xf>
    <xf numFmtId="0" fontId="177" fillId="56" borderId="104" xfId="534" applyFont="1" applyFill="1" applyBorder="1" applyAlignment="1">
      <alignment horizontal="center" vertical="center" wrapText="1"/>
    </xf>
    <xf numFmtId="0" fontId="177" fillId="56" borderId="105" xfId="534" applyFont="1" applyFill="1" applyBorder="1" applyAlignment="1">
      <alignment horizontal="center" vertical="center" wrapText="1"/>
    </xf>
    <xf numFmtId="0" fontId="177" fillId="56" borderId="116" xfId="534" applyFont="1" applyFill="1" applyBorder="1" applyAlignment="1">
      <alignment horizontal="center" vertical="center" wrapText="1"/>
    </xf>
    <xf numFmtId="0" fontId="177" fillId="56" borderId="117" xfId="534" applyFont="1" applyFill="1" applyBorder="1" applyAlignment="1">
      <alignment horizontal="center" vertical="center" wrapText="1"/>
    </xf>
    <xf numFmtId="2" fontId="116" fillId="99" borderId="41" xfId="534" applyNumberFormat="1" applyFont="1" applyFill="1" applyBorder="1" applyAlignment="1">
      <alignment horizontal="center" vertical="center"/>
    </xf>
    <xf numFmtId="2" fontId="116" fillId="97" borderId="0" xfId="534" applyNumberFormat="1" applyFont="1" applyFill="1" applyAlignment="1">
      <alignment horizontal="center" vertical="center" wrapText="1"/>
    </xf>
    <xf numFmtId="2" fontId="116" fillId="97" borderId="39" xfId="534" applyNumberFormat="1" applyFont="1" applyFill="1" applyBorder="1" applyAlignment="1">
      <alignment horizontal="center" vertical="center" wrapText="1"/>
    </xf>
    <xf numFmtId="0" fontId="156" fillId="53" borderId="48" xfId="246" applyFont="1" applyFill="1" applyBorder="1" applyAlignment="1" applyProtection="1">
      <alignment horizontal="center" vertical="center"/>
    </xf>
    <xf numFmtId="0" fontId="156" fillId="53" borderId="49" xfId="246" applyFont="1" applyFill="1" applyBorder="1" applyAlignment="1" applyProtection="1">
      <alignment horizontal="center" vertical="center"/>
    </xf>
    <xf numFmtId="0" fontId="153" fillId="54" borderId="113" xfId="246" applyFont="1" applyFill="1" applyBorder="1" applyAlignment="1" applyProtection="1">
      <alignment horizontal="left" vertical="center" wrapText="1"/>
    </xf>
    <xf numFmtId="0" fontId="153" fillId="54" borderId="114" xfId="246" applyFont="1" applyFill="1" applyBorder="1" applyAlignment="1" applyProtection="1">
      <alignment horizontal="left" vertical="center" wrapText="1"/>
    </xf>
    <xf numFmtId="0" fontId="153" fillId="54" borderId="115" xfId="246" applyFont="1" applyFill="1" applyBorder="1" applyAlignment="1" applyProtection="1">
      <alignment horizontal="left" vertical="center" wrapText="1"/>
    </xf>
    <xf numFmtId="168" fontId="177" fillId="56" borderId="51" xfId="2" applyNumberFormat="1" applyFont="1" applyFill="1" applyBorder="1" applyAlignment="1">
      <alignment horizontal="center" vertical="center" wrapText="1"/>
    </xf>
    <xf numFmtId="168" fontId="177" fillId="56" borderId="52" xfId="2" applyNumberFormat="1" applyFont="1" applyFill="1" applyBorder="1" applyAlignment="1">
      <alignment horizontal="center" vertical="center" wrapText="1"/>
    </xf>
    <xf numFmtId="168" fontId="177" fillId="56" borderId="53" xfId="2" applyNumberFormat="1" applyFont="1" applyFill="1" applyBorder="1" applyAlignment="1">
      <alignment horizontal="center" vertical="center" wrapText="1"/>
    </xf>
    <xf numFmtId="0" fontId="24" fillId="54" borderId="0" xfId="523" applyFill="1" applyAlignment="1">
      <alignment horizontal="center"/>
    </xf>
    <xf numFmtId="168" fontId="156" fillId="56" borderId="54" xfId="534" applyNumberFormat="1" applyFont="1" applyFill="1" applyBorder="1" applyAlignment="1">
      <alignment horizontal="center" vertical="center" wrapText="1"/>
    </xf>
    <xf numFmtId="168" fontId="156" fillId="56" borderId="55" xfId="534" applyNumberFormat="1" applyFont="1" applyFill="1" applyBorder="1" applyAlignment="1">
      <alignment horizontal="center" vertical="center" wrapText="1"/>
    </xf>
    <xf numFmtId="168" fontId="156" fillId="56" borderId="48" xfId="534" applyNumberFormat="1" applyFont="1" applyFill="1" applyBorder="1" applyAlignment="1">
      <alignment horizontal="center" vertical="center" wrapText="1"/>
    </xf>
    <xf numFmtId="168" fontId="156" fillId="56" borderId="49" xfId="534" applyNumberFormat="1" applyFont="1" applyFill="1" applyBorder="1" applyAlignment="1">
      <alignment horizontal="center" vertical="center" wrapText="1"/>
    </xf>
    <xf numFmtId="0" fontId="183" fillId="54" borderId="75" xfId="523" applyFont="1" applyFill="1" applyBorder="1" applyAlignment="1">
      <alignment horizontal="left" vertical="center" wrapText="1"/>
    </xf>
    <xf numFmtId="0" fontId="183" fillId="54" borderId="64" xfId="523" applyFont="1" applyFill="1" applyBorder="1" applyAlignment="1">
      <alignment horizontal="left" vertical="center" wrapText="1"/>
    </xf>
    <xf numFmtId="0" fontId="183" fillId="54" borderId="74" xfId="523" applyFont="1" applyFill="1" applyBorder="1" applyAlignment="1">
      <alignment horizontal="left" vertical="center" wrapText="1"/>
    </xf>
    <xf numFmtId="0" fontId="217" fillId="0" borderId="134" xfId="0" applyFont="1" applyBorder="1" applyAlignment="1">
      <alignment horizontal="left" vertical="center" wrapText="1"/>
    </xf>
    <xf numFmtId="0" fontId="217" fillId="0" borderId="135" xfId="0" applyFont="1" applyBorder="1" applyAlignment="1">
      <alignment horizontal="left" vertical="center" wrapText="1"/>
    </xf>
    <xf numFmtId="0" fontId="217" fillId="0" borderId="136" xfId="0" applyFont="1" applyBorder="1" applyAlignment="1">
      <alignment horizontal="left" vertical="center" wrapText="1"/>
    </xf>
    <xf numFmtId="0" fontId="216" fillId="0" borderId="140" xfId="0" applyFont="1" applyBorder="1" applyAlignment="1">
      <alignment horizontal="left" vertical="center" wrapText="1"/>
    </xf>
    <xf numFmtId="0" fontId="216" fillId="0" borderId="88" xfId="0" applyFont="1" applyBorder="1" applyAlignment="1">
      <alignment horizontal="left" vertical="center" wrapText="1"/>
    </xf>
    <xf numFmtId="0" fontId="216" fillId="0" borderId="133" xfId="0" applyFont="1" applyBorder="1" applyAlignment="1">
      <alignment horizontal="left" vertical="center" wrapText="1"/>
    </xf>
    <xf numFmtId="184" fontId="226" fillId="102" borderId="40" xfId="0" applyNumberFormat="1" applyFont="1" applyFill="1" applyBorder="1" applyAlignment="1">
      <alignment horizontal="left" vertical="center"/>
    </xf>
    <xf numFmtId="184" fontId="226" fillId="102" borderId="0" xfId="0" applyNumberFormat="1" applyFont="1" applyFill="1" applyAlignment="1">
      <alignment horizontal="left" vertical="center"/>
    </xf>
    <xf numFmtId="184" fontId="226" fillId="102" borderId="39" xfId="0" applyNumberFormat="1" applyFont="1" applyFill="1" applyBorder="1" applyAlignment="1">
      <alignment horizontal="left" vertical="center"/>
    </xf>
    <xf numFmtId="0" fontId="224" fillId="56" borderId="84" xfId="0" applyFont="1" applyFill="1" applyBorder="1" applyAlignment="1">
      <alignment horizontal="center" vertical="center" wrapText="1"/>
    </xf>
    <xf numFmtId="0" fontId="224" fillId="56" borderId="85" xfId="0" applyFont="1" applyFill="1" applyBorder="1" applyAlignment="1">
      <alignment horizontal="center" vertical="center" wrapText="1"/>
    </xf>
    <xf numFmtId="0" fontId="224" fillId="56" borderId="86" xfId="0" applyFont="1" applyFill="1" applyBorder="1" applyAlignment="1">
      <alignment horizontal="center" vertical="center" wrapText="1"/>
    </xf>
    <xf numFmtId="0" fontId="205" fillId="56" borderId="138" xfId="0" applyFont="1" applyFill="1" applyBorder="1" applyAlignment="1">
      <alignment horizontal="center" vertical="center" wrapText="1"/>
    </xf>
    <xf numFmtId="0" fontId="205" fillId="56" borderId="137" xfId="0" applyFont="1" applyFill="1" applyBorder="1" applyAlignment="1">
      <alignment horizontal="center" vertical="center" wrapText="1"/>
    </xf>
    <xf numFmtId="0" fontId="205" fillId="56" borderId="48" xfId="0" applyFont="1" applyFill="1" applyBorder="1" applyAlignment="1">
      <alignment horizontal="center" vertical="center"/>
    </xf>
    <xf numFmtId="0" fontId="205" fillId="56" borderId="139" xfId="0" applyFont="1" applyFill="1" applyBorder="1" applyAlignment="1">
      <alignment horizontal="center" vertical="center"/>
    </xf>
    <xf numFmtId="0" fontId="205" fillId="56" borderId="57" xfId="0" applyFont="1" applyFill="1" applyBorder="1" applyAlignment="1">
      <alignment horizontal="center" vertical="center" wrapText="1"/>
    </xf>
    <xf numFmtId="0" fontId="205" fillId="56" borderId="58" xfId="0" applyFont="1" applyFill="1" applyBorder="1" applyAlignment="1">
      <alignment horizontal="center" vertical="center" wrapText="1"/>
    </xf>
    <xf numFmtId="1" fontId="226" fillId="102" borderId="40" xfId="0" applyNumberFormat="1" applyFont="1" applyFill="1" applyBorder="1" applyAlignment="1">
      <alignment horizontal="left" vertical="center" wrapText="1"/>
    </xf>
    <xf numFmtId="1" fontId="226" fillId="102" borderId="0" xfId="0" applyNumberFormat="1" applyFont="1" applyFill="1" applyAlignment="1">
      <alignment horizontal="left" vertical="center" wrapText="1"/>
    </xf>
    <xf numFmtId="1" fontId="226" fillId="102" borderId="39" xfId="0" applyNumberFormat="1" applyFont="1" applyFill="1" applyBorder="1" applyAlignment="1">
      <alignment horizontal="left" vertical="center" wrapText="1"/>
    </xf>
    <xf numFmtId="2" fontId="157" fillId="53" borderId="51" xfId="534" applyNumberFormat="1" applyFont="1" applyFill="1" applyBorder="1" applyAlignment="1">
      <alignment horizontal="center" vertical="center"/>
    </xf>
    <xf numFmtId="2" fontId="157" fillId="53" borderId="52" xfId="534" applyNumberFormat="1" applyFont="1" applyFill="1" applyBorder="1" applyAlignment="1">
      <alignment horizontal="center" vertical="center"/>
    </xf>
    <xf numFmtId="2" fontId="157" fillId="53" borderId="53" xfId="534" applyNumberFormat="1" applyFont="1" applyFill="1" applyBorder="1" applyAlignment="1">
      <alignment horizontal="center" vertical="center"/>
    </xf>
    <xf numFmtId="0" fontId="156" fillId="53" borderId="54" xfId="523" applyFont="1" applyFill="1" applyBorder="1" applyAlignment="1">
      <alignment horizontal="center" vertical="center"/>
    </xf>
    <xf numFmtId="0" fontId="156" fillId="53" borderId="55" xfId="523" applyFont="1" applyFill="1" applyBorder="1" applyAlignment="1">
      <alignment horizontal="center" vertical="center"/>
    </xf>
    <xf numFmtId="0" fontId="156" fillId="53" borderId="50" xfId="523" applyFont="1" applyFill="1" applyBorder="1" applyAlignment="1">
      <alignment horizontal="center" vertical="center"/>
    </xf>
    <xf numFmtId="0" fontId="156" fillId="53" borderId="60" xfId="523" applyFont="1" applyFill="1" applyBorder="1" applyAlignment="1">
      <alignment horizontal="center" vertical="center"/>
    </xf>
    <xf numFmtId="168" fontId="153" fillId="28" borderId="56" xfId="523" quotePrefix="1" applyNumberFormat="1" applyFont="1" applyFill="1" applyBorder="1" applyAlignment="1">
      <alignment horizontal="left" vertical="top" wrapText="1"/>
    </xf>
    <xf numFmtId="168" fontId="153" fillId="28" borderId="57" xfId="523" quotePrefix="1" applyNumberFormat="1" applyFont="1" applyFill="1" applyBorder="1" applyAlignment="1">
      <alignment horizontal="left" vertical="top" wrapText="1"/>
    </xf>
    <xf numFmtId="168" fontId="153" fillId="28" borderId="58" xfId="523" quotePrefix="1" applyNumberFormat="1" applyFont="1" applyFill="1" applyBorder="1" applyAlignment="1">
      <alignment horizontal="left" vertical="top" wrapText="1"/>
    </xf>
    <xf numFmtId="168" fontId="153" fillId="28" borderId="44" xfId="523" quotePrefix="1" applyNumberFormat="1" applyFont="1" applyFill="1" applyBorder="1" applyAlignment="1">
      <alignment horizontal="left" vertical="top" wrapText="1"/>
    </xf>
    <xf numFmtId="168" fontId="153" fillId="28" borderId="45" xfId="523" quotePrefix="1" applyNumberFormat="1" applyFont="1" applyFill="1" applyBorder="1" applyAlignment="1">
      <alignment horizontal="left" vertical="top" wrapText="1"/>
    </xf>
    <xf numFmtId="168" fontId="153" fillId="28" borderId="46" xfId="523" quotePrefix="1" applyNumberFormat="1" applyFont="1" applyFill="1" applyBorder="1" applyAlignment="1">
      <alignment horizontal="left" vertical="top" wrapText="1"/>
    </xf>
    <xf numFmtId="168" fontId="153" fillId="28" borderId="75" xfId="2" applyNumberFormat="1" applyFont="1" applyFill="1" applyBorder="1" applyAlignment="1">
      <alignment horizontal="left" vertical="center" wrapText="1"/>
    </xf>
    <xf numFmtId="168" fontId="153" fillId="28" borderId="64" xfId="2" applyNumberFormat="1" applyFont="1" applyFill="1" applyBorder="1" applyAlignment="1">
      <alignment horizontal="left" vertical="center" wrapText="1"/>
    </xf>
    <xf numFmtId="168" fontId="153" fillId="28" borderId="74" xfId="2" applyNumberFormat="1" applyFont="1" applyFill="1" applyBorder="1" applyAlignment="1">
      <alignment horizontal="left" vertical="center" wrapText="1"/>
    </xf>
    <xf numFmtId="2" fontId="155" fillId="28" borderId="0" xfId="719" applyNumberFormat="1" applyFont="1" applyFill="1" applyAlignment="1">
      <alignment horizontal="left" vertical="top" wrapText="1"/>
    </xf>
    <xf numFmtId="2" fontId="157" fillId="53" borderId="79" xfId="522" applyNumberFormat="1" applyFont="1" applyFill="1" applyBorder="1" applyAlignment="1">
      <alignment horizontal="center" vertical="top" wrapText="1"/>
    </xf>
    <xf numFmtId="2" fontId="157" fillId="53" borderId="80" xfId="522" applyNumberFormat="1" applyFont="1" applyFill="1" applyBorder="1" applyAlignment="1">
      <alignment horizontal="center" vertical="top" wrapText="1"/>
    </xf>
    <xf numFmtId="2" fontId="157" fillId="53" borderId="81" xfId="522" applyNumberFormat="1" applyFont="1" applyFill="1" applyBorder="1" applyAlignment="1">
      <alignment horizontal="center" vertical="top" wrapText="1"/>
    </xf>
    <xf numFmtId="0" fontId="156" fillId="53" borderId="47" xfId="522" applyFont="1" applyFill="1" applyBorder="1" applyAlignment="1">
      <alignment horizontal="center" vertical="center" wrapText="1"/>
    </xf>
    <xf numFmtId="0" fontId="156" fillId="53" borderId="48" xfId="522" applyFont="1" applyFill="1" applyBorder="1" applyAlignment="1">
      <alignment horizontal="center" vertical="center" wrapText="1"/>
    </xf>
    <xf numFmtId="0" fontId="156" fillId="53" borderId="49" xfId="522" applyFont="1" applyFill="1" applyBorder="1" applyAlignment="1">
      <alignment horizontal="center" vertical="center" wrapText="1"/>
    </xf>
    <xf numFmtId="0" fontId="156" fillId="53" borderId="63" xfId="720" applyFont="1" applyFill="1" applyBorder="1" applyAlignment="1">
      <alignment horizontal="center" vertical="center" textRotation="90" wrapText="1"/>
    </xf>
    <xf numFmtId="0" fontId="156" fillId="53" borderId="40" xfId="720" applyFont="1" applyFill="1" applyBorder="1" applyAlignment="1">
      <alignment horizontal="center" vertical="center" textRotation="90" wrapText="1"/>
    </xf>
    <xf numFmtId="0" fontId="156" fillId="53" borderId="59" xfId="720" applyFont="1" applyFill="1" applyBorder="1" applyAlignment="1">
      <alignment horizontal="center" vertical="center" textRotation="90" wrapText="1"/>
    </xf>
    <xf numFmtId="1" fontId="184" fillId="53" borderId="56" xfId="710" applyNumberFormat="1" applyFont="1" applyFill="1" applyBorder="1" applyAlignment="1">
      <alignment horizontal="center"/>
    </xf>
    <xf numFmtId="1" fontId="184" fillId="53" borderId="57" xfId="710" applyNumberFormat="1" applyFont="1" applyFill="1" applyBorder="1" applyAlignment="1">
      <alignment horizontal="center"/>
    </xf>
    <xf numFmtId="1" fontId="184" fillId="53" borderId="58" xfId="710" applyNumberFormat="1" applyFont="1" applyFill="1" applyBorder="1" applyAlignment="1">
      <alignment horizontal="center"/>
    </xf>
    <xf numFmtId="0" fontId="164" fillId="90" borderId="56" xfId="724" applyFont="1" applyFill="1" applyBorder="1" applyAlignment="1">
      <alignment horizontal="center" vertical="center"/>
    </xf>
    <xf numFmtId="0" fontId="164" fillId="90" borderId="57" xfId="724" applyFont="1" applyFill="1" applyBorder="1" applyAlignment="1">
      <alignment horizontal="center" vertical="center"/>
    </xf>
    <xf numFmtId="0" fontId="164" fillId="90" borderId="58" xfId="724" applyFont="1" applyFill="1" applyBorder="1" applyAlignment="1">
      <alignment horizontal="center" vertical="center"/>
    </xf>
    <xf numFmtId="0" fontId="164" fillId="90" borderId="40" xfId="724" applyFont="1" applyFill="1" applyBorder="1" applyAlignment="1">
      <alignment horizontal="center" vertical="center"/>
    </xf>
    <xf numFmtId="0" fontId="164" fillId="90" borderId="0" xfId="724" applyFont="1" applyFill="1" applyAlignment="1">
      <alignment horizontal="center" vertical="center"/>
    </xf>
    <xf numFmtId="0" fontId="164" fillId="90" borderId="39" xfId="724" applyFont="1" applyFill="1" applyBorder="1" applyAlignment="1">
      <alignment horizontal="center" vertical="center"/>
    </xf>
    <xf numFmtId="0" fontId="164" fillId="90" borderId="44" xfId="724" applyFont="1" applyFill="1" applyBorder="1" applyAlignment="1">
      <alignment horizontal="center" vertical="center"/>
    </xf>
    <xf numFmtId="0" fontId="164" fillId="90" borderId="45" xfId="724" applyFont="1" applyFill="1" applyBorder="1" applyAlignment="1">
      <alignment horizontal="center" vertical="center"/>
    </xf>
    <xf numFmtId="0" fontId="164" fillId="90" borderId="46" xfId="724" applyFont="1" applyFill="1" applyBorder="1" applyAlignment="1">
      <alignment horizontal="center" vertical="center"/>
    </xf>
    <xf numFmtId="0" fontId="156" fillId="90" borderId="0" xfId="724" applyFont="1" applyFill="1" applyAlignment="1">
      <alignment horizontal="center" vertical="center"/>
    </xf>
    <xf numFmtId="1" fontId="184" fillId="53" borderId="51" xfId="710" applyNumberFormat="1" applyFont="1" applyFill="1" applyBorder="1" applyAlignment="1">
      <alignment horizontal="center"/>
    </xf>
    <xf numFmtId="1" fontId="184" fillId="53" borderId="52" xfId="710" applyNumberFormat="1" applyFont="1" applyFill="1" applyBorder="1" applyAlignment="1">
      <alignment horizontal="center"/>
    </xf>
    <xf numFmtId="1" fontId="184" fillId="53" borderId="53" xfId="710" applyNumberFormat="1" applyFont="1" applyFill="1" applyBorder="1" applyAlignment="1">
      <alignment horizontal="center"/>
    </xf>
    <xf numFmtId="0" fontId="178" fillId="53" borderId="54" xfId="710" applyFont="1" applyFill="1" applyBorder="1" applyAlignment="1">
      <alignment horizontal="center" vertical="center"/>
    </xf>
    <xf numFmtId="0" fontId="178" fillId="53" borderId="55" xfId="710" applyFont="1" applyFill="1" applyBorder="1" applyAlignment="1">
      <alignment horizontal="center" vertical="center"/>
    </xf>
    <xf numFmtId="0" fontId="178" fillId="53" borderId="48" xfId="710" applyFont="1" applyFill="1" applyBorder="1" applyAlignment="1">
      <alignment horizontal="center" vertical="center"/>
    </xf>
    <xf numFmtId="0" fontId="178" fillId="53" borderId="49" xfId="710" applyFont="1" applyFill="1" applyBorder="1" applyAlignment="1">
      <alignment horizontal="center" vertical="center"/>
    </xf>
    <xf numFmtId="2" fontId="216" fillId="90" borderId="44" xfId="710" applyNumberFormat="1" applyFont="1" applyFill="1" applyBorder="1" applyAlignment="1">
      <alignment horizontal="left" wrapText="1"/>
    </xf>
    <xf numFmtId="2" fontId="216" fillId="90" borderId="45" xfId="710" applyNumberFormat="1" applyFont="1" applyFill="1" applyBorder="1" applyAlignment="1">
      <alignment horizontal="left" wrapText="1"/>
    </xf>
    <xf numFmtId="2" fontId="216" fillId="90" borderId="46" xfId="710" applyNumberFormat="1" applyFont="1" applyFill="1" applyBorder="1" applyAlignment="1">
      <alignment horizontal="left" wrapText="1"/>
    </xf>
    <xf numFmtId="0" fontId="184" fillId="53" borderId="51" xfId="710" applyFont="1" applyFill="1" applyBorder="1" applyAlignment="1">
      <alignment horizontal="center" vertical="center"/>
    </xf>
    <xf numFmtId="0" fontId="184" fillId="53" borderId="52" xfId="710" applyFont="1" applyFill="1" applyBorder="1" applyAlignment="1">
      <alignment horizontal="center" vertical="center"/>
    </xf>
    <xf numFmtId="0" fontId="184" fillId="53" borderId="53" xfId="710" applyFont="1" applyFill="1" applyBorder="1" applyAlignment="1">
      <alignment horizontal="center" vertical="center"/>
    </xf>
    <xf numFmtId="0" fontId="178" fillId="53" borderId="0" xfId="710" applyFont="1" applyFill="1" applyAlignment="1">
      <alignment horizontal="center" vertical="center"/>
    </xf>
    <xf numFmtId="0" fontId="178" fillId="53" borderId="39" xfId="710" applyFont="1" applyFill="1" applyBorder="1" applyAlignment="1">
      <alignment horizontal="center" vertical="center"/>
    </xf>
    <xf numFmtId="0" fontId="178" fillId="53" borderId="92" xfId="710" applyFont="1" applyFill="1" applyBorder="1" applyAlignment="1">
      <alignment horizontal="center" vertical="center"/>
    </xf>
    <xf numFmtId="0" fontId="178" fillId="53" borderId="99" xfId="710" applyFont="1" applyFill="1" applyBorder="1" applyAlignment="1">
      <alignment horizontal="center" vertical="center"/>
    </xf>
    <xf numFmtId="0" fontId="216" fillId="54" borderId="44" xfId="710" applyFont="1" applyFill="1" applyBorder="1" applyAlignment="1">
      <alignment horizontal="left" vertical="center" wrapText="1"/>
    </xf>
    <xf numFmtId="0" fontId="216" fillId="54" borderId="45" xfId="710" applyFont="1" applyFill="1" applyBorder="1" applyAlignment="1">
      <alignment horizontal="left" vertical="center" wrapText="1"/>
    </xf>
    <xf numFmtId="0" fontId="216" fillId="54" borderId="46" xfId="710" applyFont="1" applyFill="1" applyBorder="1" applyAlignment="1">
      <alignment horizontal="left" vertical="center" wrapText="1"/>
    </xf>
    <xf numFmtId="2" fontId="157" fillId="93" borderId="84" xfId="524" applyNumberFormat="1" applyFont="1" applyFill="1" applyBorder="1" applyAlignment="1">
      <alignment horizontal="center" vertical="center" wrapText="1"/>
    </xf>
    <xf numFmtId="2" fontId="157" fillId="93" borderId="85" xfId="524" applyNumberFormat="1" applyFont="1" applyFill="1" applyBorder="1" applyAlignment="1">
      <alignment horizontal="center" vertical="center" wrapText="1"/>
    </xf>
    <xf numFmtId="2" fontId="157" fillId="93" borderId="86" xfId="524" applyNumberFormat="1" applyFont="1" applyFill="1" applyBorder="1" applyAlignment="1">
      <alignment horizontal="center" vertical="center" wrapText="1"/>
    </xf>
    <xf numFmtId="0" fontId="156" fillId="94" borderId="89" xfId="730" applyFont="1" applyFill="1" applyBorder="1" applyAlignment="1">
      <alignment horizontal="center" vertical="center" wrapText="1"/>
    </xf>
    <xf numFmtId="0" fontId="156" fillId="94" borderId="90" xfId="730" applyFont="1" applyFill="1" applyBorder="1" applyAlignment="1">
      <alignment horizontal="center" vertical="center" wrapText="1"/>
    </xf>
    <xf numFmtId="0" fontId="156" fillId="94" borderId="92" xfId="729" applyFont="1" applyFill="1" applyBorder="1" applyAlignment="1">
      <alignment horizontal="center" vertical="center" wrapText="1"/>
    </xf>
    <xf numFmtId="0" fontId="153" fillId="95" borderId="100" xfId="729" applyFont="1" applyFill="1" applyBorder="1" applyAlignment="1">
      <alignment horizontal="left" wrapText="1"/>
    </xf>
    <xf numFmtId="0" fontId="153" fillId="95" borderId="101" xfId="729" applyFont="1" applyFill="1" applyBorder="1" applyAlignment="1">
      <alignment horizontal="left" wrapText="1"/>
    </xf>
    <xf numFmtId="0" fontId="153" fillId="95" borderId="102" xfId="729" applyFont="1" applyFill="1" applyBorder="1" applyAlignment="1">
      <alignment horizontal="left" wrapText="1"/>
    </xf>
    <xf numFmtId="2" fontId="157" fillId="53" borderId="56" xfId="522" applyNumberFormat="1" applyFont="1" applyFill="1" applyBorder="1" applyAlignment="1">
      <alignment horizontal="center" vertical="center"/>
    </xf>
    <xf numFmtId="2" fontId="157" fillId="53" borderId="57" xfId="522" applyNumberFormat="1" applyFont="1" applyFill="1" applyBorder="1" applyAlignment="1">
      <alignment horizontal="center" vertical="center"/>
    </xf>
    <xf numFmtId="2" fontId="157" fillId="53" borderId="58" xfId="522" applyNumberFormat="1" applyFont="1" applyFill="1" applyBorder="1" applyAlignment="1">
      <alignment horizontal="center" vertical="center"/>
    </xf>
    <xf numFmtId="0" fontId="164" fillId="90" borderId="56" xfId="326" applyFont="1" applyFill="1" applyBorder="1" applyAlignment="1">
      <alignment horizontal="center" vertical="center"/>
    </xf>
    <xf numFmtId="0" fontId="164" fillId="90" borderId="57" xfId="326" applyFont="1" applyFill="1" applyBorder="1" applyAlignment="1">
      <alignment horizontal="center" vertical="center"/>
    </xf>
    <xf numFmtId="0" fontId="164" fillId="90" borderId="58" xfId="326" applyFont="1" applyFill="1" applyBorder="1" applyAlignment="1">
      <alignment horizontal="center" vertical="center"/>
    </xf>
    <xf numFmtId="0" fontId="164" fillId="90" borderId="40" xfId="326" applyFont="1" applyFill="1" applyBorder="1" applyAlignment="1">
      <alignment horizontal="center" vertical="center"/>
    </xf>
    <xf numFmtId="0" fontId="164" fillId="90" borderId="0" xfId="326" applyFont="1" applyFill="1" applyAlignment="1">
      <alignment horizontal="center" vertical="center"/>
    </xf>
    <xf numFmtId="0" fontId="164" fillId="90" borderId="39" xfId="326" applyFont="1" applyFill="1" applyBorder="1" applyAlignment="1">
      <alignment horizontal="center" vertical="center"/>
    </xf>
    <xf numFmtId="0" fontId="164" fillId="90" borderId="44" xfId="326" applyFont="1" applyFill="1" applyBorder="1" applyAlignment="1">
      <alignment horizontal="center" vertical="center"/>
    </xf>
    <xf numFmtId="0" fontId="164" fillId="90" borderId="45" xfId="326" applyFont="1" applyFill="1" applyBorder="1" applyAlignment="1">
      <alignment horizontal="center" vertical="center"/>
    </xf>
    <xf numFmtId="0" fontId="164" fillId="90" borderId="46" xfId="326" applyFont="1" applyFill="1" applyBorder="1" applyAlignment="1">
      <alignment horizontal="center" vertical="center"/>
    </xf>
    <xf numFmtId="2" fontId="157" fillId="94" borderId="79" xfId="534" applyNumberFormat="1" applyFont="1" applyFill="1" applyBorder="1" applyAlignment="1">
      <alignment horizontal="center" vertical="center" wrapText="1"/>
    </xf>
    <xf numFmtId="2" fontId="157" fillId="94" borderId="80" xfId="534" applyNumberFormat="1" applyFont="1" applyFill="1" applyBorder="1" applyAlignment="1">
      <alignment horizontal="center" vertical="center" wrapText="1"/>
    </xf>
    <xf numFmtId="2" fontId="157" fillId="94" borderId="81" xfId="534" applyNumberFormat="1" applyFont="1" applyFill="1" applyBorder="1" applyAlignment="1">
      <alignment horizontal="center" vertical="center" wrapText="1"/>
    </xf>
    <xf numFmtId="2" fontId="156" fillId="94" borderId="89" xfId="534" applyNumberFormat="1" applyFont="1" applyFill="1" applyBorder="1" applyAlignment="1">
      <alignment horizontal="center" vertical="center" wrapText="1"/>
    </xf>
    <xf numFmtId="2" fontId="156" fillId="94" borderId="121" xfId="534" applyNumberFormat="1" applyFont="1" applyFill="1" applyBorder="1" applyAlignment="1">
      <alignment horizontal="center" vertical="center" wrapText="1"/>
    </xf>
    <xf numFmtId="2" fontId="156" fillId="94" borderId="92" xfId="534" applyNumberFormat="1" applyFont="1" applyFill="1" applyBorder="1" applyAlignment="1">
      <alignment horizontal="center" vertical="center" wrapText="1"/>
    </xf>
    <xf numFmtId="2" fontId="156" fillId="94" borderId="99" xfId="534" applyNumberFormat="1" applyFont="1" applyFill="1" applyBorder="1" applyAlignment="1">
      <alignment horizontal="center" vertical="center" wrapText="1"/>
    </xf>
    <xf numFmtId="0" fontId="153" fillId="0" borderId="122" xfId="523" applyFont="1" applyBorder="1" applyAlignment="1">
      <alignment horizontal="left" vertical="center" wrapText="1"/>
    </xf>
    <xf numFmtId="0" fontId="153" fillId="0" borderId="123" xfId="523" applyFont="1" applyBorder="1" applyAlignment="1">
      <alignment horizontal="left" vertical="center" wrapText="1"/>
    </xf>
    <xf numFmtId="0" fontId="153" fillId="0" borderId="124" xfId="523" applyFont="1" applyBorder="1" applyAlignment="1">
      <alignment horizontal="left" vertical="center" wrapText="1"/>
    </xf>
    <xf numFmtId="0" fontId="157" fillId="94" borderId="84" xfId="733" applyFont="1" applyFill="1" applyBorder="1" applyAlignment="1">
      <alignment horizontal="center" vertical="center" wrapText="1"/>
    </xf>
    <xf numFmtId="0" fontId="157" fillId="94" borderId="85" xfId="733" applyFont="1" applyFill="1" applyBorder="1" applyAlignment="1">
      <alignment horizontal="center" vertical="center" wrapText="1"/>
    </xf>
    <xf numFmtId="0" fontId="157" fillId="94" borderId="86" xfId="733" applyFont="1" applyFill="1" applyBorder="1" applyAlignment="1">
      <alignment horizontal="center" vertical="center" wrapText="1"/>
    </xf>
    <xf numFmtId="2" fontId="156" fillId="94" borderId="90" xfId="534" applyNumberFormat="1" applyFont="1" applyFill="1" applyBorder="1" applyAlignment="1">
      <alignment horizontal="center" vertical="center" wrapText="1"/>
    </xf>
    <xf numFmtId="2" fontId="156" fillId="94" borderId="93" xfId="534" applyNumberFormat="1" applyFont="1" applyFill="1" applyBorder="1" applyAlignment="1">
      <alignment horizontal="center" vertical="center" wrapText="1"/>
    </xf>
    <xf numFmtId="2" fontId="156" fillId="53" borderId="0" xfId="534" applyNumberFormat="1" applyFont="1" applyFill="1" applyAlignment="1">
      <alignment horizontal="center" vertical="center"/>
    </xf>
    <xf numFmtId="0" fontId="156" fillId="53" borderId="48" xfId="523" applyFont="1" applyFill="1" applyBorder="1" applyAlignment="1">
      <alignment horizontal="center" vertical="center"/>
    </xf>
    <xf numFmtId="0" fontId="156" fillId="53" borderId="49" xfId="523" applyFont="1" applyFill="1" applyBorder="1" applyAlignment="1">
      <alignment horizontal="center" vertical="center"/>
    </xf>
    <xf numFmtId="2" fontId="157" fillId="53" borderId="51" xfId="522" applyNumberFormat="1" applyFont="1" applyFill="1" applyBorder="1" applyAlignment="1">
      <alignment horizontal="center" vertical="center"/>
    </xf>
    <xf numFmtId="2" fontId="157" fillId="53" borderId="52" xfId="522" applyNumberFormat="1" applyFont="1" applyFill="1" applyBorder="1" applyAlignment="1">
      <alignment horizontal="center" vertical="center"/>
    </xf>
    <xf numFmtId="2" fontId="157" fillId="53" borderId="53" xfId="522" applyNumberFormat="1" applyFont="1" applyFill="1" applyBorder="1" applyAlignment="1">
      <alignment horizontal="center" vertical="center"/>
    </xf>
    <xf numFmtId="168" fontId="153" fillId="28" borderId="44" xfId="2" applyNumberFormat="1" applyFont="1" applyFill="1" applyBorder="1" applyAlignment="1">
      <alignment horizontal="left" vertical="center" wrapText="1"/>
    </xf>
    <xf numFmtId="168" fontId="153" fillId="28" borderId="45" xfId="2" applyNumberFormat="1" applyFont="1" applyFill="1" applyBorder="1" applyAlignment="1">
      <alignment horizontal="left" vertical="center" wrapText="1"/>
    </xf>
    <xf numFmtId="168" fontId="153" fillId="28" borderId="46" xfId="2" applyNumberFormat="1" applyFont="1" applyFill="1" applyBorder="1" applyAlignment="1">
      <alignment horizontal="left" vertical="center" wrapText="1"/>
    </xf>
    <xf numFmtId="168" fontId="157" fillId="51" borderId="51" xfId="534" applyNumberFormat="1" applyFont="1" applyFill="1" applyBorder="1" applyAlignment="1">
      <alignment horizontal="center" vertical="center" wrapText="1"/>
    </xf>
    <xf numFmtId="168" fontId="157" fillId="51" borderId="52" xfId="534" applyNumberFormat="1" applyFont="1" applyFill="1" applyBorder="1" applyAlignment="1">
      <alignment horizontal="center" vertical="center" wrapText="1"/>
    </xf>
    <xf numFmtId="168" fontId="157" fillId="51" borderId="53" xfId="534" applyNumberFormat="1" applyFont="1" applyFill="1" applyBorder="1" applyAlignment="1">
      <alignment horizontal="center" vertical="center" wrapText="1"/>
    </xf>
    <xf numFmtId="168" fontId="156" fillId="51" borderId="54" xfId="534" applyNumberFormat="1" applyFont="1" applyFill="1" applyBorder="1" applyAlignment="1">
      <alignment horizontal="center" vertical="center" wrapText="1"/>
    </xf>
    <xf numFmtId="168" fontId="156" fillId="51" borderId="55" xfId="534" applyNumberFormat="1" applyFont="1" applyFill="1" applyBorder="1" applyAlignment="1">
      <alignment horizontal="center" vertical="center" wrapText="1"/>
    </xf>
    <xf numFmtId="168" fontId="156" fillId="51" borderId="50" xfId="534" applyNumberFormat="1" applyFont="1" applyFill="1" applyBorder="1" applyAlignment="1">
      <alignment horizontal="center" vertical="center" wrapText="1"/>
    </xf>
    <xf numFmtId="168" fontId="156" fillId="51" borderId="60" xfId="534" applyNumberFormat="1" applyFont="1" applyFill="1" applyBorder="1" applyAlignment="1">
      <alignment horizontal="center" vertical="center" wrapText="1"/>
    </xf>
    <xf numFmtId="168" fontId="153" fillId="28" borderId="63" xfId="2" applyNumberFormat="1" applyFont="1" applyFill="1" applyBorder="1" applyAlignment="1">
      <alignment horizontal="left" vertical="center" wrapText="1"/>
    </xf>
    <xf numFmtId="168" fontId="153" fillId="28" borderId="41" xfId="2" applyNumberFormat="1" applyFont="1" applyFill="1" applyBorder="1" applyAlignment="1">
      <alignment horizontal="left" vertical="center" wrapText="1"/>
    </xf>
    <xf numFmtId="168" fontId="153" fillId="28" borderId="42" xfId="2" applyNumberFormat="1" applyFont="1" applyFill="1" applyBorder="1" applyAlignment="1">
      <alignment horizontal="left" vertical="center" wrapText="1"/>
    </xf>
    <xf numFmtId="209" fontId="184" fillId="53" borderId="51" xfId="120" applyNumberFormat="1" applyFont="1" applyFill="1" applyBorder="1" applyAlignment="1">
      <alignment horizontal="center" vertical="center"/>
    </xf>
    <xf numFmtId="209" fontId="184" fillId="53" borderId="52" xfId="120" applyNumberFormat="1" applyFont="1" applyFill="1" applyBorder="1" applyAlignment="1">
      <alignment horizontal="center" vertical="center"/>
    </xf>
    <xf numFmtId="209" fontId="184" fillId="53" borderId="53" xfId="120" applyNumberFormat="1" applyFont="1" applyFill="1" applyBorder="1" applyAlignment="1">
      <alignment horizontal="center" vertical="center"/>
    </xf>
    <xf numFmtId="0" fontId="202" fillId="54" borderId="0" xfId="523" applyFont="1" applyFill="1" applyAlignment="1">
      <alignment horizontal="center"/>
    </xf>
    <xf numFmtId="209" fontId="184" fillId="53" borderId="78" xfId="120" applyNumberFormat="1" applyFont="1" applyFill="1" applyBorder="1" applyAlignment="1">
      <alignment horizontal="center" vertical="center"/>
    </xf>
    <xf numFmtId="0" fontId="156" fillId="89" borderId="76" xfId="523" applyFont="1" applyFill="1" applyBorder="1" applyAlignment="1">
      <alignment horizontal="center"/>
    </xf>
    <xf numFmtId="0" fontId="156" fillId="89" borderId="10" xfId="523" applyFont="1" applyFill="1" applyBorder="1" applyAlignment="1">
      <alignment horizontal="center"/>
    </xf>
    <xf numFmtId="0" fontId="178" fillId="53" borderId="54" xfId="709" applyFont="1" applyFill="1" applyBorder="1" applyAlignment="1">
      <alignment horizontal="center" wrapText="1"/>
    </xf>
    <xf numFmtId="0" fontId="9" fillId="0" borderId="0" xfId="709" applyAlignment="1">
      <alignment horizontal="center" wrapText="1"/>
    </xf>
  </cellXfs>
  <cellStyles count="736">
    <cellStyle name="_x000a_386grabber=M" xfId="1" xr:uid="{00000000-0005-0000-0000-000000000000}"/>
    <cellStyle name="%" xfId="2" xr:uid="{00000000-0005-0000-0000-000001000000}"/>
    <cellStyle name="% 2" xfId="3" xr:uid="{00000000-0005-0000-0000-000002000000}"/>
    <cellStyle name="% 2 2" xfId="524" xr:uid="{00000000-0005-0000-0000-000003000000}"/>
    <cellStyle name="% 3" xfId="549" xr:uid="{00000000-0005-0000-0000-000004000000}"/>
    <cellStyle name="% 4" xfId="707" xr:uid="{2378A8A3-1AB6-4116-AED8-47F8C52D8F8F}"/>
    <cellStyle name="%_charts tables TP" xfId="526" xr:uid="{00000000-0005-0000-0000-000005000000}"/>
    <cellStyle name="%_charts tables TP 070311" xfId="527" xr:uid="{00000000-0005-0000-0000-000006000000}"/>
    <cellStyle name="%_charts tables TP-formatted " xfId="528" xr:uid="{00000000-0005-0000-0000-000007000000}"/>
    <cellStyle name="%_charts tables TP-formatted  (2)" xfId="529" xr:uid="{00000000-0005-0000-0000-000008000000}"/>
    <cellStyle name="%_charts tables TP-formatted  (3)" xfId="530" xr:uid="{00000000-0005-0000-0000-000009000000}"/>
    <cellStyle name="%_charts_tables250111(1)" xfId="531" xr:uid="{00000000-0005-0000-0000-00000A000000}"/>
    <cellStyle name="%_Economy Tables" xfId="532"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58"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3" xr:uid="{00000000-0005-0000-0000-000035000000}"/>
    <cellStyle name="20% - Accent2" xfId="44" builtinId="34" customBuiltin="1"/>
    <cellStyle name="20% - Accent2 2" xfId="45" xr:uid="{00000000-0005-0000-0000-000037000000}"/>
    <cellStyle name="20% - Accent2 3" xfId="564" xr:uid="{00000000-0005-0000-0000-000038000000}"/>
    <cellStyle name="20% - Accent3" xfId="46" builtinId="38" customBuiltin="1"/>
    <cellStyle name="20% - Accent3 2" xfId="47" xr:uid="{00000000-0005-0000-0000-00003A000000}"/>
    <cellStyle name="20% - Accent3 3" xfId="565" xr:uid="{00000000-0005-0000-0000-00003B000000}"/>
    <cellStyle name="20% - Accent4" xfId="48" builtinId="42" customBuiltin="1"/>
    <cellStyle name="20% - Accent4 2" xfId="49" xr:uid="{00000000-0005-0000-0000-00003D000000}"/>
    <cellStyle name="20% - Accent4 3" xfId="566" xr:uid="{00000000-0005-0000-0000-00003E000000}"/>
    <cellStyle name="20% - Accent5" xfId="50" builtinId="46" customBuiltin="1"/>
    <cellStyle name="20% - Accent5 2" xfId="51" xr:uid="{00000000-0005-0000-0000-000040000000}"/>
    <cellStyle name="20% - Accent5 3" xfId="567" xr:uid="{00000000-0005-0000-0000-000041000000}"/>
    <cellStyle name="20% - Accent6" xfId="52" builtinId="50" customBuiltin="1"/>
    <cellStyle name="20% - Accent6 2" xfId="53" xr:uid="{00000000-0005-0000-0000-000043000000}"/>
    <cellStyle name="20% - Accent6 3" xfId="568"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69" xr:uid="{00000000-0005-0000-0000-000049000000}"/>
    <cellStyle name="40% - Accent2" xfId="58" builtinId="35" customBuiltin="1"/>
    <cellStyle name="40% - Accent2 2" xfId="59" xr:uid="{00000000-0005-0000-0000-00004B000000}"/>
    <cellStyle name="40% - Accent2 3" xfId="570" xr:uid="{00000000-0005-0000-0000-00004C000000}"/>
    <cellStyle name="40% - Accent3" xfId="60" builtinId="39" customBuiltin="1"/>
    <cellStyle name="40% - Accent3 2" xfId="61" xr:uid="{00000000-0005-0000-0000-00004E000000}"/>
    <cellStyle name="40% - Accent3 3" xfId="571" xr:uid="{00000000-0005-0000-0000-00004F000000}"/>
    <cellStyle name="40% - Accent4" xfId="62" builtinId="43" customBuiltin="1"/>
    <cellStyle name="40% - Accent4 2" xfId="63" xr:uid="{00000000-0005-0000-0000-000051000000}"/>
    <cellStyle name="40% - Accent4 3" xfId="572" xr:uid="{00000000-0005-0000-0000-000052000000}"/>
    <cellStyle name="40% - Accent5" xfId="64" builtinId="47" customBuiltin="1"/>
    <cellStyle name="40% - Accent5 2" xfId="65" xr:uid="{00000000-0005-0000-0000-000054000000}"/>
    <cellStyle name="40% - Accent5 3" xfId="573" xr:uid="{00000000-0005-0000-0000-000055000000}"/>
    <cellStyle name="40% - Accent6" xfId="66" builtinId="51" customBuiltin="1"/>
    <cellStyle name="40% - Accent6 2" xfId="67" xr:uid="{00000000-0005-0000-0000-000057000000}"/>
    <cellStyle name="40% - Accent6 3" xfId="574"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5" xr:uid="{00000000-0005-0000-0000-00005D000000}"/>
    <cellStyle name="60% - Accent2" xfId="72" builtinId="36" customBuiltin="1"/>
    <cellStyle name="60% - Accent2 2" xfId="73" xr:uid="{00000000-0005-0000-0000-00005F000000}"/>
    <cellStyle name="60% - Accent2 3" xfId="576" xr:uid="{00000000-0005-0000-0000-000060000000}"/>
    <cellStyle name="60% - Accent3" xfId="74" builtinId="40" customBuiltin="1"/>
    <cellStyle name="60% - Accent3 2" xfId="75" xr:uid="{00000000-0005-0000-0000-000062000000}"/>
    <cellStyle name="60% - Accent3 3" xfId="577" xr:uid="{00000000-0005-0000-0000-000063000000}"/>
    <cellStyle name="60% - Accent4" xfId="76" builtinId="44" customBuiltin="1"/>
    <cellStyle name="60% - Accent4 2" xfId="77" xr:uid="{00000000-0005-0000-0000-000065000000}"/>
    <cellStyle name="60% - Accent4 3" xfId="578" xr:uid="{00000000-0005-0000-0000-000066000000}"/>
    <cellStyle name="60% - Accent5" xfId="78" builtinId="48" customBuiltin="1"/>
    <cellStyle name="60% - Accent5 2" xfId="79" xr:uid="{00000000-0005-0000-0000-000068000000}"/>
    <cellStyle name="60% - Accent5 3" xfId="579" xr:uid="{00000000-0005-0000-0000-000069000000}"/>
    <cellStyle name="60% - Accent6" xfId="80" builtinId="52" customBuiltin="1"/>
    <cellStyle name="60% - Accent6 2" xfId="81" xr:uid="{00000000-0005-0000-0000-00006B000000}"/>
    <cellStyle name="60% - Accent6 3" xfId="580" xr:uid="{00000000-0005-0000-0000-00006C000000}"/>
    <cellStyle name="Accent1" xfId="82" builtinId="29" customBuiltin="1"/>
    <cellStyle name="Accent1 2" xfId="83" xr:uid="{00000000-0005-0000-0000-00006E000000}"/>
    <cellStyle name="Accent1 3" xfId="581" xr:uid="{00000000-0005-0000-0000-00006F000000}"/>
    <cellStyle name="Accent2" xfId="84" builtinId="33" customBuiltin="1"/>
    <cellStyle name="Accent2 2" xfId="85" xr:uid="{00000000-0005-0000-0000-000071000000}"/>
    <cellStyle name="Accent2 3" xfId="582" xr:uid="{00000000-0005-0000-0000-000072000000}"/>
    <cellStyle name="Accent3" xfId="86" builtinId="37" customBuiltin="1"/>
    <cellStyle name="Accent3 2" xfId="87" xr:uid="{00000000-0005-0000-0000-000074000000}"/>
    <cellStyle name="Accent3 3" xfId="583" xr:uid="{00000000-0005-0000-0000-000075000000}"/>
    <cellStyle name="Accent4" xfId="88" builtinId="41" customBuiltin="1"/>
    <cellStyle name="Accent4 2" xfId="89" xr:uid="{00000000-0005-0000-0000-000077000000}"/>
    <cellStyle name="Accent4 3" xfId="584" xr:uid="{00000000-0005-0000-0000-000078000000}"/>
    <cellStyle name="Accent5" xfId="90" builtinId="45" customBuiltin="1"/>
    <cellStyle name="Accent5 2" xfId="91" xr:uid="{00000000-0005-0000-0000-00007A000000}"/>
    <cellStyle name="Accent5 3" xfId="585" xr:uid="{00000000-0005-0000-0000-00007B000000}"/>
    <cellStyle name="Accent6" xfId="92" builtinId="49" customBuiltin="1"/>
    <cellStyle name="Accent6 2" xfId="93" xr:uid="{00000000-0005-0000-0000-00007D000000}"/>
    <cellStyle name="Accent6 3" xfId="586" xr:uid="{00000000-0005-0000-0000-00007E000000}"/>
    <cellStyle name="Adjustable" xfId="94" xr:uid="{00000000-0005-0000-0000-00007F000000}"/>
    <cellStyle name="Bad" xfId="95" builtinId="27" customBuiltin="1"/>
    <cellStyle name="Bad 2" xfId="96" xr:uid="{00000000-0005-0000-0000-000081000000}"/>
    <cellStyle name="Bad 3" xfId="587"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88"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89"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3" xr:uid="{00000000-0005-0000-0000-0000A9000000}"/>
    <cellStyle name="Comma 11" xfId="664" xr:uid="{00000000-0005-0000-0000-0000AA000000}"/>
    <cellStyle name="Comma 12" xfId="665" xr:uid="{00000000-0005-0000-0000-0000AB000000}"/>
    <cellStyle name="Comma 13" xfId="666" xr:uid="{00000000-0005-0000-0000-0000AC000000}"/>
    <cellStyle name="Comma 14" xfId="672" xr:uid="{00000000-0005-0000-0000-0000AD000000}"/>
    <cellStyle name="Comma 15" xfId="680" xr:uid="{00000000-0005-0000-0000-0000AE000000}"/>
    <cellStyle name="Comma 16" xfId="685" xr:uid="{00000000-0005-0000-0000-0000AF000000}"/>
    <cellStyle name="Comma 17" xfId="688" xr:uid="{00000000-0005-0000-0000-0000B0000000}"/>
    <cellStyle name="Comma 18" xfId="689" xr:uid="{00000000-0005-0000-0000-0000B1000000}"/>
    <cellStyle name="Comma 2" xfId="133" xr:uid="{00000000-0005-0000-0000-0000B2000000}"/>
    <cellStyle name="Comma 2 2" xfId="134" xr:uid="{00000000-0005-0000-0000-0000B3000000}"/>
    <cellStyle name="Comma 2 3" xfId="562"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0" xr:uid="{00000000-0005-0000-0000-0000BC000000}"/>
    <cellStyle name="Comma 5" xfId="142" xr:uid="{00000000-0005-0000-0000-0000BD000000}"/>
    <cellStyle name="Comma 6" xfId="550" xr:uid="{00000000-0005-0000-0000-0000BE000000}"/>
    <cellStyle name="Comma 6 2" xfId="591" xr:uid="{00000000-0005-0000-0000-0000BF000000}"/>
    <cellStyle name="Comma 7" xfId="556" xr:uid="{00000000-0005-0000-0000-0000C0000000}"/>
    <cellStyle name="Comma 8" xfId="592" xr:uid="{00000000-0005-0000-0000-0000C1000000}"/>
    <cellStyle name="Comma 9" xfId="593"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4" xr:uid="{00000000-0005-0000-0000-0000D7000000}"/>
    <cellStyle name="Currency 3*" xfId="163" xr:uid="{00000000-0005-0000-0000-0000D8000000}"/>
    <cellStyle name="Currency 4" xfId="595"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6"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597"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598" xr:uid="{00000000-0005-0000-0000-000016010000}"/>
    <cellStyle name="Heading 1 5" xfId="599"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0" xr:uid="{00000000-0005-0000-0000-00001D010000}"/>
    <cellStyle name="Heading 2 4 2" xfId="601" xr:uid="{00000000-0005-0000-0000-00001E010000}"/>
    <cellStyle name="Heading 2 5" xfId="602"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3" xr:uid="{00000000-0005-0000-0000-000025010000}"/>
    <cellStyle name="Heading 3 4 2" xfId="604" xr:uid="{00000000-0005-0000-0000-000026010000}"/>
    <cellStyle name="Heading 3 5" xfId="605"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6" xr:uid="{00000000-0005-0000-0000-00002C010000}"/>
    <cellStyle name="Heading 4 4 2" xfId="607" xr:uid="{00000000-0005-0000-0000-00002D010000}"/>
    <cellStyle name="Heading 4 5" xfId="608"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1" xr:uid="{00000000-0005-0000-0000-00003C010000}"/>
    <cellStyle name="Hyperlink 4" xfId="696" xr:uid="{D60BFD17-FB34-4A25-9F87-69437C457A2A}"/>
    <cellStyle name="Hyperlink 5" xfId="714"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09"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0" xr:uid="{00000000-0005-0000-0000-00005D010000}"/>
    <cellStyle name="Mik" xfId="280" xr:uid="{00000000-0005-0000-0000-00005E010000}"/>
    <cellStyle name="Mik 2" xfId="281" xr:uid="{00000000-0005-0000-0000-00005F010000}"/>
    <cellStyle name="Mik 2 2" xfId="611"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2"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3"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3" xr:uid="{00000000-0005-0000-0000-000083010000}"/>
    <cellStyle name="Normal 19" xfId="313" xr:uid="{00000000-0005-0000-0000-000084010000}"/>
    <cellStyle name="Normal 2" xfId="314" xr:uid="{00000000-0005-0000-0000-000085010000}"/>
    <cellStyle name="Normal 2 12" xfId="724" xr:uid="{2F9FB7B6-4B3A-4084-900A-7CD45E3BF447}"/>
    <cellStyle name="Normal 2 2" xfId="315" xr:uid="{00000000-0005-0000-0000-000086010000}"/>
    <cellStyle name="Normal 2 2 2" xfId="534" xr:uid="{00000000-0005-0000-0000-000087010000}"/>
    <cellStyle name="Normal 2 3" xfId="522" xr:uid="{00000000-0005-0000-0000-000088010000}"/>
    <cellStyle name="Normal 2_charts tables TP" xfId="535"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3" xr:uid="{00000000-0005-0000-0000-00008D010000}"/>
    <cellStyle name="Normal 21 2 2 2" xfId="708" xr:uid="{087AEDC8-F88F-4510-A8BA-0883FB0BEB71}"/>
    <cellStyle name="Normal 21 3" xfId="614" xr:uid="{00000000-0005-0000-0000-00008E010000}"/>
    <cellStyle name="Normal 21 4" xfId="615"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6" xr:uid="{00000000-0005-0000-0000-000093010000}"/>
    <cellStyle name="Normal 22 3" xfId="617" xr:uid="{00000000-0005-0000-0000-000094010000}"/>
    <cellStyle name="Normal 22 4" xfId="618"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5" xr:uid="{00000000-0005-0000-0000-000099010000}"/>
    <cellStyle name="Normal 24 2 2" xfId="559" xr:uid="{00000000-0005-0000-0000-00009A010000}"/>
    <cellStyle name="Normal 24 2 2 2" xfId="677" xr:uid="{00000000-0005-0000-0000-00009B010000}"/>
    <cellStyle name="Normal 24 2 2 3" xfId="710" xr:uid="{A75F6002-8EDB-487E-925B-A4A0BD96F10E}"/>
    <cellStyle name="Normal 24 2 3" xfId="561" xr:uid="{00000000-0005-0000-0000-00009C010000}"/>
    <cellStyle name="Normal 24 2 3 2" xfId="723" xr:uid="{B5B61724-4425-496A-8034-07B0F8D9900C}"/>
    <cellStyle name="Normal 24 2 3 2 2" xfId="733" xr:uid="{778E87FD-ABDD-45A9-BEB7-ED5C00312535}"/>
    <cellStyle name="Normal 24 3" xfId="619" xr:uid="{00000000-0005-0000-0000-00009D010000}"/>
    <cellStyle name="Normal 25" xfId="325" xr:uid="{00000000-0005-0000-0000-00009E010000}"/>
    <cellStyle name="Normal 25 2" xfId="620" xr:uid="{00000000-0005-0000-0000-00009F010000}"/>
    <cellStyle name="Normal 26" xfId="326" xr:uid="{00000000-0005-0000-0000-0000A0010000}"/>
    <cellStyle name="Normal 26 2" xfId="621" xr:uid="{00000000-0005-0000-0000-0000A1010000}"/>
    <cellStyle name="Normal 26 3" xfId="622" xr:uid="{00000000-0005-0000-0000-0000A2010000}"/>
    <cellStyle name="Normal 27" xfId="327" xr:uid="{00000000-0005-0000-0000-0000A3010000}"/>
    <cellStyle name="Normal 27 2" xfId="623" xr:uid="{00000000-0005-0000-0000-0000A4010000}"/>
    <cellStyle name="Normal 27 3" xfId="624" xr:uid="{00000000-0005-0000-0000-0000A5010000}"/>
    <cellStyle name="Normal 28" xfId="328" xr:uid="{00000000-0005-0000-0000-0000A6010000}"/>
    <cellStyle name="Normal 28 2" xfId="536" xr:uid="{00000000-0005-0000-0000-0000A7010000}"/>
    <cellStyle name="Normal 28 2 2" xfId="547" xr:uid="{00000000-0005-0000-0000-0000A8010000}"/>
    <cellStyle name="Normal 29" xfId="329" xr:uid="{00000000-0005-0000-0000-0000A9010000}"/>
    <cellStyle name="Normal 29 2" xfId="625" xr:uid="{00000000-0005-0000-0000-0000AA010000}"/>
    <cellStyle name="Normal 3" xfId="330" xr:uid="{00000000-0005-0000-0000-0000AB010000}"/>
    <cellStyle name="Normal 3 2" xfId="331" xr:uid="{00000000-0005-0000-0000-0000AC010000}"/>
    <cellStyle name="Normal 3 3" xfId="626" xr:uid="{00000000-0005-0000-0000-0000AE010000}"/>
    <cellStyle name="Normal 3 4" xfId="627" xr:uid="{00000000-0005-0000-0000-0000AF010000}"/>
    <cellStyle name="Normal 3 5" xfId="712" xr:uid="{AD42B2C6-7B9F-40C5-A50A-6B821A59EE90}"/>
    <cellStyle name="Normal 3_asset sales" xfId="332" xr:uid="{00000000-0005-0000-0000-0000B0010000}"/>
    <cellStyle name="Normal 30" xfId="537" xr:uid="{00000000-0005-0000-0000-0000B1010000}"/>
    <cellStyle name="Normal 30 2" xfId="628" xr:uid="{00000000-0005-0000-0000-0000B2010000}"/>
    <cellStyle name="Normal 31" xfId="538" xr:uid="{00000000-0005-0000-0000-0000B3010000}"/>
    <cellStyle name="Normal 31 2" xfId="629" xr:uid="{00000000-0005-0000-0000-0000B4010000}"/>
    <cellStyle name="Normal 32" xfId="539" xr:uid="{00000000-0005-0000-0000-0000B5010000}"/>
    <cellStyle name="Normal 33" xfId="540" xr:uid="{00000000-0005-0000-0000-0000B6010000}"/>
    <cellStyle name="Normal 34" xfId="548" xr:uid="{00000000-0005-0000-0000-0000B7010000}"/>
    <cellStyle name="Normal 35" xfId="555" xr:uid="{00000000-0005-0000-0000-0000B8010000}"/>
    <cellStyle name="Normal 36" xfId="630" xr:uid="{00000000-0005-0000-0000-0000B9010000}"/>
    <cellStyle name="Normal 37" xfId="631" xr:uid="{00000000-0005-0000-0000-0000BA010000}"/>
    <cellStyle name="Normal 38" xfId="632" xr:uid="{00000000-0005-0000-0000-0000BB010000}"/>
    <cellStyle name="Normal 39" xfId="633" xr:uid="{00000000-0005-0000-0000-0000BC010000}"/>
    <cellStyle name="Normal 4" xfId="333" xr:uid="{00000000-0005-0000-0000-0000BD010000}"/>
    <cellStyle name="Normal 4 2" xfId="334" xr:uid="{00000000-0005-0000-0000-0000BE010000}"/>
    <cellStyle name="Normal 4 3" xfId="335" xr:uid="{00000000-0005-0000-0000-0000BF010000}"/>
    <cellStyle name="Normal 4 4" xfId="541" xr:uid="{00000000-0005-0000-0000-0000C0010000}"/>
    <cellStyle name="Normal 4 5" xfId="634" xr:uid="{00000000-0005-0000-0000-0000C1010000}"/>
    <cellStyle name="Normal 4_Book1" xfId="542" xr:uid="{00000000-0005-0000-0000-0000C2010000}"/>
    <cellStyle name="Normal 40" xfId="635" xr:uid="{00000000-0005-0000-0000-0000C3010000}"/>
    <cellStyle name="Normal 41" xfId="636" xr:uid="{00000000-0005-0000-0000-0000C4010000}"/>
    <cellStyle name="Normal 42" xfId="637" xr:uid="{00000000-0005-0000-0000-0000C5010000}"/>
    <cellStyle name="Normal 43" xfId="638" xr:uid="{00000000-0005-0000-0000-0000C6010000}"/>
    <cellStyle name="Normal 44" xfId="639" xr:uid="{00000000-0005-0000-0000-0000C7010000}"/>
    <cellStyle name="Normal 45" xfId="640" xr:uid="{00000000-0005-0000-0000-0000C8010000}"/>
    <cellStyle name="Normal 46" xfId="660" xr:uid="{00000000-0005-0000-0000-0000C9010000}"/>
    <cellStyle name="Normal 47" xfId="667" xr:uid="{00000000-0005-0000-0000-0000CA010000}"/>
    <cellStyle name="Normal 48" xfId="661" xr:uid="{00000000-0005-0000-0000-0000CB010000}"/>
    <cellStyle name="Normal 49" xfId="662" xr:uid="{00000000-0005-0000-0000-0000CC010000}"/>
    <cellStyle name="Normal 5" xfId="336" xr:uid="{00000000-0005-0000-0000-0000CD010000}"/>
    <cellStyle name="Normal 5 2" xfId="641" xr:uid="{00000000-0005-0000-0000-0000CE010000}"/>
    <cellStyle name="Normal 50" xfId="673" xr:uid="{00000000-0005-0000-0000-0000CF010000}"/>
    <cellStyle name="Normal 50 2" xfId="694" xr:uid="{72FE37F9-7677-41F0-B88B-667320E3E167}"/>
    <cellStyle name="Normal 51" xfId="674" xr:uid="{00000000-0005-0000-0000-0000D0010000}"/>
    <cellStyle name="Normal 51 2" xfId="678" xr:uid="{00000000-0005-0000-0000-0000D1010000}"/>
    <cellStyle name="Normal 51 2 2" xfId="704" xr:uid="{5F0BD014-69F7-40B6-9B65-A46C73E67735}"/>
    <cellStyle name="Normal 52" xfId="675" xr:uid="{00000000-0005-0000-0000-0000D2010000}"/>
    <cellStyle name="Normal 52 2" xfId="682" xr:uid="{00000000-0005-0000-0000-0000D3010000}"/>
    <cellStyle name="Normal 53" xfId="679" xr:uid="{00000000-0005-0000-0000-0000D4010000}"/>
    <cellStyle name="Normal 54" xfId="684" xr:uid="{00000000-0005-0000-0000-0000D5010000}"/>
    <cellStyle name="Normal 55" xfId="686" xr:uid="{00000000-0005-0000-0000-0000D6010000}"/>
    <cellStyle name="Normal 56" xfId="690" xr:uid="{00000000-0005-0000-0000-0000D7010000}"/>
    <cellStyle name="Normal 57" xfId="693" xr:uid="{00000000-0005-0000-0000-0000D8010000}"/>
    <cellStyle name="Normal 57 2" xfId="719" xr:uid="{7F16ABF7-48DB-42A1-873E-F242C08F41D7}"/>
    <cellStyle name="Normal 58" xfId="695" xr:uid="{85A70227-646F-4CF7-8E3D-92E7AA9F1E5F}"/>
    <cellStyle name="Normal 59" xfId="697" xr:uid="{4CF6BD06-C7AC-4D0F-990C-28B8D1F66FAF}"/>
    <cellStyle name="Normal 59 2" xfId="705" xr:uid="{3E51E18E-D5DD-4AB3-B5F1-882ADE1EE7FD}"/>
    <cellStyle name="Normal 59 2 2" xfId="717" xr:uid="{335DD88B-501A-415D-ABBB-0F45DC08F1FD}"/>
    <cellStyle name="Normal 6" xfId="337" xr:uid="{00000000-0005-0000-0000-0000D9010000}"/>
    <cellStyle name="Normal 6 2" xfId="642" xr:uid="{00000000-0005-0000-0000-0000DA010000}"/>
    <cellStyle name="Normal 60" xfId="698" xr:uid="{93A1B6BD-8E8F-4DBB-9C62-B0DCFC89A2DA}"/>
    <cellStyle name="Normal 61" xfId="699" xr:uid="{22CC2E92-3A91-4A63-A0BB-62F7915BF0D9}"/>
    <cellStyle name="Normal 62" xfId="700" xr:uid="{DC420B78-5BD6-4349-860F-E3FA8FDA814D}"/>
    <cellStyle name="Normal 63" xfId="701" xr:uid="{89994665-D923-4D80-86CE-8C3BBA38A41F}"/>
    <cellStyle name="Normal 64" xfId="702" xr:uid="{1DCABA67-885D-4DAF-8E41-8DF6AEEECFA8}"/>
    <cellStyle name="Normal 65" xfId="703" xr:uid="{ED7088C1-42E0-4C87-AD13-DEEC57CFEEBD}"/>
    <cellStyle name="Normal 66" xfId="706" xr:uid="{563A996F-1E69-4E3F-96A3-CFA447F8C7E5}"/>
    <cellStyle name="Normal 67" xfId="709" xr:uid="{733ACD06-F025-48A4-B23D-273F5821582C}"/>
    <cellStyle name="Normal 67 2" xfId="718" xr:uid="{0902E8C5-EC83-497C-8D9B-0D795E427A50}"/>
    <cellStyle name="Normal 67 2 2" xfId="726" xr:uid="{08B8D07A-E237-4CCA-8A7D-EB3DE314A7A1}"/>
    <cellStyle name="Normal 67 3" xfId="725" xr:uid="{66838E83-AA14-4013-A3DE-C454B581C818}"/>
    <cellStyle name="Normal 67 3 2" xfId="735" xr:uid="{29207952-1F93-4945-A0B0-D5F695CBBA85}"/>
    <cellStyle name="Normal 67 4" xfId="731" xr:uid="{365A72D2-A84C-4408-8D15-8432DABF440E}"/>
    <cellStyle name="Normal 68" xfId="711" xr:uid="{9F2AE3A6-3C11-42A1-AE7B-9F404D94F781}"/>
    <cellStyle name="Normal 69" xfId="713" xr:uid="{B93192A7-D95C-4283-8593-B08C651D83C4}"/>
    <cellStyle name="Normal 7" xfId="338" xr:uid="{00000000-0005-0000-0000-0000DB010000}"/>
    <cellStyle name="Normal 70" xfId="543" xr:uid="{00000000-0005-0000-0000-0000DC010000}"/>
    <cellStyle name="Normal 70 2" xfId="544" xr:uid="{00000000-0005-0000-0000-0000DD010000}"/>
    <cellStyle name="Normal 71" xfId="715" xr:uid="{AAFC3F60-50F2-4A35-ADC5-13F2F8A47D39}"/>
    <cellStyle name="Normal 72" xfId="716" xr:uid="{0661F25F-98EF-43D8-8C80-C9F64D8FD1EB}"/>
    <cellStyle name="Normal 73" xfId="721" xr:uid="{682456A2-4815-4656-93A9-EEAD877B91DD}"/>
    <cellStyle name="Normal 74" xfId="722" xr:uid="{8A523B1A-2B93-428C-8FF0-4D606962C95A}"/>
    <cellStyle name="Normal 74 2" xfId="734" xr:uid="{AA61C68C-047D-49A2-94CA-1A2FA2E74CE1}"/>
    <cellStyle name="Normal 75" xfId="727" xr:uid="{DC2C1D85-AE51-4933-96E8-4BCA49ED0B7E}"/>
    <cellStyle name="Normal 8" xfId="339" xr:uid="{00000000-0005-0000-0000-0000DE010000}"/>
    <cellStyle name="Normal 9" xfId="340" xr:uid="{00000000-0005-0000-0000-0000DF010000}"/>
    <cellStyle name="Normal_asset sales 2" xfId="729" xr:uid="{FB94A07B-6C37-435B-9A12-5A6C1D3D55F3}"/>
    <cellStyle name="Normal_CT and CTB supp doc tble" xfId="728" xr:uid="{B2EC0405-01E3-4A19-AE90-1B94E7601322}"/>
    <cellStyle name="Normal_FinalChC 2" xfId="730" xr:uid="{FAAA318E-757A-4324-91F2-F9CA2DB615E0}"/>
    <cellStyle name="Normal_Fiscal Tables 2 2" xfId="720" xr:uid="{CAEE140F-193A-4F0D-985A-67FE21D17765}"/>
    <cellStyle name="Note" xfId="341" builtinId="10" customBuiltin="1"/>
    <cellStyle name="Note 2" xfId="342" xr:uid="{00000000-0005-0000-0000-0000E5010000}"/>
    <cellStyle name="Note 2 2" xfId="643" xr:uid="{00000000-0005-0000-0000-0000E6010000}"/>
    <cellStyle name="Option" xfId="343" xr:uid="{00000000-0005-0000-0000-0000E7010000}"/>
    <cellStyle name="OptionHeading" xfId="344" xr:uid="{00000000-0005-0000-0000-0000E8010000}"/>
    <cellStyle name="OptionHeading2" xfId="345" xr:uid="{00000000-0005-0000-0000-0000E9010000}"/>
    <cellStyle name="Output" xfId="346" builtinId="21" customBuiltin="1"/>
    <cellStyle name="Output 2" xfId="347" xr:uid="{00000000-0005-0000-0000-0000EB010000}"/>
    <cellStyle name="Output 3" xfId="644" xr:uid="{00000000-0005-0000-0000-0000EC010000}"/>
    <cellStyle name="Output Amounts" xfId="348" xr:uid="{00000000-0005-0000-0000-0000ED010000}"/>
    <cellStyle name="Output Column Headings" xfId="349" xr:uid="{00000000-0005-0000-0000-0000EE010000}"/>
    <cellStyle name="Output Line Items" xfId="350" xr:uid="{00000000-0005-0000-0000-0000EF010000}"/>
    <cellStyle name="Output Report Heading" xfId="351" xr:uid="{00000000-0005-0000-0000-0000F0010000}"/>
    <cellStyle name="Output Report Title" xfId="352" xr:uid="{00000000-0005-0000-0000-0000F1010000}"/>
    <cellStyle name="P" xfId="353" xr:uid="{00000000-0005-0000-0000-0000F2010000}"/>
    <cellStyle name="P 2" xfId="354" xr:uid="{00000000-0005-0000-0000-0000F3010000}"/>
    <cellStyle name="Page Number" xfId="355" xr:uid="{00000000-0005-0000-0000-0000F4010000}"/>
    <cellStyle name="Per cent 2" xfId="732" xr:uid="{DBFD3120-A68A-40B4-8F3B-516147A34771}"/>
    <cellStyle name="Percent [0]" xfId="356" xr:uid="{00000000-0005-0000-0000-0000F6010000}"/>
    <cellStyle name="Percent [2]" xfId="357" xr:uid="{00000000-0005-0000-0000-0000F7010000}"/>
    <cellStyle name="Percent 10" xfId="645" xr:uid="{00000000-0005-0000-0000-0000F8010000}"/>
    <cellStyle name="Percent 11" xfId="646" xr:uid="{00000000-0005-0000-0000-0000F9010000}"/>
    <cellStyle name="Percent 12" xfId="647" xr:uid="{00000000-0005-0000-0000-0000FA010000}"/>
    <cellStyle name="Percent 13" xfId="648" xr:uid="{00000000-0005-0000-0000-0000FB010000}"/>
    <cellStyle name="Percent 14" xfId="649" xr:uid="{00000000-0005-0000-0000-0000FC010000}"/>
    <cellStyle name="Percent 15" xfId="668" xr:uid="{00000000-0005-0000-0000-0000FD010000}"/>
    <cellStyle name="Percent 16" xfId="669" xr:uid="{00000000-0005-0000-0000-0000FE010000}"/>
    <cellStyle name="Percent 17" xfId="670" xr:uid="{00000000-0005-0000-0000-0000FF010000}"/>
    <cellStyle name="Percent 18" xfId="671" xr:uid="{00000000-0005-0000-0000-000000020000}"/>
    <cellStyle name="Percent 19" xfId="676" xr:uid="{00000000-0005-0000-0000-000001020000}"/>
    <cellStyle name="Percent 19 2" xfId="683" xr:uid="{00000000-0005-0000-0000-000002020000}"/>
    <cellStyle name="Percent 2" xfId="358" xr:uid="{00000000-0005-0000-0000-000003020000}"/>
    <cellStyle name="Percent 2 2" xfId="359" xr:uid="{00000000-0005-0000-0000-000004020000}"/>
    <cellStyle name="Percent 2 2 2" xfId="650" xr:uid="{00000000-0005-0000-0000-000005020000}"/>
    <cellStyle name="Percent 2 3" xfId="360" xr:uid="{00000000-0005-0000-0000-000006020000}"/>
    <cellStyle name="Percent 2 3 2" xfId="560" xr:uid="{00000000-0005-0000-0000-000007020000}"/>
    <cellStyle name="Percent 20" xfId="681" xr:uid="{00000000-0005-0000-0000-000008020000}"/>
    <cellStyle name="Percent 21" xfId="687" xr:uid="{00000000-0005-0000-0000-000009020000}"/>
    <cellStyle name="Percent 22" xfId="691" xr:uid="{00000000-0005-0000-0000-00000A020000}"/>
    <cellStyle name="Percent 23" xfId="692" xr:uid="{00000000-0005-0000-0000-00000B020000}"/>
    <cellStyle name="Percent 3" xfId="361" xr:uid="{00000000-0005-0000-0000-00000C020000}"/>
    <cellStyle name="Percent 3 2" xfId="362" xr:uid="{00000000-0005-0000-0000-00000D020000}"/>
    <cellStyle name="Percent 3 2 2" xfId="363" xr:uid="{00000000-0005-0000-0000-00000E020000}"/>
    <cellStyle name="Percent 3 3" xfId="364" xr:uid="{00000000-0005-0000-0000-00000F020000}"/>
    <cellStyle name="Percent 4" xfId="365" xr:uid="{00000000-0005-0000-0000-000010020000}"/>
    <cellStyle name="Percent 4 2" xfId="366" xr:uid="{00000000-0005-0000-0000-000011020000}"/>
    <cellStyle name="Percent 5" xfId="367" xr:uid="{00000000-0005-0000-0000-000012020000}"/>
    <cellStyle name="Percent 6" xfId="545" xr:uid="{00000000-0005-0000-0000-000013020000}"/>
    <cellStyle name="Percent 7" xfId="552" xr:uid="{00000000-0005-0000-0000-000014020000}"/>
    <cellStyle name="Percent 8" xfId="557" xr:uid="{00000000-0005-0000-0000-000015020000}"/>
    <cellStyle name="Percent 9" xfId="651" xr:uid="{00000000-0005-0000-0000-000016020000}"/>
    <cellStyle name="Percent*" xfId="368" xr:uid="{00000000-0005-0000-0000-000017020000}"/>
    <cellStyle name="Percent.0" xfId="369" xr:uid="{00000000-0005-0000-0000-000018020000}"/>
    <cellStyle name="Percent.00" xfId="370" xr:uid="{00000000-0005-0000-0000-000019020000}"/>
    <cellStyle name="Price" xfId="371" xr:uid="{00000000-0005-0000-0000-00001A020000}"/>
    <cellStyle name="ProductClass" xfId="372" xr:uid="{00000000-0005-0000-0000-00001B020000}"/>
    <cellStyle name="ProductType" xfId="373" xr:uid="{00000000-0005-0000-0000-00001C020000}"/>
    <cellStyle name="QvB" xfId="374" xr:uid="{00000000-0005-0000-0000-00001D020000}"/>
    <cellStyle name="RebateValue" xfId="375" xr:uid="{00000000-0005-0000-0000-00001E020000}"/>
    <cellStyle name="Refdb standard" xfId="376" xr:uid="{00000000-0005-0000-0000-00001F020000}"/>
    <cellStyle name="ReportData" xfId="377" xr:uid="{00000000-0005-0000-0000-000020020000}"/>
    <cellStyle name="ReportElements" xfId="378" xr:uid="{00000000-0005-0000-0000-000021020000}"/>
    <cellStyle name="ReportHeader" xfId="379" xr:uid="{00000000-0005-0000-0000-000022020000}"/>
    <cellStyle name="ResellerType" xfId="380" xr:uid="{00000000-0005-0000-0000-000023020000}"/>
    <cellStyle name="Sample" xfId="381" xr:uid="{00000000-0005-0000-0000-000024020000}"/>
    <cellStyle name="SAPBEXaggData" xfId="382" xr:uid="{00000000-0005-0000-0000-000025020000}"/>
    <cellStyle name="SAPBEXaggDataEmph" xfId="383" xr:uid="{00000000-0005-0000-0000-000026020000}"/>
    <cellStyle name="SAPBEXaggItem" xfId="384" xr:uid="{00000000-0005-0000-0000-000027020000}"/>
    <cellStyle name="SAPBEXaggItemX" xfId="385" xr:uid="{00000000-0005-0000-0000-000028020000}"/>
    <cellStyle name="SAPBEXchaText" xfId="386" xr:uid="{00000000-0005-0000-0000-000029020000}"/>
    <cellStyle name="SAPBEXexcBad7" xfId="387" xr:uid="{00000000-0005-0000-0000-00002A020000}"/>
    <cellStyle name="SAPBEXexcBad8" xfId="388" xr:uid="{00000000-0005-0000-0000-00002B020000}"/>
    <cellStyle name="SAPBEXexcBad9" xfId="389" xr:uid="{00000000-0005-0000-0000-00002C020000}"/>
    <cellStyle name="SAPBEXexcCritical4" xfId="390" xr:uid="{00000000-0005-0000-0000-00002D020000}"/>
    <cellStyle name="SAPBEXexcCritical5" xfId="391" xr:uid="{00000000-0005-0000-0000-00002E020000}"/>
    <cellStyle name="SAPBEXexcCritical6" xfId="392" xr:uid="{00000000-0005-0000-0000-00002F020000}"/>
    <cellStyle name="SAPBEXexcGood1" xfId="393" xr:uid="{00000000-0005-0000-0000-000030020000}"/>
    <cellStyle name="SAPBEXexcGood2" xfId="394" xr:uid="{00000000-0005-0000-0000-000031020000}"/>
    <cellStyle name="SAPBEXexcGood3" xfId="395" xr:uid="{00000000-0005-0000-0000-000032020000}"/>
    <cellStyle name="SAPBEXfilterDrill" xfId="396" xr:uid="{00000000-0005-0000-0000-000033020000}"/>
    <cellStyle name="SAPBEXfilterItem" xfId="397" xr:uid="{00000000-0005-0000-0000-000034020000}"/>
    <cellStyle name="SAPBEXfilterText" xfId="398" xr:uid="{00000000-0005-0000-0000-000035020000}"/>
    <cellStyle name="SAPBEXformats" xfId="399" xr:uid="{00000000-0005-0000-0000-000036020000}"/>
    <cellStyle name="SAPBEXheaderItem" xfId="400" xr:uid="{00000000-0005-0000-0000-000037020000}"/>
    <cellStyle name="SAPBEXheaderText" xfId="401" xr:uid="{00000000-0005-0000-0000-000038020000}"/>
    <cellStyle name="SAPBEXHLevel0" xfId="402" xr:uid="{00000000-0005-0000-0000-000039020000}"/>
    <cellStyle name="SAPBEXHLevel0X" xfId="403" xr:uid="{00000000-0005-0000-0000-00003A020000}"/>
    <cellStyle name="SAPBEXHLevel1" xfId="404" xr:uid="{00000000-0005-0000-0000-00003B020000}"/>
    <cellStyle name="SAPBEXHLevel1X" xfId="405" xr:uid="{00000000-0005-0000-0000-00003C020000}"/>
    <cellStyle name="SAPBEXHLevel2" xfId="406" xr:uid="{00000000-0005-0000-0000-00003D020000}"/>
    <cellStyle name="SAPBEXHLevel2X" xfId="407" xr:uid="{00000000-0005-0000-0000-00003E020000}"/>
    <cellStyle name="SAPBEXHLevel3" xfId="408" xr:uid="{00000000-0005-0000-0000-00003F020000}"/>
    <cellStyle name="SAPBEXHLevel3X" xfId="409" xr:uid="{00000000-0005-0000-0000-000040020000}"/>
    <cellStyle name="SAPBEXresData" xfId="410" xr:uid="{00000000-0005-0000-0000-000041020000}"/>
    <cellStyle name="SAPBEXresDataEmph" xfId="411" xr:uid="{00000000-0005-0000-0000-000042020000}"/>
    <cellStyle name="SAPBEXresItem" xfId="412" xr:uid="{00000000-0005-0000-0000-000043020000}"/>
    <cellStyle name="SAPBEXresItemX" xfId="413" xr:uid="{00000000-0005-0000-0000-000044020000}"/>
    <cellStyle name="SAPBEXstdData" xfId="414" xr:uid="{00000000-0005-0000-0000-000045020000}"/>
    <cellStyle name="SAPBEXstdDataEmph" xfId="415" xr:uid="{00000000-0005-0000-0000-000046020000}"/>
    <cellStyle name="SAPBEXstdItem" xfId="416" xr:uid="{00000000-0005-0000-0000-000047020000}"/>
    <cellStyle name="SAPBEXstdItemX" xfId="417" xr:uid="{00000000-0005-0000-0000-000048020000}"/>
    <cellStyle name="SAPBEXtitle" xfId="418" xr:uid="{00000000-0005-0000-0000-000049020000}"/>
    <cellStyle name="SAPBEXundefined" xfId="419" xr:uid="{00000000-0005-0000-0000-00004A020000}"/>
    <cellStyle name="Size" xfId="420" xr:uid="{00000000-0005-0000-0000-00004B020000}"/>
    <cellStyle name="Style 1" xfId="421" xr:uid="{00000000-0005-0000-0000-00004C020000}"/>
    <cellStyle name="Style 1 2" xfId="422" xr:uid="{00000000-0005-0000-0000-00004D020000}"/>
    <cellStyle name="Style 1 2 2" xfId="546" xr:uid="{00000000-0005-0000-0000-00004E020000}"/>
    <cellStyle name="Style 1 3" xfId="423" xr:uid="{00000000-0005-0000-0000-00004F020000}"/>
    <cellStyle name="Style 1 4" xfId="553" xr:uid="{00000000-0005-0000-0000-000050020000}"/>
    <cellStyle name="Style 2" xfId="424" xr:uid="{00000000-0005-0000-0000-000051020000}"/>
    <cellStyle name="Style1" xfId="425" xr:uid="{00000000-0005-0000-0000-000052020000}"/>
    <cellStyle name="Style1 2" xfId="554" xr:uid="{00000000-0005-0000-0000-000053020000}"/>
    <cellStyle name="Style2" xfId="426" xr:uid="{00000000-0005-0000-0000-000054020000}"/>
    <cellStyle name="Style3" xfId="427" xr:uid="{00000000-0005-0000-0000-000055020000}"/>
    <cellStyle name="Style4" xfId="428" xr:uid="{00000000-0005-0000-0000-000056020000}"/>
    <cellStyle name="Style5" xfId="429" xr:uid="{00000000-0005-0000-0000-000057020000}"/>
    <cellStyle name="Style6" xfId="430" xr:uid="{00000000-0005-0000-0000-000058020000}"/>
    <cellStyle name="Styles" xfId="431" xr:uid="{00000000-0005-0000-0000-000059020000}"/>
    <cellStyle name="Table Footnote" xfId="432" xr:uid="{00000000-0005-0000-0000-00005A020000}"/>
    <cellStyle name="Table Footnote 2" xfId="433" xr:uid="{00000000-0005-0000-0000-00005B020000}"/>
    <cellStyle name="Table Footnote 2 2" xfId="434" xr:uid="{00000000-0005-0000-0000-00005C020000}"/>
    <cellStyle name="Table Footnote_Table 5.6 sales of assets 23Feb2010" xfId="435" xr:uid="{00000000-0005-0000-0000-00005D020000}"/>
    <cellStyle name="Table Head" xfId="436" xr:uid="{00000000-0005-0000-0000-00005E020000}"/>
    <cellStyle name="Table Head Aligned" xfId="437" xr:uid="{00000000-0005-0000-0000-00005F020000}"/>
    <cellStyle name="Table Head Blue" xfId="438" xr:uid="{00000000-0005-0000-0000-000060020000}"/>
    <cellStyle name="Table Head Green" xfId="439" xr:uid="{00000000-0005-0000-0000-000061020000}"/>
    <cellStyle name="Table Head_% Change" xfId="440" xr:uid="{00000000-0005-0000-0000-000062020000}"/>
    <cellStyle name="Table Header" xfId="441" xr:uid="{00000000-0005-0000-0000-000063020000}"/>
    <cellStyle name="Table Header 2" xfId="442" xr:uid="{00000000-0005-0000-0000-000064020000}"/>
    <cellStyle name="Table Header 2 2" xfId="443" xr:uid="{00000000-0005-0000-0000-000065020000}"/>
    <cellStyle name="Table Header_Table 5.6 sales of assets 23Feb2010" xfId="444" xr:uid="{00000000-0005-0000-0000-000066020000}"/>
    <cellStyle name="Table Heading" xfId="445" xr:uid="{00000000-0005-0000-0000-000067020000}"/>
    <cellStyle name="Table Heading 1" xfId="446" xr:uid="{00000000-0005-0000-0000-000068020000}"/>
    <cellStyle name="Table Heading 1 2" xfId="447" xr:uid="{00000000-0005-0000-0000-000069020000}"/>
    <cellStyle name="Table Heading 1 2 2" xfId="448" xr:uid="{00000000-0005-0000-0000-00006A020000}"/>
    <cellStyle name="Table Heading 1_Table 5.6 sales of assets 23Feb2010" xfId="449" xr:uid="{00000000-0005-0000-0000-00006B020000}"/>
    <cellStyle name="Table Heading 2" xfId="450" xr:uid="{00000000-0005-0000-0000-00006C020000}"/>
    <cellStyle name="Table Heading 2 2" xfId="451" xr:uid="{00000000-0005-0000-0000-00006D020000}"/>
    <cellStyle name="Table Heading 2_Table 5.6 sales of assets 23Feb2010" xfId="452" xr:uid="{00000000-0005-0000-0000-00006E020000}"/>
    <cellStyle name="Table Of Which" xfId="453" xr:uid="{00000000-0005-0000-0000-00006F020000}"/>
    <cellStyle name="Table Of Which 2" xfId="454" xr:uid="{00000000-0005-0000-0000-000070020000}"/>
    <cellStyle name="Table Of Which_Table 5.6 sales of assets 23Feb2010" xfId="455" xr:uid="{00000000-0005-0000-0000-000071020000}"/>
    <cellStyle name="Table Row Billions" xfId="456" xr:uid="{00000000-0005-0000-0000-000072020000}"/>
    <cellStyle name="Table Row Billions 2" xfId="457" xr:uid="{00000000-0005-0000-0000-000073020000}"/>
    <cellStyle name="Table Row Billions Check" xfId="458" xr:uid="{00000000-0005-0000-0000-000074020000}"/>
    <cellStyle name="Table Row Billions Check 2" xfId="459" xr:uid="{00000000-0005-0000-0000-000075020000}"/>
    <cellStyle name="Table Row Billions Check 3" xfId="460" xr:uid="{00000000-0005-0000-0000-000076020000}"/>
    <cellStyle name="Table Row Billions Check_asset sales" xfId="461" xr:uid="{00000000-0005-0000-0000-000077020000}"/>
    <cellStyle name="Table Row Billions_Input" xfId="652" xr:uid="{00000000-0005-0000-0000-000078020000}"/>
    <cellStyle name="Table Row Millions" xfId="462" xr:uid="{00000000-0005-0000-0000-000079020000}"/>
    <cellStyle name="Table Row Millions 2" xfId="463" xr:uid="{00000000-0005-0000-0000-00007A020000}"/>
    <cellStyle name="Table Row Millions 2 2" xfId="464" xr:uid="{00000000-0005-0000-0000-00007B020000}"/>
    <cellStyle name="Table Row Millions Check" xfId="465" xr:uid="{00000000-0005-0000-0000-00007C020000}"/>
    <cellStyle name="Table Row Millions Check 2" xfId="466" xr:uid="{00000000-0005-0000-0000-00007D020000}"/>
    <cellStyle name="Table Row Millions Check 3" xfId="467" xr:uid="{00000000-0005-0000-0000-00007E020000}"/>
    <cellStyle name="Table Row Millions Check 4" xfId="468" xr:uid="{00000000-0005-0000-0000-00007F020000}"/>
    <cellStyle name="Table Row Millions Check_asset sales" xfId="469" xr:uid="{00000000-0005-0000-0000-000080020000}"/>
    <cellStyle name="Table Row Millions_Input" xfId="653" xr:uid="{00000000-0005-0000-0000-000081020000}"/>
    <cellStyle name="Table Row Percentage" xfId="470" xr:uid="{00000000-0005-0000-0000-000082020000}"/>
    <cellStyle name="Table Row Percentage 2" xfId="471" xr:uid="{00000000-0005-0000-0000-000083020000}"/>
    <cellStyle name="Table Row Percentage Check" xfId="472" xr:uid="{00000000-0005-0000-0000-000084020000}"/>
    <cellStyle name="Table Row Percentage Check 2" xfId="473" xr:uid="{00000000-0005-0000-0000-000085020000}"/>
    <cellStyle name="Table Row Percentage Check 3" xfId="474" xr:uid="{00000000-0005-0000-0000-000086020000}"/>
    <cellStyle name="Table Row Percentage Check_asset sales" xfId="475" xr:uid="{00000000-0005-0000-0000-000087020000}"/>
    <cellStyle name="Table Row Percentage_Input" xfId="654" xr:uid="{00000000-0005-0000-0000-000088020000}"/>
    <cellStyle name="Table Source" xfId="476" xr:uid="{00000000-0005-0000-0000-000089020000}"/>
    <cellStyle name="Table Text" xfId="477" xr:uid="{00000000-0005-0000-0000-00008A020000}"/>
    <cellStyle name="Table Title" xfId="478" xr:uid="{00000000-0005-0000-0000-00008B020000}"/>
    <cellStyle name="Table Total Billions" xfId="479" xr:uid="{00000000-0005-0000-0000-00008C020000}"/>
    <cellStyle name="Table Total Billions 2" xfId="480" xr:uid="{00000000-0005-0000-0000-00008D020000}"/>
    <cellStyle name="Table Total Billions_Table 5.6 sales of assets 23Feb2010" xfId="481" xr:uid="{00000000-0005-0000-0000-00008E020000}"/>
    <cellStyle name="Table Total Millions" xfId="482" xr:uid="{00000000-0005-0000-0000-00008F020000}"/>
    <cellStyle name="Table Total Millions 2" xfId="483" xr:uid="{00000000-0005-0000-0000-000090020000}"/>
    <cellStyle name="Table Total Millions 2 2" xfId="484" xr:uid="{00000000-0005-0000-0000-000091020000}"/>
    <cellStyle name="Table Total Millions_Table 5.6 sales of assets 23Feb2010" xfId="485" xr:uid="{00000000-0005-0000-0000-000092020000}"/>
    <cellStyle name="Table Total Percentage" xfId="486" xr:uid="{00000000-0005-0000-0000-000093020000}"/>
    <cellStyle name="Table Total Percentage 2" xfId="487" xr:uid="{00000000-0005-0000-0000-000094020000}"/>
    <cellStyle name="Table Total Percentage_Table 5.6 sales of assets 23Feb2010" xfId="488" xr:uid="{00000000-0005-0000-0000-000095020000}"/>
    <cellStyle name="Table Units" xfId="489" xr:uid="{00000000-0005-0000-0000-000096020000}"/>
    <cellStyle name="Table Units 2" xfId="490" xr:uid="{00000000-0005-0000-0000-000097020000}"/>
    <cellStyle name="Table Units 2 2" xfId="491" xr:uid="{00000000-0005-0000-0000-000098020000}"/>
    <cellStyle name="Table Units 3" xfId="492" xr:uid="{00000000-0005-0000-0000-000099020000}"/>
    <cellStyle name="Table Units_LA Capital - Bud12 PRE MEASURES-AS11 POST MEASURES" xfId="493" xr:uid="{00000000-0005-0000-0000-00009A020000}"/>
    <cellStyle name="TableBody" xfId="494" xr:uid="{00000000-0005-0000-0000-00009B020000}"/>
    <cellStyle name="TableColHeads" xfId="495" xr:uid="{00000000-0005-0000-0000-00009C020000}"/>
    <cellStyle name="Term" xfId="496" xr:uid="{00000000-0005-0000-0000-00009D020000}"/>
    <cellStyle name="Text 1" xfId="497" xr:uid="{00000000-0005-0000-0000-00009E020000}"/>
    <cellStyle name="Text 2" xfId="498" xr:uid="{00000000-0005-0000-0000-00009F020000}"/>
    <cellStyle name="Text Head 1" xfId="499" xr:uid="{00000000-0005-0000-0000-0000A0020000}"/>
    <cellStyle name="Text Head 2" xfId="500" xr:uid="{00000000-0005-0000-0000-0000A1020000}"/>
    <cellStyle name="Text Indent 1" xfId="501" xr:uid="{00000000-0005-0000-0000-0000A2020000}"/>
    <cellStyle name="Text Indent 2" xfId="502" xr:uid="{00000000-0005-0000-0000-0000A3020000}"/>
    <cellStyle name="Times New Roman" xfId="503" xr:uid="{00000000-0005-0000-0000-0000A4020000}"/>
    <cellStyle name="Title" xfId="504" builtinId="15" customBuiltin="1"/>
    <cellStyle name="Title 2" xfId="505" xr:uid="{00000000-0005-0000-0000-0000A6020000}"/>
    <cellStyle name="Title 3" xfId="506" xr:uid="{00000000-0005-0000-0000-0000A7020000}"/>
    <cellStyle name="Title 4" xfId="507" xr:uid="{00000000-0005-0000-0000-0000A8020000}"/>
    <cellStyle name="Title 5" xfId="655" xr:uid="{00000000-0005-0000-0000-0000A9020000}"/>
    <cellStyle name="Title 6" xfId="656" xr:uid="{00000000-0005-0000-0000-0000AA020000}"/>
    <cellStyle name="TOC 1" xfId="508" xr:uid="{00000000-0005-0000-0000-0000AB020000}"/>
    <cellStyle name="TOC 2" xfId="509" xr:uid="{00000000-0005-0000-0000-0000AC020000}"/>
    <cellStyle name="Total" xfId="510" builtinId="25" customBuiltin="1"/>
    <cellStyle name="Total 2" xfId="511" xr:uid="{00000000-0005-0000-0000-0000AE020000}"/>
    <cellStyle name="Total 3" xfId="657" xr:uid="{00000000-0005-0000-0000-0000AF020000}"/>
    <cellStyle name="Total Currency" xfId="512" xr:uid="{00000000-0005-0000-0000-0000B0020000}"/>
    <cellStyle name="Total Normal" xfId="513" xr:uid="{00000000-0005-0000-0000-0000B1020000}"/>
    <cellStyle name="TypeNote" xfId="514" xr:uid="{00000000-0005-0000-0000-0000B2020000}"/>
    <cellStyle name="Unit" xfId="515" xr:uid="{00000000-0005-0000-0000-0000B3020000}"/>
    <cellStyle name="UnitOfMeasure" xfId="516" xr:uid="{00000000-0005-0000-0000-0000B4020000}"/>
    <cellStyle name="Value" xfId="517" xr:uid="{00000000-0005-0000-0000-0000B5020000}"/>
    <cellStyle name="Vertical" xfId="518" xr:uid="{00000000-0005-0000-0000-0000B6020000}"/>
    <cellStyle name="Warning Text" xfId="519" builtinId="11" customBuiltin="1"/>
    <cellStyle name="Warning Text 2" xfId="520" xr:uid="{00000000-0005-0000-0000-0000B8020000}"/>
    <cellStyle name="Warning Text 3" xfId="658" xr:uid="{00000000-0005-0000-0000-0000B9020000}"/>
    <cellStyle name="whole number" xfId="521" xr:uid="{00000000-0005-0000-0000-0000BA020000}"/>
    <cellStyle name="whole number 2" xfId="659" xr:uid="{00000000-0005-0000-0000-0000BB020000}"/>
  </cellStyles>
  <dxfs count="9">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4B7391"/>
      <color rgb="FF99FF33"/>
      <color rgb="FFD9F9CF"/>
      <color rgb="FFFFC6C5"/>
      <color rgb="FF477391"/>
      <color rgb="FFDBE3E8"/>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N1983"/>
  <sheetViews>
    <sheetView tabSelected="1" zoomScaleNormal="100" workbookViewId="0"/>
  </sheetViews>
  <sheetFormatPr defaultColWidth="9.42578125" defaultRowHeight="12.75"/>
  <cols>
    <col min="1" max="1" width="9.42578125" style="18" customWidth="1"/>
    <col min="2" max="10" width="14.42578125" style="18" customWidth="1"/>
    <col min="11" max="11" width="20.5703125" style="20" customWidth="1"/>
    <col min="12" max="12" width="9.42578125" style="36"/>
    <col min="13" max="13" width="16.5703125" style="145" bestFit="1" customWidth="1"/>
    <col min="14" max="14" width="9.42578125" style="36"/>
    <col min="15" max="16384" width="9.42578125" style="18"/>
  </cols>
  <sheetData>
    <row r="1" spans="1:10" ht="33.75" customHeight="1" thickBot="1">
      <c r="B1" s="19"/>
    </row>
    <row r="2" spans="1:10" ht="21" customHeight="1">
      <c r="A2" s="20"/>
      <c r="B2" s="625" t="s">
        <v>198</v>
      </c>
      <c r="C2" s="626"/>
      <c r="D2" s="626"/>
      <c r="E2" s="626"/>
      <c r="F2" s="626"/>
      <c r="G2" s="626"/>
      <c r="H2" s="626"/>
      <c r="I2" s="626"/>
      <c r="J2" s="627"/>
    </row>
    <row r="3" spans="1:10" ht="15.75" customHeight="1">
      <c r="A3" s="21"/>
      <c r="B3" s="22" t="s">
        <v>18</v>
      </c>
      <c r="C3" s="23"/>
      <c r="D3" s="23"/>
      <c r="E3" s="23"/>
      <c r="F3" s="23"/>
      <c r="G3" s="23"/>
      <c r="H3" s="23"/>
      <c r="I3" s="23"/>
      <c r="J3" s="24"/>
    </row>
    <row r="4" spans="1:10" ht="15.75" customHeight="1">
      <c r="A4" s="21"/>
      <c r="B4" s="622" t="s">
        <v>179</v>
      </c>
      <c r="C4" s="623"/>
      <c r="D4" s="623"/>
      <c r="E4" s="623"/>
      <c r="F4" s="623"/>
      <c r="G4" s="623"/>
      <c r="H4" s="623"/>
      <c r="I4" s="623"/>
      <c r="J4" s="624"/>
    </row>
    <row r="5" spans="1:10" ht="15.75" customHeight="1">
      <c r="A5" s="21"/>
      <c r="B5" s="622" t="s">
        <v>180</v>
      </c>
      <c r="C5" s="623"/>
      <c r="D5" s="623"/>
      <c r="E5" s="623"/>
      <c r="F5" s="623"/>
      <c r="G5" s="623"/>
      <c r="H5" s="623"/>
      <c r="I5" s="623"/>
      <c r="J5" s="624"/>
    </row>
    <row r="6" spans="1:10" ht="15.75" customHeight="1">
      <c r="A6" s="21"/>
      <c r="B6" s="622" t="s">
        <v>181</v>
      </c>
      <c r="C6" s="623"/>
      <c r="D6" s="623"/>
      <c r="E6" s="623"/>
      <c r="F6" s="623"/>
      <c r="G6" s="623"/>
      <c r="H6" s="623"/>
      <c r="I6" s="623"/>
      <c r="J6" s="624"/>
    </row>
    <row r="7" spans="1:10" ht="15.75" customHeight="1">
      <c r="A7" s="21"/>
      <c r="B7" s="622" t="s">
        <v>182</v>
      </c>
      <c r="C7" s="623"/>
      <c r="D7" s="623"/>
      <c r="E7" s="623"/>
      <c r="F7" s="623"/>
      <c r="G7" s="623"/>
      <c r="H7" s="623"/>
      <c r="I7" s="623"/>
      <c r="J7" s="624"/>
    </row>
    <row r="8" spans="1:10" ht="17.25" customHeight="1">
      <c r="A8" s="21"/>
      <c r="B8" s="618"/>
      <c r="C8" s="20"/>
      <c r="D8" s="20"/>
      <c r="E8" s="20"/>
      <c r="F8" s="20"/>
      <c r="G8" s="20"/>
      <c r="H8" s="20"/>
      <c r="I8" s="20"/>
      <c r="J8" s="619"/>
    </row>
    <row r="9" spans="1:10" ht="15.75" customHeight="1">
      <c r="A9" s="21"/>
      <c r="B9" s="617" t="s">
        <v>19</v>
      </c>
      <c r="C9" s="23"/>
      <c r="D9" s="23"/>
      <c r="E9" s="23"/>
      <c r="F9" s="23"/>
      <c r="G9" s="23"/>
      <c r="H9" s="23"/>
      <c r="I9" s="23"/>
      <c r="J9" s="24"/>
    </row>
    <row r="10" spans="1:10" ht="15.75" customHeight="1">
      <c r="A10" s="21"/>
      <c r="B10" s="622" t="s">
        <v>188</v>
      </c>
      <c r="C10" s="623"/>
      <c r="D10" s="623"/>
      <c r="E10" s="623"/>
      <c r="F10" s="623"/>
      <c r="G10" s="623"/>
      <c r="H10" s="623"/>
      <c r="I10" s="623"/>
      <c r="J10" s="624"/>
    </row>
    <row r="11" spans="1:10" ht="15.75" customHeight="1">
      <c r="A11" s="21"/>
      <c r="B11" s="25"/>
      <c r="C11" s="26"/>
      <c r="D11" s="26"/>
      <c r="E11" s="26"/>
      <c r="F11" s="26"/>
      <c r="G11" s="26"/>
      <c r="H11" s="26"/>
      <c r="I11" s="26"/>
      <c r="J11" s="27"/>
    </row>
    <row r="12" spans="1:10" ht="15.75" customHeight="1">
      <c r="A12" s="21"/>
      <c r="B12" s="617" t="s">
        <v>26</v>
      </c>
      <c r="C12" s="23"/>
      <c r="D12" s="23"/>
      <c r="E12" s="23"/>
      <c r="F12" s="23"/>
      <c r="G12" s="23"/>
      <c r="H12" s="23"/>
      <c r="I12" s="23"/>
      <c r="J12" s="24"/>
    </row>
    <row r="13" spans="1:10" ht="15.75" customHeight="1">
      <c r="A13" s="21"/>
      <c r="B13" s="622" t="s">
        <v>194</v>
      </c>
      <c r="C13" s="623"/>
      <c r="D13" s="623"/>
      <c r="E13" s="623"/>
      <c r="F13" s="623"/>
      <c r="G13" s="623"/>
      <c r="H13" s="623"/>
      <c r="I13" s="623"/>
      <c r="J13" s="624"/>
    </row>
    <row r="14" spans="1:10" ht="15.75" customHeight="1">
      <c r="A14" s="21"/>
      <c r="B14" s="22"/>
      <c r="C14" s="16"/>
      <c r="D14" s="16"/>
      <c r="E14" s="16"/>
      <c r="F14" s="16"/>
      <c r="G14" s="16"/>
      <c r="H14" s="16"/>
      <c r="I14" s="16"/>
      <c r="J14" s="17"/>
    </row>
    <row r="15" spans="1:10" ht="15.75" customHeight="1">
      <c r="A15" s="21"/>
      <c r="B15" s="617" t="s">
        <v>20</v>
      </c>
      <c r="C15" s="23"/>
      <c r="D15" s="23"/>
      <c r="E15" s="23"/>
      <c r="F15" s="23"/>
      <c r="G15" s="23"/>
      <c r="H15" s="23"/>
      <c r="I15" s="23"/>
      <c r="J15" s="24"/>
    </row>
    <row r="16" spans="1:10" ht="15.75" customHeight="1">
      <c r="A16" s="21"/>
      <c r="B16" s="622" t="s">
        <v>184</v>
      </c>
      <c r="C16" s="623"/>
      <c r="D16" s="623"/>
      <c r="E16" s="623"/>
      <c r="F16" s="623"/>
      <c r="G16" s="623"/>
      <c r="H16" s="623"/>
      <c r="I16" s="623"/>
      <c r="J16" s="624"/>
    </row>
    <row r="17" spans="1:12" ht="15.75" customHeight="1">
      <c r="A17" s="21"/>
      <c r="B17" s="622"/>
      <c r="C17" s="623"/>
      <c r="D17" s="623"/>
      <c r="E17" s="623"/>
      <c r="F17" s="623"/>
      <c r="G17" s="623"/>
      <c r="H17" s="623"/>
      <c r="I17" s="623"/>
      <c r="J17" s="624"/>
    </row>
    <row r="18" spans="1:12" ht="15.75" customHeight="1">
      <c r="A18" s="21"/>
      <c r="B18" s="617" t="s">
        <v>14</v>
      </c>
      <c r="C18" s="23"/>
      <c r="D18" s="23"/>
      <c r="E18" s="23"/>
      <c r="F18" s="23"/>
      <c r="G18" s="23"/>
      <c r="H18" s="23"/>
      <c r="I18" s="23"/>
      <c r="J18" s="24"/>
    </row>
    <row r="19" spans="1:12" ht="15.75" customHeight="1">
      <c r="A19" s="21"/>
      <c r="B19" s="622" t="s">
        <v>323</v>
      </c>
      <c r="C19" s="623"/>
      <c r="D19" s="623"/>
      <c r="E19" s="623"/>
      <c r="F19" s="623"/>
      <c r="G19" s="623"/>
      <c r="H19" s="623"/>
      <c r="I19" s="623"/>
      <c r="J19" s="624"/>
    </row>
    <row r="20" spans="1:12" ht="15.75" customHeight="1">
      <c r="A20" s="21"/>
      <c r="B20" s="13" t="s">
        <v>185</v>
      </c>
      <c r="C20" s="16"/>
      <c r="D20" s="16"/>
      <c r="E20" s="16"/>
      <c r="F20" s="16"/>
      <c r="G20" s="16"/>
      <c r="H20" s="16"/>
      <c r="I20" s="16"/>
      <c r="J20" s="17"/>
      <c r="L20" s="146"/>
    </row>
    <row r="21" spans="1:12" ht="15.75" customHeight="1">
      <c r="A21" s="21"/>
      <c r="B21" s="13" t="s">
        <v>186</v>
      </c>
      <c r="C21" s="16"/>
      <c r="D21" s="16"/>
      <c r="E21" s="16"/>
      <c r="F21" s="16"/>
      <c r="G21" s="16"/>
      <c r="H21" s="16"/>
      <c r="I21" s="16"/>
      <c r="J21" s="17"/>
      <c r="L21" s="146"/>
    </row>
    <row r="22" spans="1:12" ht="15" customHeight="1">
      <c r="A22" s="21"/>
      <c r="B22" s="13"/>
      <c r="C22" s="16"/>
      <c r="D22" s="16"/>
      <c r="E22" s="16"/>
      <c r="F22" s="16"/>
      <c r="G22" s="16"/>
      <c r="H22" s="16"/>
      <c r="I22" s="16"/>
      <c r="J22" s="17"/>
    </row>
    <row r="23" spans="1:12" ht="15.75" customHeight="1">
      <c r="A23" s="21"/>
      <c r="B23" s="628" t="s">
        <v>36</v>
      </c>
      <c r="C23" s="629"/>
      <c r="D23" s="629"/>
      <c r="E23" s="629"/>
      <c r="F23" s="629"/>
      <c r="G23" s="629"/>
      <c r="H23" s="629"/>
      <c r="I23" s="629"/>
      <c r="J23" s="630"/>
    </row>
    <row r="24" spans="1:12" ht="15.75" customHeight="1">
      <c r="A24" s="21"/>
      <c r="B24" s="622" t="s">
        <v>285</v>
      </c>
      <c r="C24" s="623"/>
      <c r="D24" s="623"/>
      <c r="E24" s="623"/>
      <c r="F24" s="623"/>
      <c r="G24" s="623"/>
      <c r="H24" s="623"/>
      <c r="I24" s="623"/>
      <c r="J24" s="624"/>
    </row>
    <row r="25" spans="1:12" ht="15.75" customHeight="1">
      <c r="A25" s="21"/>
      <c r="B25" s="622" t="s">
        <v>190</v>
      </c>
      <c r="C25" s="623"/>
      <c r="D25" s="623"/>
      <c r="E25" s="623"/>
      <c r="F25" s="623"/>
      <c r="G25" s="623"/>
      <c r="H25" s="623"/>
      <c r="I25" s="623"/>
      <c r="J25" s="624"/>
    </row>
    <row r="26" spans="1:12" ht="15.75" customHeight="1">
      <c r="A26" s="21"/>
      <c r="B26" s="622" t="s">
        <v>191</v>
      </c>
      <c r="C26" s="623"/>
      <c r="D26" s="623"/>
      <c r="E26" s="623"/>
      <c r="F26" s="623"/>
      <c r="G26" s="623"/>
      <c r="H26" s="623"/>
      <c r="I26" s="623"/>
      <c r="J26" s="624"/>
    </row>
    <row r="27" spans="1:12" ht="15.75" customHeight="1">
      <c r="A27" s="21"/>
      <c r="B27" s="622" t="s">
        <v>192</v>
      </c>
      <c r="C27" s="623"/>
      <c r="D27" s="623"/>
      <c r="E27" s="623"/>
      <c r="F27" s="623"/>
      <c r="G27" s="623"/>
      <c r="H27" s="623"/>
      <c r="I27" s="623"/>
      <c r="J27" s="624"/>
    </row>
    <row r="28" spans="1:12" ht="15.75" customHeight="1">
      <c r="A28" s="21"/>
      <c r="B28" s="622" t="s">
        <v>193</v>
      </c>
      <c r="C28" s="623"/>
      <c r="D28" s="623"/>
      <c r="E28" s="623"/>
      <c r="F28" s="623"/>
      <c r="G28" s="623"/>
      <c r="H28" s="623"/>
      <c r="I28" s="623"/>
      <c r="J28" s="624"/>
    </row>
    <row r="29" spans="1:12" ht="15.75" customHeight="1">
      <c r="A29" s="21"/>
      <c r="B29" s="622" t="s">
        <v>314</v>
      </c>
      <c r="C29" s="623"/>
      <c r="D29" s="623"/>
      <c r="E29" s="623"/>
      <c r="F29" s="623"/>
      <c r="G29" s="623"/>
      <c r="H29" s="623"/>
      <c r="I29" s="623"/>
      <c r="J29" s="624"/>
    </row>
    <row r="30" spans="1:12" ht="15.75" customHeight="1">
      <c r="A30" s="21"/>
      <c r="B30" s="13" t="s">
        <v>189</v>
      </c>
      <c r="C30" s="16"/>
      <c r="D30" s="16"/>
      <c r="E30" s="16"/>
      <c r="F30" s="16"/>
      <c r="G30" s="16"/>
      <c r="H30" s="16"/>
      <c r="I30" s="16"/>
      <c r="J30" s="17"/>
    </row>
    <row r="31" spans="1:12" ht="15.75" thickBot="1">
      <c r="A31" s="28"/>
      <c r="B31" s="517" t="s">
        <v>286</v>
      </c>
      <c r="C31" s="518"/>
      <c r="D31" s="518"/>
      <c r="E31" s="518"/>
      <c r="F31" s="518"/>
      <c r="G31" s="518"/>
      <c r="H31" s="518"/>
      <c r="I31" s="518"/>
      <c r="J31" s="519"/>
    </row>
    <row r="32" spans="1:12">
      <c r="A32" s="28"/>
    </row>
    <row r="33" spans="2:2" ht="15">
      <c r="B33" s="29"/>
    </row>
    <row r="34" spans="2:2" ht="15">
      <c r="B34" s="29"/>
    </row>
    <row r="36" spans="2:2" ht="15">
      <c r="B36" s="29"/>
    </row>
    <row r="38" spans="2:2">
      <c r="B38" s="620"/>
    </row>
    <row r="39" spans="2:2" ht="15">
      <c r="B39" s="29"/>
    </row>
    <row r="42" spans="2:2" ht="15">
      <c r="B42" s="29"/>
    </row>
    <row r="45" spans="2:2" ht="15">
      <c r="B45" s="29"/>
    </row>
    <row r="48" spans="2:2" ht="15">
      <c r="B48" s="29"/>
    </row>
    <row r="51" spans="2:2" ht="15">
      <c r="B51" s="29"/>
    </row>
    <row r="54" spans="2:2" ht="15">
      <c r="B54" s="29"/>
    </row>
    <row r="57" spans="2:2" ht="15">
      <c r="B57" s="29"/>
    </row>
    <row r="60" spans="2:2" ht="15">
      <c r="B60" s="29"/>
    </row>
    <row r="63" spans="2:2" ht="15">
      <c r="B63" s="29"/>
    </row>
    <row r="66" spans="2:2" ht="15">
      <c r="B66" s="29"/>
    </row>
    <row r="69" spans="2:2" ht="15">
      <c r="B69" s="29"/>
    </row>
    <row r="72" spans="2:2" ht="15">
      <c r="B72" s="29"/>
    </row>
    <row r="75" spans="2:2" ht="15">
      <c r="B75" s="29"/>
    </row>
    <row r="78" spans="2:2" ht="15">
      <c r="B78" s="29"/>
    </row>
    <row r="81" spans="2:2" ht="15">
      <c r="B81" s="29"/>
    </row>
    <row r="84" spans="2:2" ht="15">
      <c r="B84" s="29"/>
    </row>
    <row r="87" spans="2:2" ht="15">
      <c r="B87" s="29"/>
    </row>
    <row r="90" spans="2:2" ht="15">
      <c r="B90" s="29"/>
    </row>
    <row r="93" spans="2:2" ht="15">
      <c r="B93" s="29"/>
    </row>
    <row r="96" spans="2:2" ht="15">
      <c r="B96" s="29"/>
    </row>
    <row r="99" spans="2:2" ht="15">
      <c r="B99" s="29"/>
    </row>
    <row r="102" spans="2:2" ht="15">
      <c r="B102" s="29"/>
    </row>
    <row r="105" spans="2:2" ht="15">
      <c r="B105" s="29"/>
    </row>
    <row r="108" spans="2:2" ht="15">
      <c r="B108" s="29"/>
    </row>
    <row r="111" spans="2:2" ht="15">
      <c r="B111" s="29"/>
    </row>
    <row r="114" spans="2:2" ht="15">
      <c r="B114" s="29"/>
    </row>
    <row r="117" spans="2:2" ht="15">
      <c r="B117" s="29"/>
    </row>
    <row r="120" spans="2:2" ht="15">
      <c r="B120" s="29"/>
    </row>
    <row r="123" spans="2:2" ht="15">
      <c r="B123" s="29"/>
    </row>
    <row r="126" spans="2:2" ht="15">
      <c r="B126" s="29"/>
    </row>
    <row r="129" spans="2:2" ht="15">
      <c r="B129" s="29"/>
    </row>
    <row r="132" spans="2:2" ht="15">
      <c r="B132" s="29"/>
    </row>
    <row r="135" spans="2:2" ht="15">
      <c r="B135" s="29"/>
    </row>
    <row r="138" spans="2:2" ht="15">
      <c r="B138" s="29"/>
    </row>
    <row r="141" spans="2:2" ht="15">
      <c r="B141" s="29"/>
    </row>
    <row r="144" spans="2:2" ht="15">
      <c r="B144" s="29"/>
    </row>
    <row r="147" spans="2:2" ht="15">
      <c r="B147" s="29"/>
    </row>
    <row r="150" spans="2:2" ht="15">
      <c r="B150" s="29"/>
    </row>
    <row r="153" spans="2:2" ht="15">
      <c r="B153" s="29"/>
    </row>
    <row r="156" spans="2:2" ht="15">
      <c r="B156" s="29"/>
    </row>
    <row r="159" spans="2:2" ht="15">
      <c r="B159" s="29"/>
    </row>
    <row r="162" spans="2:2" ht="15">
      <c r="B162" s="29"/>
    </row>
    <row r="165" spans="2:2" ht="15">
      <c r="B165" s="29"/>
    </row>
    <row r="168" spans="2:2" ht="15">
      <c r="B168" s="29"/>
    </row>
    <row r="171" spans="2:2" ht="15">
      <c r="B171" s="29"/>
    </row>
    <row r="174" spans="2:2" ht="15">
      <c r="B174" s="621"/>
    </row>
    <row r="177" spans="2:2" ht="15">
      <c r="B177" s="29"/>
    </row>
    <row r="180" spans="2:2" ht="15">
      <c r="B180" s="29"/>
    </row>
    <row r="183" spans="2:2" ht="15">
      <c r="B183" s="29"/>
    </row>
    <row r="186" spans="2:2" ht="15">
      <c r="B186" s="29"/>
    </row>
    <row r="189" spans="2:2" ht="15">
      <c r="B189" s="29"/>
    </row>
    <row r="192" spans="2:2" ht="15">
      <c r="B192" s="29"/>
    </row>
    <row r="195" spans="2:2" ht="15">
      <c r="B195" s="29"/>
    </row>
    <row r="198" spans="2:2" ht="15">
      <c r="B198" s="29"/>
    </row>
    <row r="201" spans="2:2" ht="15">
      <c r="B201" s="29"/>
    </row>
    <row r="204" spans="2:2" ht="15">
      <c r="B204" s="29"/>
    </row>
    <row r="207" spans="2:2" ht="15">
      <c r="B207" s="29"/>
    </row>
    <row r="210" spans="2:2" ht="15">
      <c r="B210" s="29"/>
    </row>
    <row r="213" spans="2:2" ht="15">
      <c r="B213" s="29"/>
    </row>
    <row r="216" spans="2:2" ht="15">
      <c r="B216" s="29"/>
    </row>
    <row r="219" spans="2:2" ht="15">
      <c r="B219" s="29"/>
    </row>
    <row r="222" spans="2:2" ht="15">
      <c r="B222" s="29"/>
    </row>
    <row r="225" spans="2:2" ht="15">
      <c r="B225" s="29"/>
    </row>
    <row r="228" spans="2:2" ht="15">
      <c r="B228" s="29"/>
    </row>
    <row r="231" spans="2:2" ht="15">
      <c r="B231" s="29"/>
    </row>
    <row r="234" spans="2:2" ht="15">
      <c r="B234" s="29"/>
    </row>
    <row r="237" spans="2:2" ht="15">
      <c r="B237" s="29"/>
    </row>
    <row r="240" spans="2:2" ht="15">
      <c r="B240" s="29"/>
    </row>
    <row r="243" spans="2:2" ht="15">
      <c r="B243" s="29"/>
    </row>
    <row r="246" spans="2:2" ht="15">
      <c r="B246" s="29"/>
    </row>
    <row r="249" spans="2:2" ht="15">
      <c r="B249" s="29"/>
    </row>
    <row r="252" spans="2:2" ht="15">
      <c r="B252" s="29"/>
    </row>
    <row r="255" spans="2:2" ht="15">
      <c r="B255" s="29"/>
    </row>
    <row r="258" spans="2:2" ht="15">
      <c r="B258" s="29"/>
    </row>
    <row r="261" spans="2:2" ht="15">
      <c r="B261" s="29"/>
    </row>
    <row r="264" spans="2:2" ht="15">
      <c r="B264" s="29"/>
    </row>
    <row r="267" spans="2:2" ht="15">
      <c r="B267" s="29"/>
    </row>
    <row r="270" spans="2:2" ht="15">
      <c r="B270" s="29"/>
    </row>
    <row r="273" spans="2:2" ht="15">
      <c r="B273" s="29"/>
    </row>
    <row r="276" spans="2:2" ht="15">
      <c r="B276" s="29"/>
    </row>
    <row r="279" spans="2:2" ht="15">
      <c r="B279" s="29"/>
    </row>
    <row r="282" spans="2:2" ht="15">
      <c r="B282" s="29"/>
    </row>
    <row r="285" spans="2:2" ht="15">
      <c r="B285" s="29"/>
    </row>
    <row r="288" spans="2:2" ht="15">
      <c r="B288" s="29"/>
    </row>
    <row r="291" spans="2:2" ht="15">
      <c r="B291" s="29"/>
    </row>
    <row r="294" spans="2:2" ht="15">
      <c r="B294" s="29"/>
    </row>
    <row r="297" spans="2:2" ht="15">
      <c r="B297" s="29"/>
    </row>
    <row r="300" spans="2:2" ht="15">
      <c r="B300" s="29"/>
    </row>
    <row r="303" spans="2:2" ht="15">
      <c r="B303" s="29"/>
    </row>
    <row r="306" spans="2:2" ht="15">
      <c r="B306" s="29"/>
    </row>
    <row r="309" spans="2:2" ht="15">
      <c r="B309" s="29"/>
    </row>
    <row r="312" spans="2:2" ht="15">
      <c r="B312" s="29"/>
    </row>
    <row r="315" spans="2:2" ht="15">
      <c r="B315" s="29"/>
    </row>
    <row r="318" spans="2:2" ht="15">
      <c r="B318" s="29"/>
    </row>
    <row r="321" spans="2:2" ht="15">
      <c r="B321" s="29"/>
    </row>
    <row r="324" spans="2:2" ht="15">
      <c r="B324" s="29"/>
    </row>
    <row r="327" spans="2:2" ht="15">
      <c r="B327" s="29"/>
    </row>
    <row r="330" spans="2:2" ht="15">
      <c r="B330" s="29"/>
    </row>
    <row r="333" spans="2:2" ht="15">
      <c r="B333" s="29"/>
    </row>
    <row r="336" spans="2:2" ht="15">
      <c r="B336" s="29"/>
    </row>
    <row r="339" spans="2:2" ht="15">
      <c r="B339" s="29"/>
    </row>
    <row r="342" spans="2:2" ht="15">
      <c r="B342" s="29"/>
    </row>
    <row r="345" spans="2:2" ht="15">
      <c r="B345" s="29"/>
    </row>
    <row r="348" spans="2:2" ht="15">
      <c r="B348" s="29"/>
    </row>
    <row r="351" spans="2:2" ht="15">
      <c r="B351" s="29"/>
    </row>
    <row r="354" spans="2:2" ht="15">
      <c r="B354" s="29"/>
    </row>
    <row r="357" spans="2:2" ht="15">
      <c r="B357" s="29"/>
    </row>
    <row r="360" spans="2:2" ht="15">
      <c r="B360" s="29"/>
    </row>
    <row r="363" spans="2:2" ht="15">
      <c r="B363" s="29"/>
    </row>
    <row r="366" spans="2:2" ht="15">
      <c r="B366" s="29"/>
    </row>
    <row r="369" spans="2:2" ht="15">
      <c r="B369" s="29"/>
    </row>
    <row r="372" spans="2:2" ht="15">
      <c r="B372" s="29"/>
    </row>
    <row r="375" spans="2:2" ht="15">
      <c r="B375" s="29"/>
    </row>
    <row r="378" spans="2:2" ht="15">
      <c r="B378" s="29"/>
    </row>
    <row r="381" spans="2:2" ht="15">
      <c r="B381" s="29"/>
    </row>
    <row r="384" spans="2:2" ht="15">
      <c r="B384" s="29"/>
    </row>
    <row r="387" spans="2:2" ht="15">
      <c r="B387" s="29"/>
    </row>
    <row r="390" spans="2:2" ht="15">
      <c r="B390" s="29"/>
    </row>
    <row r="393" spans="2:2" ht="15">
      <c r="B393" s="29"/>
    </row>
    <row r="396" spans="2:2" ht="15">
      <c r="B396" s="29"/>
    </row>
    <row r="399" spans="2:2" ht="15">
      <c r="B399" s="29"/>
    </row>
    <row r="402" spans="2:2" ht="15">
      <c r="B402" s="29"/>
    </row>
    <row r="405" spans="2:2" ht="15">
      <c r="B405" s="29"/>
    </row>
    <row r="408" spans="2:2" ht="15">
      <c r="B408" s="29"/>
    </row>
    <row r="411" spans="2:2" ht="15">
      <c r="B411" s="29"/>
    </row>
    <row r="414" spans="2:2" ht="15">
      <c r="B414" s="29"/>
    </row>
    <row r="417" spans="2:2" ht="15">
      <c r="B417" s="29"/>
    </row>
    <row r="420" spans="2:2" ht="15">
      <c r="B420" s="29"/>
    </row>
    <row r="423" spans="2:2" ht="15">
      <c r="B423" s="29"/>
    </row>
    <row r="426" spans="2:2" ht="15">
      <c r="B426" s="29"/>
    </row>
    <row r="429" spans="2:2" ht="15">
      <c r="B429" s="29"/>
    </row>
    <row r="432" spans="2:2" ht="15">
      <c r="B432" s="29"/>
    </row>
    <row r="435" spans="2:2" ht="15">
      <c r="B435" s="29"/>
    </row>
    <row r="438" spans="2:2" ht="15">
      <c r="B438" s="29"/>
    </row>
    <row r="441" spans="2:2" ht="15">
      <c r="B441" s="29"/>
    </row>
    <row r="444" spans="2:2" ht="15">
      <c r="B444" s="29"/>
    </row>
    <row r="447" spans="2:2" ht="15">
      <c r="B447" s="29"/>
    </row>
    <row r="450" spans="2:2" ht="15">
      <c r="B450" s="29"/>
    </row>
    <row r="453" spans="2:2" ht="15">
      <c r="B453" s="29"/>
    </row>
    <row r="456" spans="2:2" ht="15">
      <c r="B456" s="29"/>
    </row>
    <row r="459" spans="2:2" ht="15">
      <c r="B459" s="29"/>
    </row>
    <row r="462" spans="2:2" ht="15">
      <c r="B462" s="29"/>
    </row>
    <row r="465" spans="2:2" ht="15">
      <c r="B465" s="29"/>
    </row>
    <row r="468" spans="2:2" ht="15">
      <c r="B468" s="29"/>
    </row>
    <row r="471" spans="2:2" ht="15">
      <c r="B471" s="29"/>
    </row>
    <row r="474" spans="2:2" ht="15">
      <c r="B474" s="29"/>
    </row>
    <row r="477" spans="2:2" ht="15">
      <c r="B477" s="29"/>
    </row>
    <row r="480" spans="2:2" ht="15">
      <c r="B480" s="29"/>
    </row>
    <row r="483" spans="2:2" ht="15">
      <c r="B483" s="29"/>
    </row>
    <row r="486" spans="2:2" ht="15">
      <c r="B486" s="29"/>
    </row>
    <row r="489" spans="2:2" ht="15">
      <c r="B489" s="29"/>
    </row>
    <row r="492" spans="2:2" ht="15">
      <c r="B492" s="29"/>
    </row>
    <row r="495" spans="2:2" ht="15">
      <c r="B495" s="29"/>
    </row>
    <row r="498" spans="2:2" ht="15">
      <c r="B498" s="29"/>
    </row>
    <row r="501" spans="2:2" ht="15">
      <c r="B501" s="29"/>
    </row>
    <row r="504" spans="2:2" ht="15">
      <c r="B504" s="29"/>
    </row>
    <row r="507" spans="2:2" ht="15">
      <c r="B507" s="29"/>
    </row>
    <row r="510" spans="2:2" ht="15">
      <c r="B510" s="29"/>
    </row>
    <row r="513" spans="2:2" ht="15">
      <c r="B513" s="29"/>
    </row>
    <row r="516" spans="2:2" ht="15">
      <c r="B516" s="29"/>
    </row>
    <row r="519" spans="2:2" ht="15">
      <c r="B519" s="29"/>
    </row>
    <row r="522" spans="2:2" ht="15">
      <c r="B522" s="29"/>
    </row>
    <row r="525" spans="2:2" ht="15">
      <c r="B525" s="29"/>
    </row>
    <row r="528" spans="2:2" ht="15">
      <c r="B528" s="29"/>
    </row>
    <row r="531" spans="2:2" ht="15">
      <c r="B531" s="29"/>
    </row>
    <row r="534" spans="2:2" ht="15">
      <c r="B534" s="29"/>
    </row>
    <row r="537" spans="2:2" ht="15">
      <c r="B537" s="29"/>
    </row>
    <row r="540" spans="2:2" ht="15">
      <c r="B540" s="29"/>
    </row>
    <row r="543" spans="2:2" ht="15">
      <c r="B543" s="29"/>
    </row>
    <row r="546" spans="2:2" ht="15">
      <c r="B546" s="29"/>
    </row>
    <row r="549" spans="2:2" ht="15">
      <c r="B549" s="29"/>
    </row>
    <row r="552" spans="2:2" ht="15">
      <c r="B552" s="29"/>
    </row>
    <row r="555" spans="2:2" ht="15">
      <c r="B555" s="29"/>
    </row>
    <row r="558" spans="2:2" ht="15">
      <c r="B558" s="29"/>
    </row>
    <row r="561" spans="2:2" ht="15">
      <c r="B561" s="29"/>
    </row>
    <row r="564" spans="2:2" ht="15">
      <c r="B564" s="29"/>
    </row>
    <row r="567" spans="2:2" ht="15">
      <c r="B567" s="29"/>
    </row>
    <row r="570" spans="2:2" ht="15">
      <c r="B570" s="29"/>
    </row>
    <row r="573" spans="2:2" ht="15">
      <c r="B573" s="29"/>
    </row>
    <row r="576" spans="2:2" ht="15">
      <c r="B576" s="29"/>
    </row>
    <row r="579" spans="2:2" ht="15">
      <c r="B579" s="29"/>
    </row>
    <row r="582" spans="2:2" ht="15">
      <c r="B582" s="29"/>
    </row>
    <row r="585" spans="2:2" ht="15">
      <c r="B585" s="29"/>
    </row>
    <row r="588" spans="2:2" ht="15">
      <c r="B588" s="29"/>
    </row>
    <row r="591" spans="2:2" ht="15">
      <c r="B591" s="29"/>
    </row>
    <row r="594" spans="2:2" ht="15">
      <c r="B594" s="29"/>
    </row>
    <row r="597" spans="2:2" ht="15">
      <c r="B597" s="29"/>
    </row>
    <row r="600" spans="2:2" ht="15">
      <c r="B600" s="29"/>
    </row>
    <row r="603" spans="2:2" ht="15">
      <c r="B603" s="29"/>
    </row>
    <row r="606" spans="2:2" ht="15">
      <c r="B606" s="29"/>
    </row>
    <row r="609" spans="2:2" ht="15">
      <c r="B609" s="29"/>
    </row>
    <row r="612" spans="2:2" ht="15">
      <c r="B612" s="29"/>
    </row>
    <row r="615" spans="2:2" ht="15">
      <c r="B615" s="29"/>
    </row>
    <row r="618" spans="2:2" ht="15">
      <c r="B618" s="29"/>
    </row>
    <row r="621" spans="2:2" ht="15">
      <c r="B621" s="29"/>
    </row>
    <row r="624" spans="2:2" ht="15">
      <c r="B624" s="29"/>
    </row>
    <row r="627" spans="2:2" ht="15">
      <c r="B627" s="29"/>
    </row>
    <row r="630" spans="2:2" ht="15">
      <c r="B630" s="29"/>
    </row>
    <row r="633" spans="2:2" ht="15">
      <c r="B633" s="29"/>
    </row>
    <row r="636" spans="2:2" ht="15">
      <c r="B636" s="29"/>
    </row>
    <row r="639" spans="2:2" ht="15">
      <c r="B639" s="29"/>
    </row>
    <row r="642" spans="2:2" ht="15">
      <c r="B642" s="29"/>
    </row>
    <row r="645" spans="2:2" ht="15">
      <c r="B645" s="29"/>
    </row>
    <row r="648" spans="2:2" ht="15">
      <c r="B648" s="29"/>
    </row>
    <row r="651" spans="2:2" ht="15">
      <c r="B651" s="29"/>
    </row>
    <row r="654" spans="2:2" ht="15">
      <c r="B654" s="29"/>
    </row>
    <row r="657" spans="2:2" ht="15">
      <c r="B657" s="29"/>
    </row>
    <row r="660" spans="2:2" ht="15">
      <c r="B660" s="29"/>
    </row>
    <row r="663" spans="2:2" ht="15">
      <c r="B663" s="29"/>
    </row>
    <row r="666" spans="2:2" ht="15">
      <c r="B666" s="29"/>
    </row>
    <row r="669" spans="2:2" ht="15">
      <c r="B669" s="29"/>
    </row>
    <row r="672" spans="2:2" ht="15">
      <c r="B672" s="29"/>
    </row>
    <row r="675" spans="2:2" ht="15">
      <c r="B675" s="29"/>
    </row>
    <row r="678" spans="2:2" ht="15">
      <c r="B678" s="29"/>
    </row>
    <row r="681" spans="2:2" ht="15">
      <c r="B681" s="29"/>
    </row>
    <row r="684" spans="2:2" ht="15">
      <c r="B684" s="29"/>
    </row>
    <row r="687" spans="2:2" ht="15">
      <c r="B687" s="29"/>
    </row>
    <row r="690" spans="2:2" ht="15">
      <c r="B690" s="29"/>
    </row>
    <row r="693" spans="2:2" ht="15">
      <c r="B693" s="29"/>
    </row>
    <row r="696" spans="2:2" ht="15">
      <c r="B696" s="29"/>
    </row>
    <row r="699" spans="2:2" ht="15">
      <c r="B699" s="29"/>
    </row>
    <row r="702" spans="2:2" ht="15">
      <c r="B702" s="29"/>
    </row>
    <row r="705" spans="2:2" ht="15">
      <c r="B705" s="29"/>
    </row>
    <row r="708" spans="2:2" ht="15">
      <c r="B708" s="29"/>
    </row>
    <row r="711" spans="2:2" ht="15">
      <c r="B711" s="29"/>
    </row>
    <row r="714" spans="2:2" ht="15">
      <c r="B714" s="29"/>
    </row>
    <row r="717" spans="2:2" ht="15">
      <c r="B717" s="29"/>
    </row>
    <row r="720" spans="2:2" ht="15">
      <c r="B720" s="29"/>
    </row>
    <row r="723" spans="2:2" ht="15">
      <c r="B723" s="29"/>
    </row>
    <row r="726" spans="2:2" ht="15">
      <c r="B726" s="29"/>
    </row>
    <row r="729" spans="2:2" ht="15">
      <c r="B729" s="29"/>
    </row>
    <row r="732" spans="2:2" ht="15">
      <c r="B732" s="29"/>
    </row>
    <row r="735" spans="2:2" ht="15">
      <c r="B735" s="29"/>
    </row>
    <row r="738" spans="2:2" ht="15">
      <c r="B738" s="29"/>
    </row>
    <row r="741" spans="2:2" ht="15">
      <c r="B741" s="29"/>
    </row>
    <row r="744" spans="2:2" ht="15">
      <c r="B744" s="29"/>
    </row>
    <row r="747" spans="2:2" ht="15">
      <c r="B747" s="29"/>
    </row>
    <row r="750" spans="2:2" ht="15">
      <c r="B750" s="29"/>
    </row>
    <row r="753" spans="2:2" ht="15">
      <c r="B753" s="29"/>
    </row>
    <row r="756" spans="2:2" ht="15">
      <c r="B756" s="29"/>
    </row>
    <row r="759" spans="2:2" ht="15">
      <c r="B759" s="29"/>
    </row>
    <row r="762" spans="2:2" ht="15">
      <c r="B762" s="29"/>
    </row>
    <row r="765" spans="2:2" ht="15">
      <c r="B765" s="29"/>
    </row>
    <row r="768" spans="2:2" ht="15">
      <c r="B768" s="29"/>
    </row>
    <row r="771" spans="2:2" ht="15">
      <c r="B771" s="29"/>
    </row>
    <row r="774" spans="2:2" ht="15">
      <c r="B774" s="29"/>
    </row>
    <row r="777" spans="2:2" ht="15">
      <c r="B777" s="29"/>
    </row>
    <row r="780" spans="2:2" ht="15">
      <c r="B780" s="29"/>
    </row>
    <row r="783" spans="2:2" ht="15">
      <c r="B783" s="29"/>
    </row>
    <row r="786" spans="2:2" ht="15">
      <c r="B786" s="29"/>
    </row>
    <row r="789" spans="2:2" ht="15">
      <c r="B789" s="29"/>
    </row>
    <row r="792" spans="2:2" ht="15">
      <c r="B792" s="29"/>
    </row>
    <row r="795" spans="2:2" ht="15">
      <c r="B795" s="29"/>
    </row>
    <row r="798" spans="2:2" ht="15">
      <c r="B798" s="29"/>
    </row>
    <row r="801" spans="2:2" ht="15">
      <c r="B801" s="29"/>
    </row>
    <row r="804" spans="2:2" ht="15">
      <c r="B804" s="29"/>
    </row>
    <row r="807" spans="2:2" ht="15">
      <c r="B807" s="29"/>
    </row>
    <row r="810" spans="2:2" ht="15">
      <c r="B810" s="29"/>
    </row>
    <row r="813" spans="2:2" ht="15">
      <c r="B813" s="29"/>
    </row>
    <row r="816" spans="2:2" ht="15">
      <c r="B816" s="29"/>
    </row>
    <row r="819" spans="2:2" ht="15">
      <c r="B819" s="29"/>
    </row>
    <row r="822" spans="2:2" ht="15">
      <c r="B822" s="29"/>
    </row>
    <row r="825" spans="2:2" ht="15">
      <c r="B825" s="29"/>
    </row>
    <row r="828" spans="2:2" ht="15">
      <c r="B828" s="29"/>
    </row>
    <row r="831" spans="2:2" ht="15">
      <c r="B831" s="29"/>
    </row>
    <row r="834" spans="2:2" ht="15">
      <c r="B834" s="29"/>
    </row>
    <row r="837" spans="2:2" ht="15">
      <c r="B837" s="29"/>
    </row>
    <row r="840" spans="2:2" ht="15">
      <c r="B840" s="29"/>
    </row>
    <row r="843" spans="2:2" ht="15">
      <c r="B843" s="29"/>
    </row>
    <row r="846" spans="2:2" ht="15">
      <c r="B846" s="29"/>
    </row>
    <row r="849" spans="2:2" ht="15">
      <c r="B849" s="29"/>
    </row>
    <row r="852" spans="2:2" ht="15">
      <c r="B852" s="29"/>
    </row>
    <row r="855" spans="2:2" ht="15">
      <c r="B855" s="29"/>
    </row>
    <row r="858" spans="2:2" ht="15">
      <c r="B858" s="29"/>
    </row>
    <row r="861" spans="2:2" ht="15">
      <c r="B861" s="29"/>
    </row>
    <row r="864" spans="2:2" ht="15">
      <c r="B864" s="29"/>
    </row>
    <row r="867" spans="2:2" ht="15">
      <c r="B867" s="29"/>
    </row>
    <row r="870" spans="2:2" ht="15">
      <c r="B870" s="29"/>
    </row>
    <row r="873" spans="2:2" ht="15">
      <c r="B873" s="29"/>
    </row>
    <row r="876" spans="2:2" ht="15">
      <c r="B876" s="29"/>
    </row>
    <row r="879" spans="2:2" ht="15">
      <c r="B879" s="29"/>
    </row>
    <row r="882" spans="2:2" ht="15">
      <c r="B882" s="29"/>
    </row>
    <row r="885" spans="2:2" ht="15">
      <c r="B885" s="29"/>
    </row>
    <row r="888" spans="2:2" ht="15">
      <c r="B888" s="29"/>
    </row>
    <row r="891" spans="2:2" ht="15">
      <c r="B891" s="29"/>
    </row>
    <row r="894" spans="2:2" ht="15">
      <c r="B894" s="29"/>
    </row>
    <row r="897" spans="2:2" ht="15">
      <c r="B897" s="29"/>
    </row>
    <row r="900" spans="2:2" ht="15">
      <c r="B900" s="29"/>
    </row>
    <row r="903" spans="2:2" ht="15">
      <c r="B903" s="29"/>
    </row>
    <row r="906" spans="2:2" ht="15">
      <c r="B906" s="29"/>
    </row>
    <row r="909" spans="2:2" ht="15">
      <c r="B909" s="29"/>
    </row>
    <row r="912" spans="2:2" ht="15">
      <c r="B912" s="29"/>
    </row>
    <row r="915" spans="2:2" ht="15">
      <c r="B915" s="29"/>
    </row>
    <row r="918" spans="2:2" ht="15">
      <c r="B918" s="29"/>
    </row>
    <row r="921" spans="2:2" ht="15">
      <c r="B921" s="29"/>
    </row>
    <row r="924" spans="2:2" ht="15">
      <c r="B924" s="29"/>
    </row>
    <row r="927" spans="2:2" ht="15">
      <c r="B927" s="29"/>
    </row>
    <row r="930" spans="2:2" ht="15">
      <c r="B930" s="29"/>
    </row>
    <row r="933" spans="2:2" ht="15">
      <c r="B933" s="29"/>
    </row>
    <row r="936" spans="2:2" ht="15">
      <c r="B936" s="29"/>
    </row>
    <row r="939" spans="2:2" ht="15">
      <c r="B939" s="29"/>
    </row>
    <row r="942" spans="2:2" ht="15">
      <c r="B942" s="29"/>
    </row>
    <row r="945" spans="2:2" ht="15">
      <c r="B945" s="29"/>
    </row>
    <row r="948" spans="2:2" ht="15">
      <c r="B948" s="29"/>
    </row>
    <row r="951" spans="2:2" ht="15">
      <c r="B951" s="29"/>
    </row>
    <row r="954" spans="2:2" ht="15">
      <c r="B954" s="29"/>
    </row>
    <row r="957" spans="2:2" ht="15">
      <c r="B957" s="29"/>
    </row>
    <row r="960" spans="2:2" ht="15">
      <c r="B960" s="29"/>
    </row>
    <row r="963" spans="2:2" ht="15">
      <c r="B963" s="29"/>
    </row>
    <row r="966" spans="2:2" ht="15">
      <c r="B966" s="29"/>
    </row>
    <row r="969" spans="2:2" ht="15">
      <c r="B969" s="29"/>
    </row>
    <row r="972" spans="2:2" ht="15">
      <c r="B972" s="29"/>
    </row>
    <row r="975" spans="2:2" ht="15">
      <c r="B975" s="29"/>
    </row>
    <row r="978" spans="2:2" ht="15">
      <c r="B978" s="29"/>
    </row>
    <row r="981" spans="2:2" ht="15">
      <c r="B981" s="29"/>
    </row>
    <row r="984" spans="2:2" ht="15">
      <c r="B984" s="29"/>
    </row>
    <row r="987" spans="2:2" ht="15">
      <c r="B987" s="29"/>
    </row>
    <row r="990" spans="2:2" ht="15">
      <c r="B990" s="29"/>
    </row>
    <row r="993" spans="2:2" ht="15">
      <c r="B993" s="29"/>
    </row>
    <row r="996" spans="2:2" ht="15">
      <c r="B996" s="29"/>
    </row>
    <row r="999" spans="2:2" ht="15">
      <c r="B999" s="29"/>
    </row>
    <row r="1002" spans="2:2" ht="15">
      <c r="B1002" s="29"/>
    </row>
    <row r="1005" spans="2:2" ht="15">
      <c r="B1005" s="29"/>
    </row>
    <row r="1008" spans="2:2" ht="15">
      <c r="B1008" s="29"/>
    </row>
    <row r="1011" spans="2:2" ht="15">
      <c r="B1011" s="29"/>
    </row>
    <row r="1014" spans="2:2" ht="15">
      <c r="B1014" s="29"/>
    </row>
    <row r="1017" spans="2:2" ht="15">
      <c r="B1017" s="29"/>
    </row>
    <row r="1020" spans="2:2" ht="15">
      <c r="B1020" s="29"/>
    </row>
    <row r="1023" spans="2:2" ht="15">
      <c r="B1023" s="29"/>
    </row>
    <row r="1026" spans="2:2" ht="15">
      <c r="B1026" s="29"/>
    </row>
    <row r="1029" spans="2:2" ht="15">
      <c r="B1029" s="29"/>
    </row>
    <row r="1032" spans="2:2" ht="15">
      <c r="B1032" s="29"/>
    </row>
    <row r="1035" spans="2:2" ht="15">
      <c r="B1035" s="29"/>
    </row>
    <row r="1038" spans="2:2" ht="15">
      <c r="B1038" s="29"/>
    </row>
    <row r="1041" spans="2:2" ht="15">
      <c r="B1041" s="29"/>
    </row>
    <row r="1044" spans="2:2" ht="15">
      <c r="B1044" s="29"/>
    </row>
    <row r="1047" spans="2:2" ht="15">
      <c r="B1047" s="29"/>
    </row>
    <row r="1050" spans="2:2" ht="15">
      <c r="B1050" s="29"/>
    </row>
    <row r="1053" spans="2:2" ht="15">
      <c r="B1053" s="29"/>
    </row>
    <row r="1056" spans="2:2" ht="15">
      <c r="B1056" s="29"/>
    </row>
    <row r="1059" spans="2:2" ht="15">
      <c r="B1059" s="29"/>
    </row>
    <row r="1062" spans="2:2" ht="15">
      <c r="B1062" s="29"/>
    </row>
    <row r="1065" spans="2:2" ht="15">
      <c r="B1065" s="29"/>
    </row>
    <row r="1068" spans="2:2" ht="15">
      <c r="B1068" s="29"/>
    </row>
    <row r="1071" spans="2:2" ht="15">
      <c r="B1071" s="29"/>
    </row>
    <row r="1074" spans="2:2" ht="15">
      <c r="B1074" s="29"/>
    </row>
    <row r="1077" spans="2:2" ht="15">
      <c r="B1077" s="29"/>
    </row>
    <row r="1080" spans="2:2" ht="15">
      <c r="B1080" s="29"/>
    </row>
    <row r="1083" spans="2:2" ht="15">
      <c r="B1083" s="29"/>
    </row>
    <row r="1086" spans="2:2" ht="15">
      <c r="B1086" s="29"/>
    </row>
    <row r="1089" spans="2:2" ht="15">
      <c r="B1089" s="29"/>
    </row>
    <row r="1092" spans="2:2" ht="15">
      <c r="B1092" s="29"/>
    </row>
    <row r="1095" spans="2:2" ht="15">
      <c r="B1095" s="29"/>
    </row>
    <row r="1098" spans="2:2" ht="15">
      <c r="B1098" s="29"/>
    </row>
    <row r="1101" spans="2:2" ht="15">
      <c r="B1101" s="29"/>
    </row>
    <row r="1104" spans="2:2" ht="15">
      <c r="B1104" s="29"/>
    </row>
    <row r="1107" spans="2:2" ht="15">
      <c r="B1107" s="29"/>
    </row>
    <row r="1110" spans="2:2" ht="15">
      <c r="B1110" s="29"/>
    </row>
    <row r="1113" spans="2:2" ht="15">
      <c r="B1113" s="29"/>
    </row>
    <row r="1116" spans="2:2" ht="15">
      <c r="B1116" s="29"/>
    </row>
    <row r="1119" spans="2:2" ht="15">
      <c r="B1119" s="29"/>
    </row>
    <row r="1122" spans="2:2" ht="15">
      <c r="B1122" s="29"/>
    </row>
    <row r="1125" spans="2:2" ht="15">
      <c r="B1125" s="29"/>
    </row>
    <row r="1128" spans="2:2" ht="15">
      <c r="B1128" s="29"/>
    </row>
    <row r="1131" spans="2:2" ht="15">
      <c r="B1131" s="29"/>
    </row>
    <row r="1134" spans="2:2" ht="15">
      <c r="B1134" s="29"/>
    </row>
    <row r="1137" spans="2:2" ht="15">
      <c r="B1137" s="29"/>
    </row>
    <row r="1140" spans="2:2" ht="15">
      <c r="B1140" s="29"/>
    </row>
    <row r="1143" spans="2:2" ht="15">
      <c r="B1143" s="29"/>
    </row>
    <row r="1146" spans="2:2" ht="15">
      <c r="B1146" s="29"/>
    </row>
    <row r="1149" spans="2:2" ht="15">
      <c r="B1149" s="29"/>
    </row>
    <row r="1152" spans="2:2" ht="15">
      <c r="B1152" s="29"/>
    </row>
    <row r="1155" spans="2:2" ht="15">
      <c r="B1155" s="29"/>
    </row>
    <row r="1158" spans="2:2" ht="15">
      <c r="B1158" s="29"/>
    </row>
    <row r="1161" spans="2:2" ht="15">
      <c r="B1161" s="29"/>
    </row>
    <row r="1164" spans="2:2" ht="15">
      <c r="B1164" s="29"/>
    </row>
    <row r="1167" spans="2:2" ht="15">
      <c r="B1167" s="29"/>
    </row>
    <row r="1170" spans="2:2" ht="15">
      <c r="B1170" s="29"/>
    </row>
    <row r="1173" spans="2:2" ht="15">
      <c r="B1173" s="29"/>
    </row>
    <row r="1176" spans="2:2" ht="15">
      <c r="B1176" s="29"/>
    </row>
    <row r="1179" spans="2:2" ht="15">
      <c r="B1179" s="29"/>
    </row>
    <row r="1182" spans="2:2" ht="15">
      <c r="B1182" s="29"/>
    </row>
    <row r="1185" spans="2:2" ht="15">
      <c r="B1185" s="29"/>
    </row>
    <row r="1188" spans="2:2" ht="15">
      <c r="B1188" s="29"/>
    </row>
    <row r="1191" spans="2:2" ht="15">
      <c r="B1191" s="29"/>
    </row>
    <row r="1194" spans="2:2" ht="15">
      <c r="B1194" s="29"/>
    </row>
    <row r="1197" spans="2:2" ht="15">
      <c r="B1197" s="29"/>
    </row>
    <row r="1200" spans="2:2" ht="15">
      <c r="B1200" s="29"/>
    </row>
    <row r="1203" spans="2:2" ht="15">
      <c r="B1203" s="29"/>
    </row>
    <row r="1206" spans="2:2" ht="15">
      <c r="B1206" s="29"/>
    </row>
    <row r="1209" spans="2:2" ht="15">
      <c r="B1209" s="29"/>
    </row>
    <row r="1212" spans="2:2" ht="15">
      <c r="B1212" s="29"/>
    </row>
    <row r="1215" spans="2:2" ht="15">
      <c r="B1215" s="29"/>
    </row>
    <row r="1218" spans="2:2" ht="15">
      <c r="B1218" s="29"/>
    </row>
    <row r="1221" spans="2:2" ht="15">
      <c r="B1221" s="29"/>
    </row>
    <row r="1224" spans="2:2" ht="15">
      <c r="B1224" s="29"/>
    </row>
    <row r="1227" spans="2:2" ht="15">
      <c r="B1227" s="29"/>
    </row>
    <row r="1230" spans="2:2" ht="15">
      <c r="B1230" s="29"/>
    </row>
    <row r="1233" spans="2:2" ht="15">
      <c r="B1233" s="29"/>
    </row>
    <row r="1236" spans="2:2" ht="15">
      <c r="B1236" s="29"/>
    </row>
    <row r="1239" spans="2:2" ht="15">
      <c r="B1239" s="29"/>
    </row>
    <row r="1242" spans="2:2" ht="15">
      <c r="B1242" s="29"/>
    </row>
    <row r="1245" spans="2:2" ht="15">
      <c r="B1245" s="29"/>
    </row>
    <row r="1248" spans="2:2" ht="15">
      <c r="B1248" s="29"/>
    </row>
    <row r="1251" spans="2:2" ht="15">
      <c r="B1251" s="29"/>
    </row>
    <row r="1254" spans="2:2" ht="15">
      <c r="B1254" s="29"/>
    </row>
    <row r="1257" spans="2:2" ht="15">
      <c r="B1257" s="29"/>
    </row>
    <row r="1260" spans="2:2" ht="15">
      <c r="B1260" s="29"/>
    </row>
    <row r="1263" spans="2:2" ht="15">
      <c r="B1263" s="29"/>
    </row>
    <row r="1266" spans="2:2" ht="15">
      <c r="B1266" s="29"/>
    </row>
    <row r="1269" spans="2:2" ht="15">
      <c r="B1269" s="29"/>
    </row>
    <row r="1272" spans="2:2" ht="15">
      <c r="B1272" s="29"/>
    </row>
    <row r="1275" spans="2:2" ht="15">
      <c r="B1275" s="29"/>
    </row>
    <row r="1278" spans="2:2" ht="15">
      <c r="B1278" s="29"/>
    </row>
    <row r="1281" spans="2:2" ht="15">
      <c r="B1281" s="29"/>
    </row>
    <row r="1284" spans="2:2" ht="15">
      <c r="B1284" s="29"/>
    </row>
    <row r="1287" spans="2:2" ht="15">
      <c r="B1287" s="29"/>
    </row>
    <row r="1290" spans="2:2" ht="15">
      <c r="B1290" s="29"/>
    </row>
    <row r="1293" spans="2:2" ht="15">
      <c r="B1293" s="29"/>
    </row>
    <row r="1296" spans="2:2" ht="15">
      <c r="B1296" s="29"/>
    </row>
    <row r="1299" spans="2:2" ht="15">
      <c r="B1299" s="29"/>
    </row>
    <row r="1302" spans="2:2" ht="15">
      <c r="B1302" s="29"/>
    </row>
    <row r="1305" spans="2:2" ht="15">
      <c r="B1305" s="29"/>
    </row>
    <row r="1308" spans="2:2" ht="15">
      <c r="B1308" s="29"/>
    </row>
    <row r="1311" spans="2:2" ht="15">
      <c r="B1311" s="29"/>
    </row>
    <row r="1314" spans="2:2" ht="15">
      <c r="B1314" s="29"/>
    </row>
    <row r="1317" spans="2:2" ht="15">
      <c r="B1317" s="29"/>
    </row>
    <row r="1320" spans="2:2" ht="15">
      <c r="B1320" s="29"/>
    </row>
    <row r="1323" spans="2:2" ht="15">
      <c r="B1323" s="29"/>
    </row>
    <row r="1326" spans="2:2" ht="15">
      <c r="B1326" s="29"/>
    </row>
    <row r="1329" spans="2:2" ht="15">
      <c r="B1329" s="29"/>
    </row>
    <row r="1332" spans="2:2" ht="15">
      <c r="B1332" s="29"/>
    </row>
    <row r="1335" spans="2:2" ht="15">
      <c r="B1335" s="29"/>
    </row>
    <row r="1338" spans="2:2" ht="15">
      <c r="B1338" s="29"/>
    </row>
    <row r="1341" spans="2:2" ht="15">
      <c r="B1341" s="29"/>
    </row>
    <row r="1344" spans="2:2" ht="15">
      <c r="B1344" s="29"/>
    </row>
    <row r="1347" spans="2:2" ht="15">
      <c r="B1347" s="29"/>
    </row>
    <row r="1350" spans="2:2" ht="15">
      <c r="B1350" s="29"/>
    </row>
    <row r="1353" spans="2:2" ht="15">
      <c r="B1353" s="29"/>
    </row>
    <row r="1356" spans="2:2" ht="15">
      <c r="B1356" s="29"/>
    </row>
    <row r="1359" spans="2:2" ht="15">
      <c r="B1359" s="29"/>
    </row>
    <row r="1362" spans="2:2" ht="15">
      <c r="B1362" s="29"/>
    </row>
    <row r="1365" spans="2:2" ht="15">
      <c r="B1365" s="29"/>
    </row>
    <row r="1368" spans="2:2" ht="15">
      <c r="B1368" s="29"/>
    </row>
    <row r="1371" spans="2:2" ht="15">
      <c r="B1371" s="29"/>
    </row>
    <row r="1374" spans="2:2" ht="15">
      <c r="B1374" s="29"/>
    </row>
    <row r="1377" spans="2:2" ht="15">
      <c r="B1377" s="29"/>
    </row>
    <row r="1380" spans="2:2" ht="15">
      <c r="B1380" s="29"/>
    </row>
    <row r="1383" spans="2:2" ht="15">
      <c r="B1383" s="29"/>
    </row>
    <row r="1386" spans="2:2" ht="15">
      <c r="B1386" s="29"/>
    </row>
    <row r="1389" spans="2:2" ht="15">
      <c r="B1389" s="29"/>
    </row>
    <row r="1392" spans="2:2" ht="15">
      <c r="B1392" s="29"/>
    </row>
    <row r="1395" spans="2:2" ht="15">
      <c r="B1395" s="29"/>
    </row>
    <row r="1398" spans="2:2" ht="15">
      <c r="B1398" s="29"/>
    </row>
    <row r="1401" spans="2:2" ht="15">
      <c r="B1401" s="29"/>
    </row>
    <row r="1404" spans="2:2" ht="15">
      <c r="B1404" s="29"/>
    </row>
    <row r="1407" spans="2:2" ht="15">
      <c r="B1407" s="29"/>
    </row>
    <row r="1410" spans="2:2" ht="15">
      <c r="B1410" s="29"/>
    </row>
    <row r="1413" spans="2:2" ht="15">
      <c r="B1413" s="29"/>
    </row>
    <row r="1416" spans="2:2" ht="15">
      <c r="B1416" s="29"/>
    </row>
    <row r="1419" spans="2:2" ht="15">
      <c r="B1419" s="29"/>
    </row>
    <row r="1422" spans="2:2" ht="15">
      <c r="B1422" s="29"/>
    </row>
    <row r="1425" spans="2:2" ht="15">
      <c r="B1425" s="29"/>
    </row>
    <row r="1428" spans="2:2" ht="15">
      <c r="B1428" s="29"/>
    </row>
    <row r="1431" spans="2:2" ht="15">
      <c r="B1431" s="29"/>
    </row>
    <row r="1434" spans="2:2" ht="15">
      <c r="B1434" s="29"/>
    </row>
    <row r="1437" spans="2:2" ht="15">
      <c r="B1437" s="29"/>
    </row>
    <row r="1440" spans="2:2" ht="15">
      <c r="B1440" s="29"/>
    </row>
    <row r="1443" spans="2:2" ht="15">
      <c r="B1443" s="29"/>
    </row>
    <row r="1446" spans="2:2" ht="15">
      <c r="B1446" s="29"/>
    </row>
    <row r="1449" spans="2:2" ht="15">
      <c r="B1449" s="29"/>
    </row>
    <row r="1452" spans="2:2" ht="15">
      <c r="B1452" s="29"/>
    </row>
    <row r="1455" spans="2:2" ht="15">
      <c r="B1455" s="29"/>
    </row>
    <row r="1458" spans="2:2" ht="15">
      <c r="B1458" s="29"/>
    </row>
    <row r="1461" spans="2:2" ht="15">
      <c r="B1461" s="29"/>
    </row>
    <row r="1464" spans="2:2" ht="15">
      <c r="B1464" s="29"/>
    </row>
    <row r="1467" spans="2:2" ht="15">
      <c r="B1467" s="29"/>
    </row>
    <row r="1470" spans="2:2" ht="15">
      <c r="B1470" s="29"/>
    </row>
    <row r="1473" spans="2:2" ht="15">
      <c r="B1473" s="29"/>
    </row>
    <row r="1476" spans="2:2" ht="15">
      <c r="B1476" s="29"/>
    </row>
    <row r="1479" spans="2:2" ht="15">
      <c r="B1479" s="29"/>
    </row>
    <row r="1482" spans="2:2" ht="15">
      <c r="B1482" s="29"/>
    </row>
    <row r="1485" spans="2:2" ht="15">
      <c r="B1485" s="29"/>
    </row>
    <row r="1488" spans="2:2" ht="15">
      <c r="B1488" s="29"/>
    </row>
    <row r="1491" spans="2:2" ht="15">
      <c r="B1491" s="29"/>
    </row>
    <row r="1494" spans="2:2" ht="15">
      <c r="B1494" s="29"/>
    </row>
    <row r="1497" spans="2:2" ht="15">
      <c r="B1497" s="29"/>
    </row>
    <row r="1500" spans="2:2" ht="15">
      <c r="B1500" s="29"/>
    </row>
    <row r="1503" spans="2:2" ht="15">
      <c r="B1503" s="29"/>
    </row>
    <row r="1506" spans="2:2" ht="15">
      <c r="B1506" s="29"/>
    </row>
    <row r="1509" spans="2:2" ht="15">
      <c r="B1509" s="29"/>
    </row>
    <row r="1512" spans="2:2" ht="15">
      <c r="B1512" s="29"/>
    </row>
    <row r="1515" spans="2:2" ht="15">
      <c r="B1515" s="29"/>
    </row>
    <row r="1518" spans="2:2" ht="15">
      <c r="B1518" s="29"/>
    </row>
    <row r="1521" spans="2:2" ht="15">
      <c r="B1521" s="29"/>
    </row>
    <row r="1524" spans="2:2" ht="15">
      <c r="B1524" s="29"/>
    </row>
    <row r="1527" spans="2:2" ht="15">
      <c r="B1527" s="29"/>
    </row>
    <row r="1530" spans="2:2" ht="15">
      <c r="B1530" s="29"/>
    </row>
    <row r="1533" spans="2:2" ht="15">
      <c r="B1533" s="29"/>
    </row>
    <row r="1536" spans="2:2" ht="15">
      <c r="B1536" s="29"/>
    </row>
    <row r="1539" spans="2:2" ht="15">
      <c r="B1539" s="29"/>
    </row>
    <row r="1542" spans="2:2" ht="15">
      <c r="B1542" s="29"/>
    </row>
    <row r="1545" spans="2:2" ht="15">
      <c r="B1545" s="29"/>
    </row>
    <row r="1548" spans="2:2" ht="15">
      <c r="B1548" s="29"/>
    </row>
    <row r="1551" spans="2:2" ht="15">
      <c r="B1551" s="29"/>
    </row>
    <row r="1554" spans="2:2" ht="15">
      <c r="B1554" s="29"/>
    </row>
    <row r="1557" spans="2:2" ht="15">
      <c r="B1557" s="29"/>
    </row>
    <row r="1560" spans="2:2" ht="15">
      <c r="B1560" s="29"/>
    </row>
    <row r="1563" spans="2:2" ht="15">
      <c r="B1563" s="29"/>
    </row>
    <row r="1566" spans="2:2" ht="15">
      <c r="B1566" s="29"/>
    </row>
    <row r="1569" spans="2:2" ht="15">
      <c r="B1569" s="29"/>
    </row>
    <row r="1572" spans="2:2" ht="15">
      <c r="B1572" s="29"/>
    </row>
    <row r="1575" spans="2:2" ht="15">
      <c r="B1575" s="29"/>
    </row>
    <row r="1578" spans="2:2" ht="15">
      <c r="B1578" s="29"/>
    </row>
    <row r="1581" spans="2:2" ht="15">
      <c r="B1581" s="29"/>
    </row>
    <row r="1584" spans="2:2" ht="15">
      <c r="B1584" s="29"/>
    </row>
    <row r="1587" spans="2:2" ht="15">
      <c r="B1587" s="29"/>
    </row>
    <row r="1590" spans="2:2" ht="15">
      <c r="B1590" s="29"/>
    </row>
    <row r="1593" spans="2:2" ht="15">
      <c r="B1593" s="29"/>
    </row>
    <row r="1596" spans="2:2" ht="15">
      <c r="B1596" s="29"/>
    </row>
    <row r="1599" spans="2:2" ht="15">
      <c r="B1599" s="29"/>
    </row>
    <row r="1602" spans="2:2" ht="15">
      <c r="B1602" s="29"/>
    </row>
    <row r="1605" spans="2:2" ht="15">
      <c r="B1605" s="29"/>
    </row>
    <row r="1608" spans="2:2" ht="15">
      <c r="B1608" s="29"/>
    </row>
    <row r="1611" spans="2:2" ht="15">
      <c r="B1611" s="29"/>
    </row>
    <row r="1614" spans="2:2" ht="15">
      <c r="B1614" s="29"/>
    </row>
    <row r="1617" spans="2:2" ht="15">
      <c r="B1617" s="29"/>
    </row>
    <row r="1620" spans="2:2" ht="15">
      <c r="B1620" s="29"/>
    </row>
    <row r="1623" spans="2:2" ht="15">
      <c r="B1623" s="29"/>
    </row>
    <row r="1626" spans="2:2" ht="15">
      <c r="B1626" s="29"/>
    </row>
    <row r="1629" spans="2:2" ht="15">
      <c r="B1629" s="29"/>
    </row>
    <row r="1632" spans="2:2" ht="15">
      <c r="B1632" s="29"/>
    </row>
    <row r="1635" spans="2:2" ht="15">
      <c r="B1635" s="29"/>
    </row>
    <row r="1638" spans="2:2" ht="15">
      <c r="B1638" s="29"/>
    </row>
    <row r="1641" spans="2:2" ht="15">
      <c r="B1641" s="29"/>
    </row>
    <row r="1644" spans="2:2" ht="15">
      <c r="B1644" s="29"/>
    </row>
    <row r="1647" spans="2:2" ht="15">
      <c r="B1647" s="29"/>
    </row>
    <row r="1650" spans="2:2" ht="15">
      <c r="B1650" s="29"/>
    </row>
    <row r="1653" spans="2:2" ht="15">
      <c r="B1653" s="29"/>
    </row>
    <row r="1656" spans="2:2" ht="15">
      <c r="B1656" s="29"/>
    </row>
    <row r="1659" spans="2:2" ht="15">
      <c r="B1659" s="29"/>
    </row>
    <row r="1662" spans="2:2" ht="15">
      <c r="B1662" s="29"/>
    </row>
    <row r="1665" spans="2:2" ht="15">
      <c r="B1665" s="29"/>
    </row>
    <row r="1668" spans="2:2" ht="15">
      <c r="B1668" s="29"/>
    </row>
    <row r="1671" spans="2:2" ht="15">
      <c r="B1671" s="29"/>
    </row>
    <row r="1674" spans="2:2" ht="15">
      <c r="B1674" s="29"/>
    </row>
    <row r="1677" spans="2:2" ht="15">
      <c r="B1677" s="29"/>
    </row>
    <row r="1680" spans="2:2" ht="15">
      <c r="B1680" s="29"/>
    </row>
    <row r="1683" spans="2:2" ht="15">
      <c r="B1683" s="29"/>
    </row>
    <row r="1686" spans="2:2" ht="15">
      <c r="B1686" s="29"/>
    </row>
    <row r="1689" spans="2:2" ht="15">
      <c r="B1689" s="29"/>
    </row>
    <row r="1692" spans="2:2" ht="15">
      <c r="B1692" s="29"/>
    </row>
    <row r="1695" spans="2:2" ht="15">
      <c r="B1695" s="29"/>
    </row>
    <row r="1698" spans="2:2" ht="15">
      <c r="B1698" s="29"/>
    </row>
    <row r="1701" spans="2:2" ht="15">
      <c r="B1701" s="29"/>
    </row>
    <row r="1704" spans="2:2" ht="15">
      <c r="B1704" s="29"/>
    </row>
    <row r="1707" spans="2:2" ht="15">
      <c r="B1707" s="29"/>
    </row>
    <row r="1710" spans="2:2" ht="15">
      <c r="B1710" s="29"/>
    </row>
    <row r="1713" spans="2:2" ht="15">
      <c r="B1713" s="29"/>
    </row>
    <row r="1716" spans="2:2" ht="15">
      <c r="B1716" s="29"/>
    </row>
    <row r="1719" spans="2:2" ht="15">
      <c r="B1719" s="29"/>
    </row>
    <row r="1722" spans="2:2" ht="15">
      <c r="B1722" s="29"/>
    </row>
    <row r="1725" spans="2:2" ht="15">
      <c r="B1725" s="29"/>
    </row>
    <row r="1728" spans="2:2" ht="15">
      <c r="B1728" s="29"/>
    </row>
    <row r="1731" spans="2:2" ht="15">
      <c r="B1731" s="29"/>
    </row>
    <row r="1734" spans="2:2" ht="15">
      <c r="B1734" s="29"/>
    </row>
    <row r="1737" spans="2:2" ht="15">
      <c r="B1737" s="29"/>
    </row>
    <row r="1740" spans="2:2" ht="15">
      <c r="B1740" s="29"/>
    </row>
    <row r="1743" spans="2:2" ht="15">
      <c r="B1743" s="29"/>
    </row>
    <row r="1746" spans="2:2" ht="15">
      <c r="B1746" s="29"/>
    </row>
    <row r="1749" spans="2:2" ht="15">
      <c r="B1749" s="29"/>
    </row>
    <row r="1752" spans="2:2" ht="15">
      <c r="B1752" s="29"/>
    </row>
    <row r="1755" spans="2:2" ht="15">
      <c r="B1755" s="29"/>
    </row>
    <row r="1758" spans="2:2" ht="15">
      <c r="B1758" s="29"/>
    </row>
    <row r="1761" spans="2:2" ht="15">
      <c r="B1761" s="29"/>
    </row>
    <row r="1764" spans="2:2" ht="15">
      <c r="B1764" s="29"/>
    </row>
    <row r="1767" spans="2:2" ht="15">
      <c r="B1767" s="29"/>
    </row>
    <row r="1770" spans="2:2" ht="15">
      <c r="B1770" s="29"/>
    </row>
    <row r="1773" spans="2:2" ht="15">
      <c r="B1773" s="29"/>
    </row>
    <row r="1776" spans="2:2" ht="15">
      <c r="B1776" s="29"/>
    </row>
    <row r="1779" spans="2:2" ht="15">
      <c r="B1779" s="29"/>
    </row>
    <row r="1782" spans="2:2" ht="15">
      <c r="B1782" s="29"/>
    </row>
    <row r="1785" spans="2:2" ht="15">
      <c r="B1785" s="29"/>
    </row>
    <row r="1788" spans="2:2" ht="15">
      <c r="B1788" s="29"/>
    </row>
    <row r="1791" spans="2:2" ht="15">
      <c r="B1791" s="29"/>
    </row>
    <row r="1794" spans="2:2" ht="15">
      <c r="B1794" s="29"/>
    </row>
    <row r="1797" spans="2:2" ht="15">
      <c r="B1797" s="29"/>
    </row>
    <row r="1800" spans="2:2" ht="15">
      <c r="B1800" s="29"/>
    </row>
    <row r="1803" spans="2:2" ht="15">
      <c r="B1803" s="29"/>
    </row>
    <row r="1806" spans="2:2" ht="15">
      <c r="B1806" s="29"/>
    </row>
    <row r="1809" spans="2:2" ht="15">
      <c r="B1809" s="29"/>
    </row>
    <row r="1812" spans="2:2" ht="15">
      <c r="B1812" s="29"/>
    </row>
    <row r="1815" spans="2:2" ht="15">
      <c r="B1815" s="29"/>
    </row>
    <row r="1818" spans="2:2" ht="15">
      <c r="B1818" s="29"/>
    </row>
    <row r="1821" spans="2:2" ht="15">
      <c r="B1821" s="29"/>
    </row>
    <row r="1824" spans="2:2" ht="15">
      <c r="B1824" s="29"/>
    </row>
    <row r="1827" spans="2:2" ht="15">
      <c r="B1827" s="29"/>
    </row>
    <row r="1830" spans="2:2" ht="15">
      <c r="B1830" s="29"/>
    </row>
    <row r="1833" spans="2:2" ht="15">
      <c r="B1833" s="29"/>
    </row>
    <row r="1836" spans="2:2" ht="15">
      <c r="B1836" s="29"/>
    </row>
    <row r="1839" spans="2:2" ht="15">
      <c r="B1839" s="29"/>
    </row>
    <row r="1842" spans="2:2" ht="15">
      <c r="B1842" s="29"/>
    </row>
    <row r="1845" spans="2:2" ht="15">
      <c r="B1845" s="29"/>
    </row>
    <row r="1848" spans="2:2" ht="15">
      <c r="B1848" s="29"/>
    </row>
    <row r="1851" spans="2:2" ht="15">
      <c r="B1851" s="29"/>
    </row>
    <row r="1854" spans="2:2" ht="15">
      <c r="B1854" s="29"/>
    </row>
    <row r="1857" spans="2:2" ht="15">
      <c r="B1857" s="29"/>
    </row>
    <row r="1860" spans="2:2" ht="15">
      <c r="B1860" s="29"/>
    </row>
    <row r="1863" spans="2:2" ht="15">
      <c r="B1863" s="29"/>
    </row>
    <row r="1866" spans="2:2" ht="15">
      <c r="B1866" s="29"/>
    </row>
    <row r="1869" spans="2:2" ht="15">
      <c r="B1869" s="29"/>
    </row>
    <row r="1872" spans="2:2" ht="15">
      <c r="B1872" s="29"/>
    </row>
    <row r="1875" spans="2:2" ht="15">
      <c r="B1875" s="29"/>
    </row>
    <row r="1878" spans="2:2" ht="15">
      <c r="B1878" s="29"/>
    </row>
    <row r="1881" spans="2:2" ht="15">
      <c r="B1881" s="29"/>
    </row>
    <row r="1884" spans="2:2" ht="15">
      <c r="B1884" s="29"/>
    </row>
    <row r="1887" spans="2:2" ht="15">
      <c r="B1887" s="29"/>
    </row>
    <row r="1890" spans="2:2" ht="15">
      <c r="B1890" s="29"/>
    </row>
    <row r="1893" spans="2:2" ht="15">
      <c r="B1893" s="29"/>
    </row>
    <row r="1896" spans="2:2" ht="15">
      <c r="B1896" s="29"/>
    </row>
    <row r="1899" spans="2:2" ht="15">
      <c r="B1899" s="29"/>
    </row>
    <row r="1902" spans="2:2" ht="15">
      <c r="B1902" s="29"/>
    </row>
    <row r="1905" spans="2:2" ht="15">
      <c r="B1905" s="29"/>
    </row>
    <row r="1908" spans="2:2" ht="15">
      <c r="B1908" s="29"/>
    </row>
    <row r="1911" spans="2:2" ht="15">
      <c r="B1911" s="29"/>
    </row>
    <row r="1914" spans="2:2" ht="15">
      <c r="B1914" s="29"/>
    </row>
    <row r="1917" spans="2:2" ht="15">
      <c r="B1917" s="29"/>
    </row>
    <row r="1920" spans="2:2" ht="15">
      <c r="B1920" s="29"/>
    </row>
    <row r="1923" spans="2:2" ht="15">
      <c r="B1923" s="29"/>
    </row>
    <row r="1926" spans="2:2" ht="15">
      <c r="B1926" s="29"/>
    </row>
    <row r="1929" spans="2:2" ht="15">
      <c r="B1929" s="29"/>
    </row>
    <row r="1932" spans="2:2" ht="15">
      <c r="B1932" s="29"/>
    </row>
    <row r="1935" spans="2:2" ht="15">
      <c r="B1935" s="29"/>
    </row>
    <row r="1938" spans="2:2" ht="15">
      <c r="B1938" s="29"/>
    </row>
    <row r="1941" spans="2:2" ht="15">
      <c r="B1941" s="29"/>
    </row>
    <row r="1944" spans="2:2" ht="15">
      <c r="B1944" s="29"/>
    </row>
    <row r="1947" spans="2:2" ht="15">
      <c r="B1947" s="29"/>
    </row>
    <row r="1950" spans="2:2" ht="15">
      <c r="B1950" s="29"/>
    </row>
    <row r="1953" spans="2:2" ht="15">
      <c r="B1953" s="29"/>
    </row>
    <row r="1956" spans="2:2" ht="15">
      <c r="B1956" s="29"/>
    </row>
    <row r="1959" spans="2:2" ht="15">
      <c r="B1959" s="29"/>
    </row>
    <row r="1962" spans="2:2" ht="15">
      <c r="B1962" s="29"/>
    </row>
    <row r="1965" spans="2:2" ht="15">
      <c r="B1965" s="29"/>
    </row>
    <row r="1968" spans="2:2" ht="15">
      <c r="B1968" s="29"/>
    </row>
    <row r="1971" spans="2:2" ht="15">
      <c r="B1971" s="29"/>
    </row>
    <row r="1974" spans="2:2" ht="15">
      <c r="B1974" s="29"/>
    </row>
    <row r="1977" spans="2:2" ht="15">
      <c r="B1977" s="29"/>
    </row>
    <row r="1980" spans="2:2" ht="15">
      <c r="B1980" s="29"/>
    </row>
    <row r="1983" spans="2:2" ht="15">
      <c r="B1983" s="29"/>
    </row>
  </sheetData>
  <mergeCells count="17">
    <mergeCell ref="B2:J2"/>
    <mergeCell ref="B25:J25"/>
    <mergeCell ref="B26:J26"/>
    <mergeCell ref="B23:J23"/>
    <mergeCell ref="B4:J4"/>
    <mergeCell ref="B5:J5"/>
    <mergeCell ref="B6:J6"/>
    <mergeCell ref="B16:J16"/>
    <mergeCell ref="B7:J7"/>
    <mergeCell ref="B13:J13"/>
    <mergeCell ref="B10:J10"/>
    <mergeCell ref="B17:J17"/>
    <mergeCell ref="B19:J19"/>
    <mergeCell ref="B24:J24"/>
    <mergeCell ref="B27:J27"/>
    <mergeCell ref="B28:J28"/>
    <mergeCell ref="B29:J29"/>
  </mergeCells>
  <hyperlinks>
    <hyperlink ref="B5" location="2.35!A1" display="2.35!A1" xr:uid="{00000000-0004-0000-0100-00000D000000}"/>
    <hyperlink ref="B6" location="2.36!A1" display="2.36!A1" xr:uid="{00000000-0004-0000-0100-00000E000000}"/>
    <hyperlink ref="B7" location="2.37!A1" display="2.37!A1" xr:uid="{00000000-0004-0000-0100-00000F000000}"/>
    <hyperlink ref="B10" location="2.42!A1" display="2.42!A1" xr:uid="{00000000-0004-0000-0100-000010000000}"/>
    <hyperlink ref="B19" location="'6.8'!A1" display="6.8 Student numbers forecast" xr:uid="{00000000-0004-0000-0100-000020000000}"/>
    <hyperlink ref="B4:J4" location="'6.1'!A1" display="6.1 Breakdown of expenditure forecast by sector and economic category" xr:uid="{00000000-0004-0000-0100-000023000000}"/>
    <hyperlink ref="B5:J5" location="'6.2'!A1" display="6.2 Breakdown of receipts forecast by sector and economic category" xr:uid="{00000000-0004-0000-0100-000024000000}"/>
    <hyperlink ref="B6:J6" location="!A1" display="!A1" xr:uid="{00000000-0004-0000-0100-000025000000}"/>
    <hyperlink ref="B7:J7" location="'6.4'!A1" display="6.4 Public sector transactions by sub-sector and economic category" xr:uid="{00000000-0004-0000-0100-000026000000}"/>
    <hyperlink ref="B10:J10" location="'6.5'!A1" display="6.5 Components of Net Borrowing" xr:uid="{00000000-0004-0000-0100-000027000000}"/>
    <hyperlink ref="B21" location="!A1" display="!A1" xr:uid="{ADEECCDC-3B0A-4815-B4C2-2F3D3E256EFE}"/>
    <hyperlink ref="B16" location="2.43!A1" display="2.43!A1" xr:uid="{E51EC043-0B55-4E3E-B0E1-A6D015F19E24}"/>
    <hyperlink ref="B13" location="2.43!A1" display="2.43!A1" xr:uid="{B5E32D44-A2A6-4767-A02F-8AD8C26BEBA1}"/>
    <hyperlink ref="B16:J16" location="'6.7'!A1" display="6.7 Inconsistencies between OBR forecasts and ONS outturns" xr:uid="{3FBD660F-B066-421D-B77C-F8551A52895C}"/>
    <hyperlink ref="B13:J13" location="'6.6'!A1" display="6.6 Flows relating to the Asset Purchase Facility" xr:uid="{61139247-33E2-406B-8D6B-834A69296416}"/>
    <hyperlink ref="B26:J26" location="'6.13'!A1" display="6.13 Composition of public sector net debt" xr:uid="{7CA12C5F-6E7C-425B-ADAD-4E3E26C11DFC}"/>
    <hyperlink ref="B25:J25" location="'6.12'!A1" display="6.12 Total gross financing" xr:uid="{2126CD3B-C7AD-4CEA-A69E-A068C3DF93E6}"/>
    <hyperlink ref="B27:J28" location="'3.13'!A1" display="3.13 Reconciliation of PSNCR and CGNCR" xr:uid="{DA239740-CAA1-4B3E-A569-80E21553BB08}"/>
    <hyperlink ref="B27:J27" location="!A1" display="!A1" xr:uid="{3E3EBD4D-3E50-45C9-8099-85112CABB2A5}"/>
    <hyperlink ref="B28:J28" location="'6.15'!A1" display="6.15 Reconciliation of PSNCR and CGNCR" xr:uid="{0ABCF0D3-E61D-4533-A8D5-395E4A3A6459}"/>
    <hyperlink ref="B24:J24" location="!A1" display="!A1" xr:uid="{E25740DA-8571-4550-B1DF-ED5837903C4B}"/>
    <hyperlink ref="B20" location="'6.9'!A1" display="6.9 Breakdown of the net flow of student loans and repayments" xr:uid="{5DE0BCED-46DD-40B2-B549-5A2247426DBC}"/>
    <hyperlink ref="B30:J31" location="'6.11'!A1" display="6.11 Total gross financing" xr:uid="{CDEB5E58-CACD-4168-879C-AB5332BF0A80}"/>
    <hyperlink ref="B31" location="'6.18'!A1" display="6.18 Rebased nominal GDP" xr:uid="{A4339753-FB5F-410D-9198-C6EB4CB568E7}"/>
    <hyperlink ref="B30" location="!A1" display="!A1" xr:uid="{ACD625DC-5CA5-4B32-9A0F-2C024F0F972A}"/>
    <hyperlink ref="B29:J29" location="'6.16'!A1" display="6.16 Central government debt interest by financiing component" xr:uid="{D49DC0A1-86A0-4CF0-A9C0-ED4323F8053A}"/>
    <hyperlink ref="B9" location="!A1" display="!A1" xr:uid="{57D368E2-D318-4379-8D69-355248396DF5}"/>
    <hyperlink ref="B12" location="!A1" display="!A1" xr:uid="{FB366810-AC28-4287-991F-F74C5F50A233}"/>
    <hyperlink ref="B15" location="!A1" display="!A1" xr:uid="{9DAD0E8C-B999-4D41-B7F4-070672FAF73C}"/>
    <hyperlink ref="B18" location="!A1" display="!A1" xr:uid="{0B6662DB-C365-4E79-B39A-EB76603C1803}"/>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873E-621B-4AC8-B358-AAE314FFFE6C}">
  <sheetPr codeName="Sheet28">
    <tabColor theme="6"/>
  </sheetPr>
  <dimension ref="A1:Y96"/>
  <sheetViews>
    <sheetView zoomScaleNormal="100" workbookViewId="0"/>
  </sheetViews>
  <sheetFormatPr defaultColWidth="9.42578125" defaultRowHeight="13.5" customHeight="1"/>
  <cols>
    <col min="1" max="1" width="9.42578125" style="12" customWidth="1"/>
    <col min="2" max="2" width="35" style="57" customWidth="1"/>
    <col min="3" max="8" width="11.42578125" style="57" customWidth="1"/>
    <col min="9" max="16384" width="9.42578125" style="12"/>
  </cols>
  <sheetData>
    <row r="1" spans="1:25" ht="33.75" customHeight="1" thickBot="1">
      <c r="A1" s="10" t="s">
        <v>9</v>
      </c>
      <c r="B1" s="58"/>
      <c r="I1" s="252"/>
      <c r="J1" s="58"/>
      <c r="K1" s="57"/>
      <c r="L1" s="57"/>
      <c r="M1" s="57"/>
      <c r="N1" s="57"/>
      <c r="O1" s="57"/>
      <c r="P1" s="57"/>
      <c r="Q1" s="57"/>
      <c r="R1" s="57"/>
      <c r="S1" s="57"/>
      <c r="T1" s="57"/>
      <c r="U1" s="57"/>
      <c r="V1" s="57"/>
      <c r="W1" s="57"/>
      <c r="X1" s="57"/>
      <c r="Y1" s="57"/>
    </row>
    <row r="2" spans="1:25" ht="19.5" customHeight="1" thickBot="1">
      <c r="A2" s="57"/>
      <c r="B2" s="705" t="s">
        <v>315</v>
      </c>
      <c r="C2" s="706"/>
      <c r="D2" s="706"/>
      <c r="E2" s="706"/>
      <c r="F2" s="706"/>
      <c r="G2" s="706"/>
      <c r="H2" s="707"/>
      <c r="I2" s="57"/>
      <c r="J2" s="58"/>
      <c r="K2" s="57"/>
      <c r="L2" s="57"/>
      <c r="M2" s="57"/>
      <c r="N2" s="688"/>
      <c r="O2" s="688"/>
      <c r="P2" s="3"/>
      <c r="Q2" s="57"/>
      <c r="R2" s="57"/>
      <c r="S2" s="57"/>
      <c r="T2" s="57"/>
      <c r="U2" s="57"/>
      <c r="V2" s="57"/>
      <c r="W2" s="57"/>
      <c r="X2" s="57"/>
      <c r="Y2" s="57"/>
    </row>
    <row r="3" spans="1:25" ht="15" customHeight="1">
      <c r="A3" s="253"/>
      <c r="B3" s="587"/>
      <c r="C3" s="708" t="s">
        <v>164</v>
      </c>
      <c r="D3" s="708"/>
      <c r="E3" s="708"/>
      <c r="F3" s="708"/>
      <c r="G3" s="708"/>
      <c r="H3" s="709"/>
      <c r="I3" s="57"/>
      <c r="J3" s="57"/>
      <c r="K3" s="57"/>
      <c r="L3" s="57"/>
      <c r="M3" s="57"/>
      <c r="N3" s="57"/>
      <c r="O3" s="57"/>
      <c r="P3" s="57"/>
      <c r="Q3" s="57"/>
      <c r="R3" s="57"/>
      <c r="S3" s="57"/>
      <c r="T3" s="57"/>
      <c r="U3" s="57"/>
      <c r="V3" s="57"/>
      <c r="W3" s="57"/>
      <c r="X3" s="57"/>
      <c r="Y3" s="57"/>
    </row>
    <row r="4" spans="1:25" ht="15" customHeight="1">
      <c r="A4" s="253"/>
      <c r="B4" s="587"/>
      <c r="C4" s="710" t="s">
        <v>316</v>
      </c>
      <c r="D4" s="710"/>
      <c r="E4" s="710"/>
      <c r="F4" s="710"/>
      <c r="G4" s="710"/>
      <c r="H4" s="711"/>
      <c r="I4" s="57"/>
      <c r="J4" s="57"/>
      <c r="K4" s="57"/>
      <c r="L4" s="57"/>
      <c r="M4" s="57"/>
      <c r="N4" s="57"/>
      <c r="O4" s="57"/>
      <c r="P4" s="57"/>
      <c r="Q4" s="57"/>
      <c r="R4" s="57"/>
      <c r="S4" s="57"/>
      <c r="T4" s="57"/>
      <c r="U4" s="57"/>
      <c r="V4" s="57"/>
      <c r="W4" s="57"/>
      <c r="X4" s="57"/>
      <c r="Y4" s="57"/>
    </row>
    <row r="5" spans="1:25" ht="15" customHeight="1">
      <c r="A5" s="253"/>
      <c r="B5" s="588"/>
      <c r="C5" s="589" t="s">
        <v>30</v>
      </c>
      <c r="D5" s="589" t="s">
        <v>31</v>
      </c>
      <c r="E5" s="589" t="s">
        <v>32</v>
      </c>
      <c r="F5" s="589" t="s">
        <v>154</v>
      </c>
      <c r="G5" s="589" t="s">
        <v>205</v>
      </c>
      <c r="H5" s="599" t="s">
        <v>248</v>
      </c>
      <c r="I5" s="57"/>
      <c r="J5" s="57"/>
      <c r="K5" s="57"/>
      <c r="L5" s="57"/>
      <c r="M5" s="57"/>
      <c r="N5" s="57"/>
      <c r="O5" s="57"/>
      <c r="P5" s="57"/>
      <c r="Q5" s="57"/>
      <c r="R5" s="57"/>
      <c r="S5" s="57"/>
      <c r="T5" s="57"/>
      <c r="U5" s="57"/>
      <c r="V5" s="57"/>
      <c r="W5" s="57"/>
      <c r="X5" s="57"/>
      <c r="Y5" s="57"/>
    </row>
    <row r="6" spans="1:25" ht="15.75" customHeight="1" thickBot="1">
      <c r="A6" s="253"/>
      <c r="B6" s="590" t="s">
        <v>317</v>
      </c>
      <c r="C6" s="591">
        <v>2.6135402958017862</v>
      </c>
      <c r="D6" s="591">
        <v>2.7684408781380565</v>
      </c>
      <c r="E6" s="591">
        <v>1.848182500015505</v>
      </c>
      <c r="F6" s="591">
        <v>1.9552313291434587</v>
      </c>
      <c r="G6" s="591">
        <v>2.4647214727442135</v>
      </c>
      <c r="H6" s="598">
        <v>1.464970997691073</v>
      </c>
      <c r="I6" s="57"/>
      <c r="J6" s="57"/>
      <c r="K6" s="57"/>
      <c r="L6" s="57"/>
      <c r="M6" s="57"/>
      <c r="N6" s="57"/>
      <c r="O6" s="57"/>
      <c r="P6" s="57"/>
      <c r="Q6" s="57"/>
      <c r="R6" s="57"/>
      <c r="S6" s="57"/>
      <c r="T6" s="57"/>
      <c r="U6" s="57"/>
      <c r="V6" s="57"/>
      <c r="W6" s="57"/>
      <c r="X6" s="57"/>
      <c r="Y6" s="57"/>
    </row>
    <row r="7" spans="1:25" ht="15.75" customHeight="1">
      <c r="A7" s="253"/>
      <c r="B7" s="592"/>
      <c r="C7" s="712" t="s">
        <v>167</v>
      </c>
      <c r="D7" s="712"/>
      <c r="E7" s="712"/>
      <c r="F7" s="712"/>
      <c r="G7" s="712"/>
      <c r="H7" s="713"/>
      <c r="I7" s="57"/>
      <c r="J7" s="57"/>
      <c r="K7" s="57"/>
      <c r="L7" s="57"/>
      <c r="M7" s="57"/>
      <c r="N7" s="57"/>
      <c r="O7" s="57"/>
      <c r="P7" s="57"/>
      <c r="Q7" s="57"/>
      <c r="R7" s="57"/>
      <c r="S7" s="57"/>
      <c r="T7" s="57"/>
      <c r="U7" s="57"/>
      <c r="V7" s="57"/>
      <c r="W7" s="57"/>
      <c r="X7" s="57"/>
      <c r="Y7" s="57"/>
    </row>
    <row r="8" spans="1:25" ht="15.75" customHeight="1">
      <c r="A8" s="253"/>
      <c r="B8" s="596" t="s">
        <v>318</v>
      </c>
      <c r="C8" s="593">
        <v>466.07499999999999</v>
      </c>
      <c r="D8" s="593">
        <v>483.51900000000001</v>
      </c>
      <c r="E8" s="593">
        <v>492.464</v>
      </c>
      <c r="F8" s="593">
        <v>502.10199999999998</v>
      </c>
      <c r="G8" s="593">
        <v>514.48900000000003</v>
      </c>
      <c r="H8" s="594">
        <v>522.03300000000002</v>
      </c>
      <c r="I8" s="57"/>
      <c r="J8" s="57"/>
      <c r="K8" s="57"/>
      <c r="L8" s="57"/>
      <c r="M8" s="57"/>
      <c r="N8" s="57"/>
      <c r="O8" s="57"/>
      <c r="P8" s="57"/>
      <c r="Q8" s="57"/>
      <c r="R8" s="57"/>
      <c r="S8" s="57"/>
      <c r="T8" s="57"/>
      <c r="U8" s="57"/>
      <c r="V8" s="57"/>
      <c r="W8" s="57"/>
      <c r="X8" s="57"/>
      <c r="Y8" s="57"/>
    </row>
    <row r="9" spans="1:25" ht="15.75" customHeight="1" thickBot="1">
      <c r="A9" s="253"/>
      <c r="B9" s="613" t="s">
        <v>319</v>
      </c>
      <c r="C9" s="595">
        <v>4.8760000000000003</v>
      </c>
      <c r="D9" s="595">
        <v>0.47</v>
      </c>
      <c r="E9" s="595">
        <v>0.47</v>
      </c>
      <c r="F9" s="595">
        <v>0.47</v>
      </c>
      <c r="G9" s="595">
        <v>0.47</v>
      </c>
      <c r="H9" s="597">
        <v>0.47</v>
      </c>
      <c r="I9" s="57"/>
      <c r="J9" s="57"/>
      <c r="K9" s="57"/>
      <c r="L9" s="57"/>
      <c r="M9" s="57"/>
      <c r="N9" s="57"/>
      <c r="O9" s="57"/>
      <c r="P9" s="57"/>
      <c r="Q9" s="57"/>
      <c r="R9" s="57"/>
      <c r="S9" s="57"/>
      <c r="T9" s="57"/>
      <c r="U9" s="57"/>
      <c r="V9" s="57"/>
      <c r="W9" s="57"/>
      <c r="X9" s="57"/>
      <c r="Y9" s="57"/>
    </row>
    <row r="10" spans="1:25" ht="39" customHeight="1">
      <c r="A10" s="253"/>
      <c r="B10" s="699" t="s">
        <v>320</v>
      </c>
      <c r="C10" s="700"/>
      <c r="D10" s="700"/>
      <c r="E10" s="700"/>
      <c r="F10" s="700"/>
      <c r="G10" s="700"/>
      <c r="H10" s="701"/>
      <c r="I10" s="57"/>
      <c r="J10" s="57"/>
      <c r="K10" s="57"/>
      <c r="L10" s="57"/>
      <c r="M10" s="57"/>
      <c r="N10" s="57"/>
      <c r="O10" s="57"/>
      <c r="P10" s="57"/>
      <c r="Q10" s="57"/>
      <c r="R10" s="57"/>
      <c r="S10" s="57"/>
      <c r="T10" s="57"/>
      <c r="U10" s="57"/>
      <c r="V10" s="57"/>
      <c r="W10" s="57"/>
      <c r="X10" s="57"/>
      <c r="Y10" s="57"/>
    </row>
    <row r="11" spans="1:25" ht="20.25" customHeight="1">
      <c r="A11" s="57"/>
      <c r="B11" s="714" t="s">
        <v>322</v>
      </c>
      <c r="C11" s="715"/>
      <c r="D11" s="715"/>
      <c r="E11" s="715"/>
      <c r="F11" s="715"/>
      <c r="G11" s="715"/>
      <c r="H11" s="716"/>
      <c r="I11" s="57"/>
      <c r="J11" s="57"/>
      <c r="K11" s="57"/>
      <c r="L11" s="57"/>
      <c r="M11" s="57"/>
      <c r="N11" s="57"/>
      <c r="O11" s="57"/>
      <c r="P11" s="57"/>
      <c r="Q11" s="57"/>
      <c r="R11" s="57"/>
      <c r="S11" s="57"/>
      <c r="T11" s="57"/>
      <c r="U11" s="57"/>
      <c r="V11" s="57"/>
      <c r="W11" s="57"/>
      <c r="X11" s="57"/>
      <c r="Y11" s="57"/>
    </row>
    <row r="12" spans="1:25" ht="15" customHeight="1">
      <c r="A12" s="57"/>
      <c r="B12" s="702" t="s">
        <v>321</v>
      </c>
      <c r="C12" s="703"/>
      <c r="D12" s="703"/>
      <c r="E12" s="703"/>
      <c r="F12" s="703"/>
      <c r="G12" s="703"/>
      <c r="H12" s="704"/>
      <c r="I12" s="320"/>
      <c r="J12" s="57"/>
      <c r="K12" s="57"/>
      <c r="L12" s="57"/>
      <c r="M12" s="57"/>
      <c r="N12" s="57"/>
      <c r="O12" s="57"/>
      <c r="P12" s="57"/>
      <c r="Q12" s="57"/>
      <c r="R12" s="57"/>
      <c r="S12" s="57"/>
      <c r="T12" s="57"/>
      <c r="U12" s="57"/>
      <c r="V12" s="57"/>
      <c r="W12" s="57"/>
      <c r="X12" s="57"/>
      <c r="Y12" s="57"/>
    </row>
    <row r="13" spans="1:25" ht="38.25" customHeight="1" thickBot="1">
      <c r="A13" s="253"/>
      <c r="B13" s="696" t="s">
        <v>324</v>
      </c>
      <c r="C13" s="697"/>
      <c r="D13" s="697"/>
      <c r="E13" s="697"/>
      <c r="F13" s="697"/>
      <c r="G13" s="697"/>
      <c r="H13" s="698"/>
      <c r="I13" s="57"/>
      <c r="J13" s="57"/>
      <c r="K13" s="57"/>
      <c r="L13" s="57"/>
      <c r="M13" s="57"/>
      <c r="N13" s="57"/>
      <c r="O13" s="57"/>
      <c r="P13" s="57"/>
      <c r="Q13" s="57"/>
      <c r="R13" s="57"/>
      <c r="S13" s="57"/>
      <c r="T13" s="57"/>
      <c r="U13" s="57"/>
      <c r="V13" s="57"/>
      <c r="W13" s="57"/>
      <c r="X13" s="57"/>
      <c r="Y13" s="57"/>
    </row>
    <row r="14" spans="1:25" ht="37.5" customHeight="1">
      <c r="A14" s="57"/>
      <c r="I14" s="57"/>
      <c r="J14" s="57"/>
      <c r="K14" s="57"/>
      <c r="L14" s="57"/>
      <c r="M14" s="57"/>
      <c r="N14" s="57"/>
      <c r="O14" s="57"/>
      <c r="P14" s="57"/>
      <c r="Q14" s="57"/>
      <c r="R14" s="57"/>
      <c r="S14" s="57"/>
      <c r="T14" s="57"/>
      <c r="U14" s="57"/>
      <c r="V14" s="57"/>
      <c r="W14" s="57"/>
      <c r="X14" s="57"/>
      <c r="Y14" s="57"/>
    </row>
    <row r="15" spans="1:25" ht="13.5" customHeight="1">
      <c r="A15" s="57"/>
      <c r="I15" s="57"/>
      <c r="J15" s="57"/>
      <c r="K15" s="57"/>
      <c r="L15" s="57"/>
      <c r="M15" s="57"/>
      <c r="N15" s="57"/>
      <c r="O15" s="57"/>
      <c r="P15" s="57"/>
      <c r="Q15" s="57"/>
      <c r="R15" s="57"/>
      <c r="S15" s="57"/>
      <c r="T15" s="57"/>
      <c r="U15" s="57"/>
      <c r="V15" s="57"/>
      <c r="W15" s="57"/>
      <c r="X15" s="57"/>
      <c r="Y15" s="57"/>
    </row>
    <row r="16" spans="1:25" ht="13.5" customHeight="1">
      <c r="A16" s="57"/>
      <c r="I16" s="57"/>
      <c r="J16" s="57"/>
      <c r="K16" s="57"/>
      <c r="L16" s="57"/>
      <c r="M16" s="57"/>
      <c r="N16" s="57"/>
      <c r="O16" s="57"/>
      <c r="P16" s="57"/>
      <c r="Q16" s="57"/>
      <c r="R16" s="57"/>
      <c r="S16" s="57"/>
      <c r="T16" s="57"/>
      <c r="U16" s="57"/>
      <c r="V16" s="57"/>
      <c r="W16" s="57"/>
      <c r="X16" s="57"/>
      <c r="Y16" s="57"/>
    </row>
    <row r="17" spans="1:25" ht="13.5" customHeight="1">
      <c r="A17" s="57"/>
      <c r="I17" s="57"/>
      <c r="J17" s="57"/>
      <c r="K17" s="57"/>
      <c r="L17" s="57"/>
      <c r="M17" s="57"/>
      <c r="N17" s="57"/>
      <c r="O17" s="57"/>
      <c r="P17" s="57"/>
      <c r="Q17" s="57"/>
      <c r="R17" s="57"/>
      <c r="S17" s="57"/>
      <c r="T17" s="57"/>
      <c r="U17" s="57"/>
      <c r="V17" s="57"/>
      <c r="W17" s="57"/>
      <c r="X17" s="57"/>
      <c r="Y17" s="57"/>
    </row>
    <row r="18" spans="1:25" ht="13.5" customHeight="1">
      <c r="A18" s="57"/>
      <c r="I18" s="57"/>
      <c r="J18" s="57"/>
      <c r="K18" s="57"/>
      <c r="L18" s="57"/>
      <c r="M18" s="57"/>
      <c r="N18" s="57"/>
      <c r="O18" s="57"/>
      <c r="P18" s="57"/>
      <c r="Q18" s="57"/>
      <c r="R18" s="57"/>
      <c r="S18" s="57"/>
      <c r="T18" s="57"/>
      <c r="U18" s="57"/>
      <c r="V18" s="57"/>
      <c r="W18" s="57"/>
      <c r="X18" s="57"/>
      <c r="Y18" s="57"/>
    </row>
    <row r="19" spans="1:25" ht="13.5" customHeight="1">
      <c r="A19" s="57"/>
      <c r="I19" s="57"/>
      <c r="J19" s="57"/>
      <c r="K19" s="57"/>
      <c r="L19" s="57"/>
      <c r="M19" s="57"/>
      <c r="N19" s="57"/>
      <c r="O19" s="57"/>
      <c r="P19" s="57"/>
      <c r="Q19" s="57"/>
      <c r="R19" s="57"/>
      <c r="S19" s="57"/>
      <c r="T19" s="57"/>
      <c r="U19" s="57"/>
      <c r="V19" s="57"/>
      <c r="W19" s="57"/>
      <c r="X19" s="57"/>
      <c r="Y19" s="57"/>
    </row>
    <row r="20" spans="1:25" ht="13.5" customHeight="1">
      <c r="A20" s="57"/>
      <c r="I20" s="57"/>
      <c r="J20" s="57"/>
      <c r="K20" s="57"/>
      <c r="L20" s="57"/>
      <c r="M20" s="57"/>
      <c r="N20" s="57"/>
      <c r="O20" s="57"/>
      <c r="P20" s="57"/>
      <c r="Q20" s="57"/>
      <c r="R20" s="57"/>
      <c r="S20" s="57"/>
      <c r="T20" s="57"/>
      <c r="U20" s="57"/>
      <c r="V20" s="57"/>
      <c r="W20" s="57"/>
      <c r="X20" s="57"/>
      <c r="Y20" s="57"/>
    </row>
    <row r="21" spans="1:25" ht="13.5" customHeight="1">
      <c r="A21" s="57"/>
      <c r="I21" s="57"/>
      <c r="J21" s="57"/>
      <c r="K21" s="57"/>
      <c r="L21" s="57"/>
      <c r="M21" s="57"/>
      <c r="N21" s="57"/>
      <c r="O21" s="57"/>
      <c r="P21" s="57"/>
      <c r="Q21" s="57"/>
      <c r="R21" s="57"/>
      <c r="S21" s="57"/>
      <c r="T21" s="57"/>
      <c r="U21" s="57"/>
      <c r="V21" s="57"/>
      <c r="W21" s="57"/>
      <c r="X21" s="57"/>
      <c r="Y21" s="57"/>
    </row>
    <row r="22" spans="1:25" ht="13.5" customHeight="1">
      <c r="A22" s="57"/>
      <c r="I22" s="57"/>
      <c r="J22" s="57"/>
      <c r="K22" s="57"/>
      <c r="L22" s="57"/>
      <c r="M22" s="57"/>
      <c r="N22" s="57"/>
      <c r="O22" s="57"/>
      <c r="P22" s="57"/>
      <c r="Q22" s="57"/>
      <c r="R22" s="57"/>
      <c r="S22" s="57"/>
      <c r="T22" s="57"/>
      <c r="U22" s="57"/>
      <c r="V22" s="57"/>
      <c r="W22" s="57"/>
      <c r="X22" s="57"/>
      <c r="Y22" s="57"/>
    </row>
    <row r="23" spans="1:25" ht="13.5" customHeight="1">
      <c r="A23" s="57"/>
      <c r="I23" s="57"/>
      <c r="J23" s="57"/>
      <c r="K23" s="57"/>
      <c r="L23" s="57"/>
      <c r="M23" s="57"/>
      <c r="N23" s="57"/>
      <c r="O23" s="57"/>
      <c r="P23" s="57"/>
      <c r="Q23" s="57"/>
      <c r="R23" s="57"/>
      <c r="S23" s="57"/>
      <c r="T23" s="57"/>
      <c r="U23" s="57"/>
      <c r="V23" s="57"/>
      <c r="W23" s="57"/>
      <c r="X23" s="57"/>
      <c r="Y23" s="57"/>
    </row>
    <row r="24" spans="1:25" ht="13.5" customHeight="1">
      <c r="A24" s="57"/>
      <c r="I24" s="57"/>
      <c r="J24" s="57"/>
      <c r="K24" s="57"/>
      <c r="L24" s="57"/>
      <c r="M24" s="57"/>
      <c r="N24" s="57"/>
      <c r="O24" s="57"/>
      <c r="P24" s="57"/>
      <c r="Q24" s="57"/>
      <c r="R24" s="57"/>
      <c r="S24" s="57"/>
      <c r="T24" s="57"/>
      <c r="U24" s="57"/>
      <c r="V24" s="57"/>
      <c r="W24" s="57"/>
      <c r="X24" s="57"/>
      <c r="Y24" s="57"/>
    </row>
    <row r="25" spans="1:25" ht="13.5" customHeight="1">
      <c r="A25" s="57"/>
      <c r="I25" s="57"/>
      <c r="J25" s="57"/>
      <c r="K25" s="57"/>
      <c r="L25" s="57"/>
      <c r="M25" s="57"/>
      <c r="N25" s="57"/>
      <c r="O25" s="57"/>
      <c r="P25" s="57"/>
      <c r="Q25" s="57"/>
      <c r="R25" s="57"/>
      <c r="S25" s="57"/>
      <c r="T25" s="57"/>
      <c r="U25" s="57"/>
      <c r="V25" s="57"/>
      <c r="W25" s="57"/>
      <c r="X25" s="57"/>
      <c r="Y25" s="57"/>
    </row>
    <row r="26" spans="1:25" ht="13.5" customHeight="1">
      <c r="A26" s="57"/>
      <c r="I26" s="57"/>
      <c r="J26" s="57"/>
      <c r="K26" s="57"/>
      <c r="L26" s="57"/>
      <c r="M26" s="57"/>
      <c r="N26" s="57"/>
      <c r="O26" s="57"/>
      <c r="P26" s="57"/>
      <c r="Q26" s="57"/>
      <c r="R26" s="57"/>
      <c r="S26" s="57"/>
      <c r="T26" s="57"/>
      <c r="U26" s="57"/>
      <c r="V26" s="57"/>
      <c r="W26" s="57"/>
      <c r="X26" s="57"/>
      <c r="Y26" s="57"/>
    </row>
    <row r="27" spans="1:25" ht="13.5" customHeight="1">
      <c r="A27" s="57"/>
      <c r="I27" s="57"/>
      <c r="J27" s="57"/>
      <c r="K27" s="57"/>
      <c r="L27" s="57"/>
      <c r="M27" s="57"/>
      <c r="N27" s="57"/>
      <c r="O27" s="57"/>
      <c r="P27" s="57"/>
      <c r="Q27" s="57"/>
      <c r="R27" s="57"/>
      <c r="S27" s="57"/>
      <c r="T27" s="57"/>
      <c r="U27" s="57"/>
      <c r="V27" s="57"/>
      <c r="W27" s="57"/>
      <c r="X27" s="57"/>
      <c r="Y27" s="57"/>
    </row>
    <row r="28" spans="1:25" ht="13.5" customHeight="1">
      <c r="A28" s="57"/>
      <c r="I28" s="57"/>
      <c r="J28" s="57"/>
      <c r="K28" s="57"/>
      <c r="L28" s="57"/>
      <c r="M28" s="57"/>
      <c r="N28" s="57"/>
      <c r="O28" s="57"/>
      <c r="P28" s="57"/>
      <c r="Q28" s="57"/>
      <c r="R28" s="57"/>
      <c r="S28" s="57"/>
      <c r="T28" s="57"/>
      <c r="U28" s="57"/>
      <c r="V28" s="57"/>
      <c r="W28" s="57"/>
      <c r="X28" s="57"/>
      <c r="Y28" s="57"/>
    </row>
    <row r="29" spans="1:25" ht="13.5" customHeight="1">
      <c r="A29" s="57"/>
      <c r="I29" s="57"/>
      <c r="J29" s="57"/>
      <c r="K29" s="57"/>
      <c r="L29" s="57"/>
      <c r="M29" s="57"/>
      <c r="N29" s="57"/>
      <c r="O29" s="57"/>
      <c r="P29" s="57"/>
      <c r="Q29" s="57"/>
      <c r="R29" s="57"/>
      <c r="S29" s="57"/>
      <c r="T29" s="57"/>
      <c r="U29" s="57"/>
      <c r="V29" s="57"/>
      <c r="W29" s="57"/>
      <c r="X29" s="57"/>
      <c r="Y29" s="57"/>
    </row>
    <row r="30" spans="1:25" ht="13.5" customHeight="1">
      <c r="A30" s="57"/>
      <c r="I30" s="57"/>
      <c r="J30" s="57"/>
      <c r="K30" s="57"/>
      <c r="L30" s="57"/>
      <c r="M30" s="57"/>
      <c r="N30" s="57"/>
      <c r="O30" s="57"/>
      <c r="P30" s="57"/>
      <c r="Q30" s="57"/>
      <c r="R30" s="57"/>
      <c r="S30" s="57"/>
      <c r="T30" s="57"/>
      <c r="U30" s="57"/>
      <c r="V30" s="57"/>
      <c r="W30" s="57"/>
      <c r="X30" s="57"/>
      <c r="Y30" s="57"/>
    </row>
    <row r="31" spans="1:25" ht="13.5" customHeight="1">
      <c r="A31" s="57"/>
      <c r="I31" s="57"/>
      <c r="J31" s="57"/>
      <c r="K31" s="57"/>
      <c r="L31" s="57"/>
      <c r="M31" s="57"/>
      <c r="N31" s="57"/>
      <c r="O31" s="57"/>
      <c r="P31" s="57"/>
      <c r="Q31" s="57"/>
      <c r="R31" s="57"/>
      <c r="S31" s="57"/>
      <c r="T31" s="57"/>
      <c r="U31" s="57"/>
      <c r="V31" s="57"/>
      <c r="W31" s="57"/>
      <c r="X31" s="57"/>
      <c r="Y31" s="57"/>
    </row>
    <row r="32" spans="1:25" ht="13.5" customHeight="1">
      <c r="A32" s="57"/>
      <c r="I32" s="57"/>
      <c r="J32" s="57"/>
      <c r="K32" s="57"/>
      <c r="L32" s="57"/>
      <c r="M32" s="57"/>
      <c r="N32" s="57"/>
      <c r="O32" s="57"/>
      <c r="P32" s="57"/>
      <c r="Q32" s="57"/>
      <c r="R32" s="57"/>
      <c r="S32" s="57"/>
      <c r="T32" s="57"/>
      <c r="U32" s="57"/>
      <c r="V32" s="57"/>
      <c r="W32" s="57"/>
      <c r="X32" s="57"/>
      <c r="Y32" s="57"/>
    </row>
    <row r="33" spans="1:25" ht="13.5" customHeight="1">
      <c r="A33" s="57"/>
      <c r="I33" s="57"/>
      <c r="J33" s="57"/>
      <c r="K33" s="57"/>
      <c r="L33" s="57"/>
      <c r="M33" s="57"/>
      <c r="N33" s="57"/>
      <c r="O33" s="57"/>
      <c r="P33" s="57"/>
      <c r="Q33" s="57"/>
      <c r="R33" s="57"/>
      <c r="S33" s="57"/>
      <c r="T33" s="57"/>
      <c r="U33" s="57"/>
      <c r="V33" s="57"/>
      <c r="W33" s="57"/>
      <c r="X33" s="57"/>
      <c r="Y33" s="57"/>
    </row>
    <row r="34" spans="1:25" ht="13.5" customHeight="1">
      <c r="A34" s="57"/>
      <c r="I34" s="57"/>
      <c r="J34" s="57"/>
      <c r="K34" s="57"/>
      <c r="L34" s="57"/>
      <c r="M34" s="57"/>
      <c r="N34" s="57"/>
      <c r="O34" s="57"/>
      <c r="P34" s="57"/>
      <c r="Q34" s="57"/>
      <c r="R34" s="57"/>
      <c r="S34" s="57"/>
      <c r="T34" s="57"/>
      <c r="U34" s="57"/>
      <c r="V34" s="57"/>
      <c r="W34" s="57"/>
      <c r="X34" s="57"/>
      <c r="Y34" s="57"/>
    </row>
    <row r="35" spans="1:25" ht="13.5" customHeight="1">
      <c r="A35" s="57"/>
      <c r="I35" s="57"/>
      <c r="J35" s="57"/>
      <c r="K35" s="57"/>
      <c r="L35" s="57"/>
      <c r="M35" s="57"/>
      <c r="N35" s="57"/>
      <c r="O35" s="57"/>
      <c r="P35" s="57"/>
      <c r="Q35" s="57"/>
      <c r="R35" s="57"/>
      <c r="S35" s="57"/>
      <c r="T35" s="57"/>
      <c r="U35" s="57"/>
      <c r="V35" s="57"/>
      <c r="W35" s="57"/>
      <c r="X35" s="57"/>
      <c r="Y35" s="57"/>
    </row>
    <row r="36" spans="1:25" ht="13.5" customHeight="1">
      <c r="A36" s="57"/>
      <c r="I36" s="57"/>
      <c r="J36" s="57"/>
      <c r="K36" s="57"/>
      <c r="L36" s="57"/>
      <c r="M36" s="57"/>
      <c r="N36" s="57"/>
      <c r="O36" s="57"/>
      <c r="P36" s="57"/>
      <c r="Q36" s="57"/>
      <c r="R36" s="57"/>
      <c r="S36" s="57"/>
      <c r="T36" s="57"/>
      <c r="U36" s="57"/>
      <c r="V36" s="57"/>
      <c r="W36" s="57"/>
      <c r="X36" s="57"/>
      <c r="Y36" s="57"/>
    </row>
    <row r="37" spans="1:25" ht="13.5" customHeight="1">
      <c r="A37" s="57"/>
      <c r="I37" s="57"/>
      <c r="J37" s="57"/>
      <c r="K37" s="57"/>
      <c r="L37" s="57"/>
      <c r="M37" s="57"/>
      <c r="N37" s="57"/>
      <c r="O37" s="57"/>
      <c r="P37" s="57"/>
      <c r="Q37" s="57"/>
      <c r="R37" s="57"/>
      <c r="S37" s="57"/>
      <c r="T37" s="57"/>
      <c r="U37" s="57"/>
      <c r="V37" s="57"/>
      <c r="W37" s="57"/>
      <c r="X37" s="57"/>
      <c r="Y37" s="57"/>
    </row>
    <row r="38" spans="1:25" ht="13.5" customHeight="1">
      <c r="A38" s="57"/>
      <c r="I38" s="57"/>
      <c r="J38" s="57"/>
      <c r="K38" s="57"/>
      <c r="L38" s="57"/>
      <c r="M38" s="57"/>
      <c r="N38" s="57"/>
      <c r="O38" s="57"/>
      <c r="P38" s="57"/>
      <c r="Q38" s="57"/>
      <c r="R38" s="57"/>
      <c r="S38" s="57"/>
      <c r="T38" s="57"/>
      <c r="U38" s="57"/>
      <c r="V38" s="57"/>
      <c r="W38" s="57"/>
      <c r="X38" s="57"/>
      <c r="Y38" s="57"/>
    </row>
    <row r="39" spans="1:25" ht="13.5" customHeight="1">
      <c r="A39" s="57"/>
      <c r="I39" s="57"/>
      <c r="J39" s="57"/>
      <c r="K39" s="57"/>
      <c r="L39" s="57"/>
      <c r="M39" s="57"/>
      <c r="N39" s="57"/>
      <c r="O39" s="57"/>
      <c r="P39" s="57"/>
      <c r="Q39" s="57"/>
      <c r="R39" s="57"/>
      <c r="S39" s="57"/>
      <c r="T39" s="57"/>
      <c r="U39" s="57"/>
      <c r="V39" s="57"/>
      <c r="W39" s="57"/>
      <c r="X39" s="57"/>
      <c r="Y39" s="57"/>
    </row>
    <row r="40" spans="1:25" ht="13.5" customHeight="1">
      <c r="A40" s="57"/>
      <c r="I40" s="57"/>
      <c r="J40" s="57"/>
      <c r="K40" s="57"/>
      <c r="L40" s="57"/>
      <c r="M40" s="57"/>
      <c r="N40" s="57"/>
      <c r="O40" s="57"/>
      <c r="P40" s="57"/>
      <c r="Q40" s="57"/>
      <c r="R40" s="57"/>
      <c r="S40" s="57"/>
      <c r="T40" s="57"/>
      <c r="U40" s="57"/>
      <c r="V40" s="57"/>
      <c r="W40" s="57"/>
      <c r="X40" s="57"/>
      <c r="Y40" s="57"/>
    </row>
    <row r="41" spans="1:25" ht="13.5" customHeight="1">
      <c r="A41" s="57"/>
      <c r="I41" s="57"/>
      <c r="J41" s="57"/>
      <c r="K41" s="57"/>
      <c r="L41" s="57"/>
      <c r="M41" s="57"/>
      <c r="N41" s="57"/>
      <c r="O41" s="57"/>
      <c r="P41" s="57"/>
      <c r="Q41" s="57"/>
      <c r="R41" s="57"/>
      <c r="S41" s="57"/>
      <c r="T41" s="57"/>
      <c r="U41" s="57"/>
      <c r="V41" s="57"/>
      <c r="W41" s="57"/>
      <c r="X41" s="57"/>
      <c r="Y41" s="57"/>
    </row>
    <row r="42" spans="1:25" ht="13.5" customHeight="1">
      <c r="A42" s="57"/>
      <c r="I42" s="57"/>
      <c r="J42" s="57"/>
      <c r="K42" s="57"/>
      <c r="L42" s="57"/>
      <c r="M42" s="57"/>
      <c r="N42" s="57"/>
      <c r="O42" s="57"/>
      <c r="P42" s="57"/>
      <c r="Q42" s="57"/>
      <c r="R42" s="57"/>
      <c r="S42" s="57"/>
      <c r="T42" s="57"/>
      <c r="U42" s="57"/>
      <c r="V42" s="57"/>
      <c r="W42" s="57"/>
      <c r="X42" s="57"/>
      <c r="Y42" s="57"/>
    </row>
    <row r="43" spans="1:25" ht="13.5" customHeight="1">
      <c r="A43" s="57"/>
      <c r="I43" s="57"/>
      <c r="J43" s="57"/>
      <c r="K43" s="57"/>
      <c r="L43" s="57"/>
      <c r="M43" s="57"/>
      <c r="N43" s="57"/>
      <c r="O43" s="57"/>
      <c r="P43" s="57"/>
      <c r="Q43" s="57"/>
      <c r="R43" s="57"/>
      <c r="S43" s="57"/>
      <c r="T43" s="57"/>
      <c r="U43" s="57"/>
      <c r="V43" s="57"/>
      <c r="W43" s="57"/>
      <c r="X43" s="57"/>
      <c r="Y43" s="57"/>
    </row>
    <row r="44" spans="1:25" ht="13.5" customHeight="1">
      <c r="A44" s="57"/>
      <c r="I44" s="57"/>
      <c r="J44" s="57"/>
      <c r="K44" s="57"/>
      <c r="L44" s="57"/>
      <c r="M44" s="57"/>
      <c r="N44" s="57"/>
      <c r="O44" s="57"/>
      <c r="P44" s="57"/>
      <c r="Q44" s="57"/>
      <c r="R44" s="57"/>
      <c r="S44" s="57"/>
      <c r="T44" s="57"/>
      <c r="U44" s="57"/>
      <c r="V44" s="57"/>
      <c r="W44" s="57"/>
      <c r="X44" s="57"/>
      <c r="Y44" s="57"/>
    </row>
    <row r="45" spans="1:25" ht="13.5" customHeight="1">
      <c r="A45" s="57"/>
      <c r="I45" s="57"/>
      <c r="J45" s="57"/>
      <c r="K45" s="57"/>
      <c r="L45" s="57"/>
      <c r="M45" s="57"/>
      <c r="N45" s="57"/>
      <c r="O45" s="57"/>
      <c r="P45" s="57"/>
      <c r="Q45" s="57"/>
      <c r="R45" s="57"/>
      <c r="S45" s="57"/>
      <c r="T45" s="57"/>
      <c r="U45" s="57"/>
      <c r="V45" s="57"/>
      <c r="W45" s="57"/>
      <c r="X45" s="57"/>
      <c r="Y45" s="57"/>
    </row>
    <row r="46" spans="1:25" ht="13.5" customHeight="1">
      <c r="A46" s="57"/>
      <c r="I46" s="57"/>
      <c r="J46" s="57"/>
      <c r="K46" s="57"/>
      <c r="L46" s="57"/>
      <c r="M46" s="57"/>
      <c r="N46" s="57"/>
      <c r="O46" s="57"/>
      <c r="P46" s="57"/>
      <c r="Q46" s="57"/>
      <c r="R46" s="57"/>
      <c r="S46" s="57"/>
      <c r="T46" s="57"/>
      <c r="U46" s="57"/>
      <c r="V46" s="57"/>
      <c r="W46" s="57"/>
      <c r="X46" s="57"/>
      <c r="Y46" s="57"/>
    </row>
    <row r="47" spans="1:25" ht="13.5" customHeight="1">
      <c r="A47" s="57"/>
      <c r="I47" s="57"/>
      <c r="J47" s="57"/>
      <c r="K47" s="57"/>
      <c r="L47" s="57"/>
      <c r="M47" s="57"/>
      <c r="N47" s="57"/>
      <c r="O47" s="57"/>
      <c r="P47" s="57"/>
      <c r="Q47" s="57"/>
      <c r="R47" s="57"/>
      <c r="S47" s="57"/>
      <c r="T47" s="57"/>
      <c r="U47" s="57"/>
      <c r="V47" s="57"/>
      <c r="W47" s="57"/>
      <c r="X47" s="57"/>
      <c r="Y47" s="57"/>
    </row>
    <row r="48" spans="1:25" ht="13.5" customHeight="1">
      <c r="A48" s="57"/>
      <c r="I48" s="57"/>
      <c r="J48" s="57"/>
      <c r="K48" s="57"/>
      <c r="L48" s="57"/>
      <c r="M48" s="57"/>
      <c r="N48" s="57"/>
      <c r="O48" s="57"/>
      <c r="P48" s="57"/>
      <c r="Q48" s="57"/>
      <c r="R48" s="57"/>
      <c r="S48" s="57"/>
      <c r="T48" s="57"/>
      <c r="U48" s="57"/>
      <c r="V48" s="57"/>
      <c r="W48" s="57"/>
      <c r="X48" s="57"/>
      <c r="Y48" s="57"/>
    </row>
    <row r="49" spans="1:25" ht="13.5" customHeight="1">
      <c r="A49" s="57"/>
      <c r="I49" s="57"/>
      <c r="J49" s="57"/>
      <c r="K49" s="57"/>
      <c r="L49" s="57"/>
      <c r="M49" s="57"/>
      <c r="N49" s="57"/>
      <c r="O49" s="57"/>
      <c r="P49" s="57"/>
      <c r="Q49" s="57"/>
      <c r="R49" s="57"/>
      <c r="S49" s="57"/>
      <c r="T49" s="57"/>
      <c r="U49" s="57"/>
      <c r="V49" s="57"/>
      <c r="W49" s="57"/>
      <c r="X49" s="57"/>
      <c r="Y49" s="57"/>
    </row>
    <row r="50" spans="1:25" ht="13.5" customHeight="1">
      <c r="A50" s="57"/>
      <c r="I50" s="57"/>
      <c r="J50" s="57"/>
      <c r="K50" s="57"/>
      <c r="L50" s="57"/>
      <c r="M50" s="57"/>
      <c r="N50" s="57"/>
      <c r="O50" s="57"/>
      <c r="P50" s="57"/>
      <c r="Q50" s="57"/>
      <c r="R50" s="57"/>
      <c r="S50" s="57"/>
      <c r="T50" s="57"/>
      <c r="U50" s="57"/>
      <c r="V50" s="57"/>
      <c r="W50" s="57"/>
      <c r="X50" s="57"/>
      <c r="Y50" s="57"/>
    </row>
    <row r="51" spans="1:25" ht="13.5" customHeight="1">
      <c r="A51" s="57"/>
      <c r="I51" s="57"/>
      <c r="J51" s="57"/>
      <c r="K51" s="57"/>
      <c r="L51" s="57"/>
      <c r="M51" s="57"/>
      <c r="N51" s="57"/>
      <c r="O51" s="57"/>
      <c r="P51" s="57"/>
      <c r="Q51" s="57"/>
      <c r="R51" s="57"/>
      <c r="S51" s="57"/>
      <c r="T51" s="57"/>
      <c r="U51" s="57"/>
      <c r="V51" s="57"/>
      <c r="W51" s="57"/>
      <c r="X51" s="57"/>
      <c r="Y51" s="57"/>
    </row>
    <row r="52" spans="1:25" ht="13.5" customHeight="1">
      <c r="A52" s="57"/>
      <c r="I52" s="57"/>
      <c r="J52" s="57"/>
      <c r="K52" s="57"/>
      <c r="L52" s="57"/>
      <c r="M52" s="57"/>
      <c r="N52" s="57"/>
      <c r="O52" s="57"/>
      <c r="P52" s="57"/>
      <c r="Q52" s="57"/>
      <c r="R52" s="57"/>
      <c r="S52" s="57"/>
      <c r="T52" s="57"/>
      <c r="U52" s="57"/>
      <c r="V52" s="57"/>
      <c r="W52" s="57"/>
      <c r="X52" s="57"/>
      <c r="Y52" s="57"/>
    </row>
    <row r="53" spans="1:25" ht="13.5" customHeight="1">
      <c r="A53" s="57"/>
      <c r="I53" s="57"/>
      <c r="J53" s="57"/>
      <c r="K53" s="57"/>
      <c r="L53" s="57"/>
      <c r="M53" s="57"/>
      <c r="N53" s="57"/>
      <c r="O53" s="57"/>
      <c r="P53" s="57"/>
      <c r="Q53" s="57"/>
      <c r="R53" s="57"/>
      <c r="S53" s="57"/>
      <c r="T53" s="57"/>
      <c r="U53" s="57"/>
      <c r="V53" s="57"/>
      <c r="W53" s="57"/>
      <c r="X53" s="57"/>
      <c r="Y53" s="57"/>
    </row>
    <row r="54" spans="1:25" ht="13.5" customHeight="1">
      <c r="A54" s="57"/>
      <c r="I54" s="57"/>
      <c r="J54" s="57"/>
      <c r="K54" s="57"/>
      <c r="L54" s="57"/>
      <c r="M54" s="57"/>
      <c r="N54" s="57"/>
      <c r="O54" s="57"/>
      <c r="P54" s="57"/>
      <c r="Q54" s="57"/>
      <c r="R54" s="57"/>
      <c r="S54" s="57"/>
      <c r="T54" s="57"/>
      <c r="U54" s="57"/>
      <c r="V54" s="57"/>
      <c r="W54" s="57"/>
      <c r="X54" s="57"/>
      <c r="Y54" s="57"/>
    </row>
    <row r="55" spans="1:25" ht="13.5" customHeight="1">
      <c r="A55" s="57"/>
      <c r="I55" s="57"/>
      <c r="J55" s="57"/>
      <c r="K55" s="57"/>
      <c r="L55" s="57"/>
      <c r="M55" s="57"/>
      <c r="N55" s="57"/>
      <c r="O55" s="57"/>
      <c r="P55" s="57"/>
      <c r="Q55" s="57"/>
      <c r="R55" s="57"/>
      <c r="S55" s="57"/>
      <c r="T55" s="57"/>
      <c r="U55" s="57"/>
      <c r="V55" s="57"/>
      <c r="W55" s="57"/>
      <c r="X55" s="57"/>
      <c r="Y55" s="57"/>
    </row>
    <row r="56" spans="1:25" ht="13.5" customHeight="1">
      <c r="A56" s="57"/>
      <c r="I56" s="57"/>
      <c r="J56" s="57"/>
      <c r="K56" s="57"/>
      <c r="L56" s="57"/>
      <c r="M56" s="57"/>
      <c r="N56" s="57"/>
      <c r="O56" s="57"/>
      <c r="P56" s="57"/>
      <c r="Q56" s="57"/>
      <c r="R56" s="57"/>
      <c r="S56" s="57"/>
      <c r="T56" s="57"/>
      <c r="U56" s="57"/>
      <c r="V56" s="57"/>
      <c r="W56" s="57"/>
      <c r="X56" s="57"/>
      <c r="Y56" s="57"/>
    </row>
    <row r="57" spans="1:25" ht="13.5" customHeight="1">
      <c r="A57" s="57"/>
      <c r="I57" s="57"/>
      <c r="J57" s="57"/>
      <c r="K57" s="57"/>
      <c r="L57" s="57"/>
      <c r="M57" s="57"/>
      <c r="N57" s="57"/>
      <c r="O57" s="57"/>
      <c r="P57" s="57"/>
      <c r="Q57" s="57"/>
      <c r="R57" s="57"/>
      <c r="S57" s="57"/>
      <c r="T57" s="57"/>
      <c r="U57" s="57"/>
      <c r="V57" s="57"/>
      <c r="W57" s="57"/>
      <c r="X57" s="57"/>
      <c r="Y57" s="57"/>
    </row>
    <row r="58" spans="1:25" ht="13.5" customHeight="1">
      <c r="A58" s="57"/>
      <c r="I58" s="57"/>
      <c r="J58" s="57"/>
      <c r="K58" s="57"/>
      <c r="L58" s="57"/>
      <c r="M58" s="57"/>
      <c r="N58" s="57"/>
      <c r="O58" s="57"/>
      <c r="P58" s="57"/>
      <c r="Q58" s="57"/>
      <c r="R58" s="57"/>
      <c r="S58" s="57"/>
      <c r="T58" s="57"/>
      <c r="U58" s="57"/>
      <c r="V58" s="57"/>
      <c r="W58" s="57"/>
      <c r="X58" s="57"/>
      <c r="Y58" s="57"/>
    </row>
    <row r="59" spans="1:25" ht="13.5" customHeight="1">
      <c r="A59" s="57"/>
      <c r="I59" s="57"/>
      <c r="J59" s="57"/>
      <c r="K59" s="57"/>
      <c r="L59" s="57"/>
      <c r="M59" s="57"/>
      <c r="N59" s="57"/>
      <c r="O59" s="57"/>
      <c r="P59" s="57"/>
      <c r="Q59" s="57"/>
      <c r="R59" s="57"/>
      <c r="S59" s="57"/>
      <c r="T59" s="57"/>
      <c r="U59" s="57"/>
      <c r="V59" s="57"/>
      <c r="W59" s="57"/>
      <c r="X59" s="57"/>
      <c r="Y59" s="57"/>
    </row>
    <row r="60" spans="1:25" ht="13.5" customHeight="1">
      <c r="A60" s="57"/>
      <c r="I60" s="57"/>
      <c r="J60" s="57"/>
      <c r="K60" s="57"/>
      <c r="L60" s="57"/>
      <c r="M60" s="57"/>
      <c r="N60" s="57"/>
      <c r="O60" s="57"/>
      <c r="P60" s="57"/>
      <c r="Q60" s="57"/>
      <c r="R60" s="57"/>
      <c r="S60" s="57"/>
      <c r="T60" s="57"/>
      <c r="U60" s="57"/>
      <c r="V60" s="57"/>
      <c r="W60" s="57"/>
      <c r="X60" s="57"/>
      <c r="Y60" s="57"/>
    </row>
    <row r="61" spans="1:25" ht="13.5" customHeight="1">
      <c r="A61" s="57"/>
      <c r="I61" s="57"/>
      <c r="J61" s="57"/>
      <c r="K61" s="57"/>
      <c r="L61" s="57"/>
      <c r="M61" s="57"/>
      <c r="N61" s="57"/>
      <c r="O61" s="57"/>
      <c r="P61" s="57"/>
      <c r="Q61" s="57"/>
      <c r="R61" s="57"/>
      <c r="S61" s="57"/>
      <c r="T61" s="57"/>
      <c r="U61" s="57"/>
      <c r="V61" s="57"/>
      <c r="W61" s="57"/>
      <c r="X61" s="57"/>
      <c r="Y61" s="57"/>
    </row>
    <row r="62" spans="1:25" ht="13.5" customHeight="1">
      <c r="A62" s="57"/>
      <c r="I62" s="57"/>
      <c r="J62" s="57"/>
      <c r="K62" s="57"/>
      <c r="L62" s="57"/>
      <c r="M62" s="57"/>
      <c r="N62" s="57"/>
      <c r="O62" s="57"/>
      <c r="P62" s="57"/>
      <c r="Q62" s="57"/>
      <c r="R62" s="57"/>
      <c r="S62" s="57"/>
      <c r="T62" s="57"/>
      <c r="U62" s="57"/>
      <c r="V62" s="57"/>
      <c r="W62" s="57"/>
      <c r="X62" s="57"/>
      <c r="Y62" s="57"/>
    </row>
    <row r="63" spans="1:25" ht="13.5" customHeight="1">
      <c r="A63" s="57"/>
      <c r="I63" s="57"/>
      <c r="J63" s="57"/>
      <c r="K63" s="57"/>
      <c r="L63" s="57"/>
      <c r="M63" s="57"/>
      <c r="N63" s="57"/>
      <c r="O63" s="57"/>
      <c r="P63" s="57"/>
      <c r="Q63" s="57"/>
      <c r="R63" s="57"/>
      <c r="S63" s="57"/>
      <c r="T63" s="57"/>
      <c r="U63" s="57"/>
      <c r="V63" s="57"/>
      <c r="W63" s="57"/>
      <c r="X63" s="57"/>
      <c r="Y63" s="57"/>
    </row>
    <row r="64" spans="1:25" ht="13.5" customHeight="1">
      <c r="A64" s="57"/>
      <c r="I64" s="57"/>
      <c r="J64" s="57"/>
      <c r="K64" s="57"/>
      <c r="L64" s="57"/>
      <c r="M64" s="57"/>
      <c r="N64" s="57"/>
      <c r="O64" s="57"/>
      <c r="P64" s="57"/>
      <c r="Q64" s="57"/>
      <c r="R64" s="57"/>
      <c r="S64" s="57"/>
      <c r="T64" s="57"/>
      <c r="U64" s="57"/>
      <c r="V64" s="57"/>
      <c r="W64" s="57"/>
      <c r="X64" s="57"/>
      <c r="Y64" s="57"/>
    </row>
    <row r="65" spans="1:25" ht="13.5" customHeight="1">
      <c r="A65" s="57"/>
      <c r="I65" s="57"/>
      <c r="J65" s="57"/>
      <c r="K65" s="57"/>
      <c r="L65" s="57"/>
      <c r="M65" s="57"/>
      <c r="N65" s="57"/>
      <c r="O65" s="57"/>
      <c r="P65" s="57"/>
      <c r="Q65" s="57"/>
      <c r="R65" s="57"/>
      <c r="S65" s="57"/>
      <c r="T65" s="57"/>
      <c r="U65" s="57"/>
      <c r="V65" s="57"/>
      <c r="W65" s="57"/>
      <c r="X65" s="57"/>
      <c r="Y65" s="57"/>
    </row>
    <row r="66" spans="1:25" ht="13.5" customHeight="1">
      <c r="A66" s="57"/>
      <c r="I66" s="57"/>
      <c r="J66" s="57"/>
      <c r="K66" s="57"/>
      <c r="L66" s="57"/>
      <c r="M66" s="57"/>
      <c r="N66" s="57"/>
      <c r="O66" s="57"/>
      <c r="P66" s="57"/>
      <c r="Q66" s="57"/>
      <c r="R66" s="57"/>
      <c r="S66" s="57"/>
      <c r="T66" s="57"/>
      <c r="U66" s="57"/>
      <c r="V66" s="57"/>
      <c r="W66" s="57"/>
      <c r="X66" s="57"/>
      <c r="Y66" s="57"/>
    </row>
    <row r="67" spans="1:25" ht="13.5" customHeight="1">
      <c r="A67" s="57"/>
      <c r="I67" s="57"/>
      <c r="J67" s="57"/>
      <c r="K67" s="57"/>
      <c r="L67" s="57"/>
      <c r="M67" s="57"/>
      <c r="N67" s="57"/>
      <c r="O67" s="57"/>
      <c r="P67" s="57"/>
      <c r="Q67" s="57"/>
      <c r="R67" s="57"/>
      <c r="S67" s="57"/>
      <c r="T67" s="57"/>
      <c r="U67" s="57"/>
      <c r="V67" s="57"/>
      <c r="W67" s="57"/>
      <c r="X67" s="57"/>
      <c r="Y67" s="57"/>
    </row>
    <row r="68" spans="1:25" ht="13.5" customHeight="1">
      <c r="A68" s="57"/>
      <c r="I68" s="57"/>
      <c r="J68" s="57"/>
      <c r="K68" s="57"/>
      <c r="L68" s="57"/>
      <c r="M68" s="57"/>
      <c r="N68" s="57"/>
      <c r="O68" s="57"/>
      <c r="P68" s="57"/>
      <c r="Q68" s="57"/>
      <c r="R68" s="57"/>
      <c r="S68" s="57"/>
      <c r="T68" s="57"/>
      <c r="U68" s="57"/>
      <c r="V68" s="57"/>
      <c r="W68" s="57"/>
      <c r="X68" s="57"/>
      <c r="Y68" s="57"/>
    </row>
    <row r="69" spans="1:25" ht="13.5" customHeight="1">
      <c r="A69" s="57"/>
      <c r="I69" s="57"/>
      <c r="J69" s="57"/>
      <c r="K69" s="57"/>
      <c r="L69" s="57"/>
      <c r="M69" s="57"/>
      <c r="N69" s="57"/>
      <c r="O69" s="57"/>
      <c r="P69" s="57"/>
      <c r="Q69" s="57"/>
      <c r="R69" s="57"/>
      <c r="S69" s="57"/>
      <c r="T69" s="57"/>
      <c r="U69" s="57"/>
      <c r="V69" s="57"/>
      <c r="W69" s="57"/>
      <c r="X69" s="57"/>
      <c r="Y69" s="57"/>
    </row>
    <row r="70" spans="1:25" ht="13.5" customHeight="1">
      <c r="A70" s="57"/>
      <c r="I70" s="57"/>
      <c r="J70" s="57"/>
      <c r="K70" s="57"/>
      <c r="L70" s="57"/>
      <c r="M70" s="57"/>
      <c r="N70" s="57"/>
      <c r="O70" s="57"/>
      <c r="P70" s="57"/>
      <c r="Q70" s="57"/>
      <c r="R70" s="57"/>
      <c r="S70" s="57"/>
      <c r="T70" s="57"/>
      <c r="U70" s="57"/>
      <c r="V70" s="57"/>
      <c r="W70" s="57"/>
      <c r="X70" s="57"/>
      <c r="Y70" s="57"/>
    </row>
    <row r="71" spans="1:25" ht="13.5" customHeight="1">
      <c r="A71" s="57"/>
      <c r="I71" s="57"/>
      <c r="J71" s="57"/>
      <c r="K71" s="57"/>
      <c r="L71" s="57"/>
      <c r="M71" s="57"/>
      <c r="N71" s="57"/>
      <c r="O71" s="57"/>
      <c r="P71" s="57"/>
      <c r="Q71" s="57"/>
      <c r="R71" s="57"/>
      <c r="S71" s="57"/>
      <c r="T71" s="57"/>
      <c r="U71" s="57"/>
      <c r="V71" s="57"/>
      <c r="W71" s="57"/>
      <c r="X71" s="57"/>
      <c r="Y71" s="57"/>
    </row>
    <row r="72" spans="1:25" ht="13.5" customHeight="1">
      <c r="A72" s="57"/>
      <c r="I72" s="57"/>
      <c r="J72" s="57"/>
      <c r="K72" s="57"/>
      <c r="L72" s="57"/>
      <c r="M72" s="57"/>
      <c r="N72" s="57"/>
      <c r="O72" s="57"/>
      <c r="P72" s="57"/>
      <c r="Q72" s="57"/>
      <c r="R72" s="57"/>
      <c r="S72" s="57"/>
      <c r="T72" s="57"/>
      <c r="U72" s="57"/>
      <c r="V72" s="57"/>
      <c r="W72" s="57"/>
      <c r="X72" s="57"/>
      <c r="Y72" s="57"/>
    </row>
    <row r="73" spans="1:25" ht="13.5" customHeight="1">
      <c r="A73" s="57"/>
      <c r="I73" s="57"/>
      <c r="J73" s="57"/>
      <c r="K73" s="57"/>
      <c r="L73" s="57"/>
      <c r="M73" s="57"/>
      <c r="N73" s="57"/>
      <c r="O73" s="57"/>
      <c r="P73" s="57"/>
      <c r="Q73" s="57"/>
      <c r="R73" s="57"/>
      <c r="S73" s="57"/>
      <c r="T73" s="57"/>
      <c r="U73" s="57"/>
      <c r="V73" s="57"/>
      <c r="W73" s="57"/>
      <c r="X73" s="57"/>
      <c r="Y73" s="57"/>
    </row>
    <row r="74" spans="1:25" ht="13.5" customHeight="1">
      <c r="A74" s="57"/>
      <c r="I74" s="57"/>
      <c r="J74" s="57"/>
      <c r="K74" s="57"/>
      <c r="L74" s="57"/>
      <c r="M74" s="57"/>
      <c r="N74" s="57"/>
      <c r="O74" s="57"/>
      <c r="P74" s="57"/>
      <c r="Q74" s="57"/>
      <c r="R74" s="57"/>
      <c r="S74" s="57"/>
      <c r="T74" s="57"/>
      <c r="U74" s="57"/>
      <c r="V74" s="57"/>
      <c r="W74" s="57"/>
      <c r="X74" s="57"/>
      <c r="Y74" s="57"/>
    </row>
    <row r="75" spans="1:25" ht="13.5" customHeight="1">
      <c r="A75" s="57"/>
      <c r="I75" s="57"/>
      <c r="J75" s="57"/>
      <c r="K75" s="57"/>
      <c r="L75" s="57"/>
      <c r="M75" s="57"/>
      <c r="N75" s="57"/>
      <c r="O75" s="57"/>
      <c r="P75" s="57"/>
      <c r="Q75" s="57"/>
      <c r="R75" s="57"/>
      <c r="S75" s="57"/>
      <c r="T75" s="57"/>
      <c r="U75" s="57"/>
      <c r="V75" s="57"/>
      <c r="W75" s="57"/>
      <c r="X75" s="57"/>
      <c r="Y75" s="57"/>
    </row>
    <row r="76" spans="1:25" ht="13.5" customHeight="1">
      <c r="A76" s="57"/>
      <c r="I76" s="57"/>
      <c r="J76" s="57"/>
      <c r="K76" s="57"/>
      <c r="L76" s="57"/>
      <c r="M76" s="57"/>
      <c r="N76" s="57"/>
      <c r="O76" s="57"/>
      <c r="P76" s="57"/>
      <c r="Q76" s="57"/>
      <c r="R76" s="57"/>
      <c r="S76" s="57"/>
      <c r="T76" s="57"/>
      <c r="U76" s="57"/>
      <c r="V76" s="57"/>
      <c r="W76" s="57"/>
      <c r="X76" s="57"/>
      <c r="Y76" s="57"/>
    </row>
    <row r="77" spans="1:25" ht="13.5" customHeight="1">
      <c r="A77" s="57"/>
      <c r="I77" s="57"/>
      <c r="J77" s="57"/>
      <c r="K77" s="57"/>
      <c r="L77" s="57"/>
      <c r="M77" s="57"/>
      <c r="N77" s="57"/>
      <c r="O77" s="57"/>
      <c r="P77" s="57"/>
      <c r="Q77" s="57"/>
      <c r="R77" s="57"/>
      <c r="S77" s="57"/>
      <c r="T77" s="57"/>
      <c r="U77" s="57"/>
      <c r="V77" s="57"/>
      <c r="W77" s="57"/>
      <c r="X77" s="57"/>
      <c r="Y77" s="57"/>
    </row>
    <row r="78" spans="1:25" ht="13.5" customHeight="1">
      <c r="A78" s="57"/>
      <c r="I78" s="57"/>
      <c r="J78" s="57"/>
      <c r="K78" s="57"/>
      <c r="L78" s="57"/>
      <c r="M78" s="57"/>
      <c r="N78" s="57"/>
      <c r="O78" s="57"/>
      <c r="P78" s="57"/>
      <c r="Q78" s="57"/>
      <c r="R78" s="57"/>
      <c r="S78" s="57"/>
      <c r="T78" s="57"/>
      <c r="U78" s="57"/>
      <c r="V78" s="57"/>
      <c r="W78" s="57"/>
      <c r="X78" s="57"/>
      <c r="Y78" s="57"/>
    </row>
    <row r="79" spans="1:25" ht="13.5" customHeight="1">
      <c r="A79" s="57"/>
      <c r="I79" s="57"/>
      <c r="J79" s="57"/>
      <c r="K79" s="57"/>
      <c r="L79" s="57"/>
      <c r="M79" s="57"/>
      <c r="N79" s="57"/>
      <c r="O79" s="57"/>
      <c r="P79" s="57"/>
      <c r="Q79" s="57"/>
      <c r="R79" s="57"/>
      <c r="S79" s="57"/>
      <c r="T79" s="57"/>
      <c r="U79" s="57"/>
      <c r="V79" s="57"/>
      <c r="W79" s="57"/>
      <c r="X79" s="57"/>
      <c r="Y79" s="57"/>
    </row>
    <row r="80" spans="1:25" ht="13.5" customHeight="1">
      <c r="A80" s="57"/>
      <c r="I80" s="57"/>
      <c r="J80" s="57"/>
      <c r="K80" s="57"/>
      <c r="L80" s="57"/>
      <c r="M80" s="57"/>
      <c r="N80" s="57"/>
      <c r="O80" s="57"/>
      <c r="P80" s="57"/>
      <c r="Q80" s="57"/>
      <c r="R80" s="57"/>
      <c r="S80" s="57"/>
      <c r="T80" s="57"/>
      <c r="U80" s="57"/>
      <c r="V80" s="57"/>
      <c r="W80" s="57"/>
      <c r="X80" s="57"/>
      <c r="Y80" s="57"/>
    </row>
    <row r="81" spans="1:25" ht="13.5" customHeight="1">
      <c r="A81" s="57"/>
      <c r="I81" s="57"/>
      <c r="J81" s="57"/>
      <c r="K81" s="57"/>
      <c r="L81" s="57"/>
      <c r="M81" s="57"/>
      <c r="N81" s="57"/>
      <c r="O81" s="57"/>
      <c r="P81" s="57"/>
      <c r="Q81" s="57"/>
      <c r="R81" s="57"/>
      <c r="S81" s="57"/>
      <c r="T81" s="57"/>
      <c r="U81" s="57"/>
      <c r="V81" s="57"/>
      <c r="W81" s="57"/>
      <c r="X81" s="57"/>
      <c r="Y81" s="57"/>
    </row>
    <row r="82" spans="1:25" ht="13.5" customHeight="1">
      <c r="A82" s="57"/>
      <c r="I82" s="57"/>
      <c r="J82" s="57"/>
      <c r="K82" s="57"/>
      <c r="L82" s="57"/>
      <c r="M82" s="57"/>
      <c r="N82" s="57"/>
      <c r="O82" s="57"/>
      <c r="P82" s="57"/>
      <c r="Q82" s="57"/>
      <c r="R82" s="57"/>
      <c r="S82" s="57"/>
      <c r="T82" s="57"/>
      <c r="U82" s="57"/>
      <c r="V82" s="57"/>
      <c r="W82" s="57"/>
      <c r="X82" s="57"/>
      <c r="Y82" s="57"/>
    </row>
    <row r="83" spans="1:25" ht="13.5" customHeight="1">
      <c r="A83" s="57"/>
      <c r="I83" s="57"/>
      <c r="J83" s="57"/>
      <c r="K83" s="57"/>
      <c r="L83" s="57"/>
      <c r="M83" s="57"/>
      <c r="N83" s="57"/>
      <c r="O83" s="57"/>
      <c r="P83" s="57"/>
      <c r="Q83" s="57"/>
      <c r="R83" s="57"/>
      <c r="S83" s="57"/>
      <c r="T83" s="57"/>
      <c r="U83" s="57"/>
      <c r="V83" s="57"/>
      <c r="W83" s="57"/>
      <c r="X83" s="57"/>
      <c r="Y83" s="57"/>
    </row>
    <row r="84" spans="1:25" ht="13.5" customHeight="1">
      <c r="A84" s="57"/>
      <c r="I84" s="57"/>
      <c r="J84" s="57"/>
      <c r="K84" s="57"/>
      <c r="L84" s="57"/>
      <c r="M84" s="57"/>
      <c r="N84" s="57"/>
      <c r="O84" s="57"/>
      <c r="P84" s="57"/>
      <c r="Q84" s="57"/>
      <c r="R84" s="57"/>
      <c r="S84" s="57"/>
      <c r="T84" s="57"/>
      <c r="U84" s="57"/>
      <c r="V84" s="57"/>
      <c r="W84" s="57"/>
      <c r="X84" s="57"/>
      <c r="Y84" s="57"/>
    </row>
    <row r="85" spans="1:25" ht="13.5" customHeight="1">
      <c r="A85" s="57"/>
      <c r="I85" s="57"/>
      <c r="J85" s="57"/>
      <c r="K85" s="57"/>
      <c r="L85" s="57"/>
      <c r="M85" s="57"/>
      <c r="N85" s="57"/>
      <c r="O85" s="57"/>
      <c r="P85" s="57"/>
      <c r="Q85" s="57"/>
      <c r="R85" s="57"/>
      <c r="S85" s="57"/>
      <c r="T85" s="57"/>
      <c r="U85" s="57"/>
      <c r="V85" s="57"/>
      <c r="W85" s="57"/>
      <c r="X85" s="57"/>
      <c r="Y85" s="57"/>
    </row>
    <row r="86" spans="1:25" ht="13.5" customHeight="1">
      <c r="A86" s="57"/>
      <c r="I86" s="57"/>
      <c r="J86" s="57"/>
      <c r="K86" s="57"/>
      <c r="L86" s="57"/>
      <c r="M86" s="57"/>
      <c r="N86" s="57"/>
      <c r="O86" s="57"/>
      <c r="P86" s="57"/>
      <c r="Q86" s="57"/>
      <c r="R86" s="57"/>
      <c r="S86" s="57"/>
      <c r="T86" s="57"/>
      <c r="U86" s="57"/>
      <c r="V86" s="57"/>
      <c r="W86" s="57"/>
      <c r="X86" s="57"/>
      <c r="Y86" s="57"/>
    </row>
    <row r="87" spans="1:25" ht="13.5" customHeight="1">
      <c r="A87" s="57"/>
      <c r="I87" s="57"/>
      <c r="J87" s="57"/>
      <c r="K87" s="57"/>
      <c r="L87" s="57"/>
      <c r="M87" s="57"/>
      <c r="N87" s="57"/>
      <c r="O87" s="57"/>
      <c r="P87" s="57"/>
      <c r="Q87" s="57"/>
      <c r="R87" s="57"/>
      <c r="S87" s="57"/>
      <c r="T87" s="57"/>
      <c r="U87" s="57"/>
      <c r="V87" s="57"/>
      <c r="W87" s="57"/>
      <c r="X87" s="57"/>
      <c r="Y87" s="57"/>
    </row>
    <row r="88" spans="1:25" ht="13.5" customHeight="1">
      <c r="A88" s="57"/>
      <c r="I88" s="57"/>
      <c r="J88" s="57"/>
      <c r="K88" s="57"/>
      <c r="L88" s="57"/>
      <c r="M88" s="57"/>
      <c r="N88" s="57"/>
      <c r="O88" s="57"/>
      <c r="P88" s="57"/>
      <c r="Q88" s="57"/>
      <c r="R88" s="57"/>
      <c r="S88" s="57"/>
      <c r="T88" s="57"/>
      <c r="U88" s="57"/>
      <c r="V88" s="57"/>
      <c r="W88" s="57"/>
      <c r="X88" s="57"/>
      <c r="Y88" s="57"/>
    </row>
    <row r="89" spans="1:25" ht="13.5" customHeight="1">
      <c r="A89" s="57"/>
      <c r="I89" s="57"/>
      <c r="J89" s="57"/>
      <c r="K89" s="57"/>
      <c r="L89" s="57"/>
      <c r="M89" s="57"/>
      <c r="N89" s="57"/>
      <c r="O89" s="57"/>
      <c r="P89" s="57"/>
      <c r="Q89" s="57"/>
      <c r="R89" s="57"/>
      <c r="S89" s="57"/>
      <c r="T89" s="57"/>
      <c r="U89" s="57"/>
      <c r="V89" s="57"/>
      <c r="W89" s="57"/>
      <c r="X89" s="57"/>
      <c r="Y89" s="57"/>
    </row>
    <row r="90" spans="1:25" ht="13.5" customHeight="1">
      <c r="A90" s="57"/>
      <c r="I90" s="57"/>
      <c r="J90" s="57"/>
      <c r="K90" s="57"/>
      <c r="L90" s="57"/>
      <c r="M90" s="57"/>
      <c r="N90" s="57"/>
      <c r="O90" s="57"/>
      <c r="P90" s="57"/>
      <c r="Q90" s="57"/>
      <c r="R90" s="57"/>
      <c r="S90" s="57"/>
      <c r="T90" s="57"/>
      <c r="U90" s="57"/>
      <c r="V90" s="57"/>
      <c r="W90" s="57"/>
      <c r="X90" s="57"/>
      <c r="Y90" s="57"/>
    </row>
    <row r="91" spans="1:25" ht="13.5" customHeight="1">
      <c r="A91" s="57"/>
      <c r="I91" s="57"/>
      <c r="J91" s="57"/>
      <c r="K91" s="57"/>
      <c r="L91" s="57"/>
      <c r="M91" s="57"/>
      <c r="N91" s="57"/>
      <c r="O91" s="57"/>
      <c r="P91" s="57"/>
      <c r="Q91" s="57"/>
      <c r="R91" s="57"/>
      <c r="S91" s="57"/>
      <c r="T91" s="57"/>
      <c r="U91" s="57"/>
      <c r="V91" s="57"/>
      <c r="W91" s="57"/>
      <c r="X91" s="57"/>
      <c r="Y91" s="57"/>
    </row>
    <row r="92" spans="1:25" ht="13.5" customHeight="1">
      <c r="A92" s="57"/>
      <c r="I92" s="57"/>
      <c r="J92" s="57"/>
      <c r="K92" s="57"/>
      <c r="L92" s="57"/>
      <c r="M92" s="57"/>
      <c r="N92" s="57"/>
      <c r="O92" s="57"/>
      <c r="P92" s="57"/>
      <c r="Q92" s="57"/>
      <c r="R92" s="57"/>
      <c r="S92" s="57"/>
      <c r="T92" s="57"/>
      <c r="U92" s="57"/>
      <c r="V92" s="57"/>
      <c r="W92" s="57"/>
      <c r="X92" s="57"/>
      <c r="Y92" s="57"/>
    </row>
    <row r="93" spans="1:25" ht="13.5" customHeight="1">
      <c r="A93" s="57"/>
      <c r="I93" s="57"/>
      <c r="J93" s="57"/>
      <c r="K93" s="57"/>
      <c r="L93" s="57"/>
      <c r="M93" s="57"/>
      <c r="N93" s="57"/>
      <c r="O93" s="57"/>
      <c r="P93" s="57"/>
      <c r="Q93" s="57"/>
      <c r="R93" s="57"/>
      <c r="S93" s="57"/>
      <c r="T93" s="57"/>
      <c r="U93" s="57"/>
      <c r="V93" s="57"/>
      <c r="W93" s="57"/>
      <c r="X93" s="57"/>
      <c r="Y93" s="57"/>
    </row>
    <row r="94" spans="1:25" ht="13.5" customHeight="1">
      <c r="A94" s="57"/>
      <c r="I94" s="57"/>
      <c r="J94" s="57"/>
      <c r="K94" s="57"/>
      <c r="L94" s="57"/>
      <c r="M94" s="57"/>
      <c r="N94" s="57"/>
      <c r="O94" s="57"/>
      <c r="P94" s="57"/>
      <c r="Q94" s="57"/>
      <c r="R94" s="57"/>
      <c r="S94" s="57"/>
      <c r="T94" s="57"/>
      <c r="U94" s="57"/>
      <c r="V94" s="57"/>
      <c r="W94" s="57"/>
      <c r="X94" s="57"/>
      <c r="Y94" s="57"/>
    </row>
    <row r="95" spans="1:25" ht="13.5" customHeight="1">
      <c r="A95" s="57"/>
      <c r="I95" s="57"/>
      <c r="J95" s="57"/>
      <c r="K95" s="57"/>
      <c r="L95" s="57"/>
      <c r="M95" s="57"/>
      <c r="N95" s="57"/>
      <c r="O95" s="57"/>
      <c r="P95" s="57"/>
      <c r="Q95" s="57"/>
      <c r="R95" s="57"/>
      <c r="S95" s="57"/>
      <c r="T95" s="57"/>
      <c r="U95" s="57"/>
      <c r="V95" s="57"/>
      <c r="W95" s="57"/>
      <c r="X95" s="57"/>
      <c r="Y95" s="57"/>
    </row>
    <row r="96" spans="1:25" ht="13.5" customHeight="1">
      <c r="A96" s="57"/>
      <c r="I96" s="57"/>
      <c r="J96" s="57"/>
      <c r="K96" s="57"/>
      <c r="L96" s="57"/>
      <c r="M96" s="57"/>
      <c r="N96" s="57"/>
      <c r="O96" s="57"/>
      <c r="P96" s="57"/>
      <c r="Q96" s="57"/>
      <c r="R96" s="57"/>
      <c r="S96" s="57"/>
      <c r="T96" s="57"/>
      <c r="U96" s="57"/>
      <c r="V96" s="57"/>
      <c r="W96" s="57"/>
      <c r="X96" s="57"/>
      <c r="Y96" s="57"/>
    </row>
  </sheetData>
  <mergeCells count="9">
    <mergeCell ref="B13:H13"/>
    <mergeCell ref="B10:H10"/>
    <mergeCell ref="B12:H12"/>
    <mergeCell ref="B2:H2"/>
    <mergeCell ref="N2:O2"/>
    <mergeCell ref="C3:H3"/>
    <mergeCell ref="C4:H4"/>
    <mergeCell ref="C7:H7"/>
    <mergeCell ref="B11:H11"/>
  </mergeCells>
  <phoneticPr fontId="40" type="noConversion"/>
  <hyperlinks>
    <hyperlink ref="A1" location="Contents!B44" display="Back to contents" xr:uid="{EDDACB90-A056-44ED-AB62-FD915CC6AAD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61AA-7BAC-45E9-9A45-DC9FFE577E12}">
  <sheetPr codeName="Sheet53">
    <tabColor theme="6"/>
  </sheetPr>
  <dimension ref="A1:J21"/>
  <sheetViews>
    <sheetView zoomScaleNormal="100" workbookViewId="0"/>
  </sheetViews>
  <sheetFormatPr defaultColWidth="9.42578125" defaultRowHeight="12.75"/>
  <cols>
    <col min="1" max="1" width="9.42578125" style="2" customWidth="1"/>
    <col min="2" max="2" width="34.42578125" style="18" customWidth="1"/>
    <col min="3" max="8" width="10.42578125" style="18" customWidth="1"/>
    <col min="9" max="16384" width="9.42578125" style="2"/>
  </cols>
  <sheetData>
    <row r="1" spans="1:10" ht="33.75" customHeight="1" thickBot="1">
      <c r="A1" s="10" t="s">
        <v>9</v>
      </c>
      <c r="J1" s="4"/>
    </row>
    <row r="2" spans="1:10" ht="19.5" customHeight="1" thickBot="1">
      <c r="B2" s="717" t="s">
        <v>185</v>
      </c>
      <c r="C2" s="718"/>
      <c r="D2" s="718"/>
      <c r="E2" s="718"/>
      <c r="F2" s="718"/>
      <c r="G2" s="718"/>
      <c r="H2" s="719"/>
    </row>
    <row r="3" spans="1:10" ht="15" customHeight="1">
      <c r="B3" s="42"/>
      <c r="C3" s="720" t="s">
        <v>3</v>
      </c>
      <c r="D3" s="720"/>
      <c r="E3" s="720"/>
      <c r="F3" s="720"/>
      <c r="G3" s="720"/>
      <c r="H3" s="721"/>
    </row>
    <row r="4" spans="1:10" ht="15" customHeight="1">
      <c r="B4" s="208"/>
      <c r="C4" s="722" t="s">
        <v>5</v>
      </c>
      <c r="D4" s="722"/>
      <c r="E4" s="722"/>
      <c r="F4" s="722"/>
      <c r="G4" s="722"/>
      <c r="H4" s="723"/>
    </row>
    <row r="5" spans="1:10" ht="15" customHeight="1">
      <c r="B5" s="208"/>
      <c r="C5" s="46" t="s">
        <v>30</v>
      </c>
      <c r="D5" s="46" t="s">
        <v>31</v>
      </c>
      <c r="E5" s="47" t="s">
        <v>32</v>
      </c>
      <c r="F5" s="47" t="s">
        <v>154</v>
      </c>
      <c r="G5" s="47" t="s">
        <v>196</v>
      </c>
      <c r="H5" s="48" t="s">
        <v>248</v>
      </c>
    </row>
    <row r="6" spans="1:10" s="216" customFormat="1">
      <c r="B6" s="217" t="s">
        <v>90</v>
      </c>
      <c r="C6" s="218">
        <v>18.085088189418805</v>
      </c>
      <c r="D6" s="218">
        <v>18.266402205300672</v>
      </c>
      <c r="E6" s="218">
        <v>18.690022948428982</v>
      </c>
      <c r="F6" s="218">
        <v>18.942757559329049</v>
      </c>
      <c r="G6" s="218">
        <v>19.213285381284557</v>
      </c>
      <c r="H6" s="219">
        <v>19.026518246764656</v>
      </c>
    </row>
    <row r="7" spans="1:10" s="216" customFormat="1">
      <c r="B7" s="217" t="s">
        <v>91</v>
      </c>
      <c r="C7" s="218">
        <v>24.190448327850824</v>
      </c>
      <c r="D7" s="218">
        <v>25.094925003971838</v>
      </c>
      <c r="E7" s="218">
        <v>25.950605747368453</v>
      </c>
      <c r="F7" s="218">
        <v>26.779954615522499</v>
      </c>
      <c r="G7" s="218">
        <v>27.706814303387375</v>
      </c>
      <c r="H7" s="219">
        <v>28.455503103419105</v>
      </c>
    </row>
    <row r="8" spans="1:10">
      <c r="B8" s="210" t="s">
        <v>6</v>
      </c>
      <c r="C8" s="209"/>
      <c r="D8" s="209"/>
      <c r="E8" s="209"/>
      <c r="F8" s="209"/>
      <c r="G8" s="209"/>
      <c r="H8" s="60"/>
    </row>
    <row r="9" spans="1:10">
      <c r="B9" s="61" t="s">
        <v>92</v>
      </c>
      <c r="C9" s="209">
        <v>21.891935327850824</v>
      </c>
      <c r="D9" s="209">
        <v>22.82003300397184</v>
      </c>
      <c r="E9" s="209">
        <v>23.640685747368451</v>
      </c>
      <c r="F9" s="209">
        <v>24.427287615522498</v>
      </c>
      <c r="G9" s="209">
        <v>25.313492303387374</v>
      </c>
      <c r="H9" s="60">
        <v>26.031100103419107</v>
      </c>
    </row>
    <row r="10" spans="1:10">
      <c r="B10" s="59" t="s">
        <v>93</v>
      </c>
      <c r="C10" s="209">
        <v>2.2985129999999998</v>
      </c>
      <c r="D10" s="209">
        <v>2.2748919999999999</v>
      </c>
      <c r="E10" s="209">
        <v>2.30992</v>
      </c>
      <c r="F10" s="209">
        <v>2.3526669999999998</v>
      </c>
      <c r="G10" s="209">
        <v>2.3933219999999999</v>
      </c>
      <c r="H10" s="60">
        <v>2.4244030000000003</v>
      </c>
    </row>
    <row r="11" spans="1:10" s="216" customFormat="1">
      <c r="B11" s="217" t="s">
        <v>94</v>
      </c>
      <c r="C11" s="220">
        <v>6.1053601384320171</v>
      </c>
      <c r="D11" s="220">
        <v>6.8285227986711678</v>
      </c>
      <c r="E11" s="220">
        <v>7.2605827989394722</v>
      </c>
      <c r="F11" s="220">
        <v>7.8371970561934496</v>
      </c>
      <c r="G11" s="220">
        <v>8.4935289221028203</v>
      </c>
      <c r="H11" s="221">
        <v>9.4289848566544503</v>
      </c>
    </row>
    <row r="12" spans="1:10">
      <c r="B12" s="210" t="s">
        <v>6</v>
      </c>
      <c r="C12" s="211"/>
      <c r="D12" s="211"/>
      <c r="E12" s="211"/>
      <c r="F12" s="211"/>
      <c r="G12" s="211"/>
      <c r="H12" s="212"/>
    </row>
    <row r="13" spans="1:10" ht="15">
      <c r="B13" s="61" t="s">
        <v>197</v>
      </c>
      <c r="C13" s="211">
        <v>5.5170671384320169</v>
      </c>
      <c r="D13" s="211">
        <v>6.2105717986711682</v>
      </c>
      <c r="E13" s="211">
        <v>6.6138977989394725</v>
      </c>
      <c r="F13" s="211">
        <v>7.157006056193449</v>
      </c>
      <c r="G13" s="211">
        <v>7.7819829221028201</v>
      </c>
      <c r="H13" s="212">
        <v>8.6914368566544482</v>
      </c>
    </row>
    <row r="14" spans="1:10" ht="13.5" thickBot="1">
      <c r="B14" s="213" t="s">
        <v>93</v>
      </c>
      <c r="C14" s="214">
        <v>0.58829299999999995</v>
      </c>
      <c r="D14" s="214">
        <v>0.61795100000000003</v>
      </c>
      <c r="E14" s="214">
        <v>0.64668499999999995</v>
      </c>
      <c r="F14" s="214">
        <v>0.68019099999999999</v>
      </c>
      <c r="G14" s="214">
        <v>0.71154600000000001</v>
      </c>
      <c r="H14" s="215">
        <v>0.73754799999999998</v>
      </c>
    </row>
    <row r="15" spans="1:10">
      <c r="B15" s="724" t="s">
        <v>204</v>
      </c>
      <c r="C15" s="725"/>
      <c r="D15" s="725"/>
      <c r="E15" s="725"/>
      <c r="F15" s="725"/>
      <c r="G15" s="725"/>
      <c r="H15" s="726"/>
    </row>
    <row r="16" spans="1:10" ht="13.5" thickBot="1">
      <c r="B16" s="727"/>
      <c r="C16" s="728"/>
      <c r="D16" s="728"/>
      <c r="E16" s="728"/>
      <c r="F16" s="728"/>
      <c r="G16" s="728"/>
      <c r="H16" s="729"/>
    </row>
    <row r="19" spans="2:8">
      <c r="B19" s="77"/>
      <c r="C19" s="310"/>
      <c r="D19" s="310"/>
      <c r="E19" s="310"/>
      <c r="F19" s="310"/>
      <c r="G19" s="310"/>
      <c r="H19" s="310"/>
    </row>
    <row r="20" spans="2:8">
      <c r="B20" s="77"/>
      <c r="C20" s="310"/>
      <c r="D20" s="310"/>
      <c r="E20" s="310"/>
      <c r="F20" s="310"/>
      <c r="G20" s="310"/>
      <c r="H20" s="310"/>
    </row>
    <row r="21" spans="2:8">
      <c r="B21" s="77"/>
      <c r="C21" s="310"/>
      <c r="D21" s="310"/>
      <c r="E21" s="310"/>
      <c r="F21" s="310"/>
      <c r="G21" s="310"/>
      <c r="H21" s="310"/>
    </row>
  </sheetData>
  <mergeCells count="4">
    <mergeCell ref="B2:H2"/>
    <mergeCell ref="C3:H3"/>
    <mergeCell ref="C4:H4"/>
    <mergeCell ref="B15:H16"/>
  </mergeCells>
  <phoneticPr fontId="40" type="noConversion"/>
  <hyperlinks>
    <hyperlink ref="A1" location="Contents!B44" display="Back to contents" xr:uid="{BC05FD2A-4CC4-4284-A58D-27E01FEBC02D}"/>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E1DB-C2AC-444F-A236-4DD176697EB0}">
  <sheetPr codeName="Sheet26">
    <tabColor theme="6"/>
    <pageSetUpPr fitToPage="1"/>
  </sheetPr>
  <dimension ref="A1:F157"/>
  <sheetViews>
    <sheetView zoomScaleNormal="100" workbookViewId="0"/>
  </sheetViews>
  <sheetFormatPr defaultRowHeight="12.75"/>
  <cols>
    <col min="1" max="1" width="9.42578125" style="140" customWidth="1"/>
    <col min="2" max="2" width="3.42578125" style="143" customWidth="1"/>
    <col min="3" max="3" width="12.140625" style="140" customWidth="1"/>
    <col min="4" max="4" width="13.140625" style="144" customWidth="1"/>
    <col min="5" max="236" width="8.7109375" style="140"/>
    <col min="237" max="237" width="12.5703125" style="140" customWidth="1"/>
    <col min="238" max="238" width="4.42578125" style="140" customWidth="1"/>
    <col min="239" max="239" width="62.5703125" style="140" customWidth="1"/>
    <col min="240" max="240" width="16" style="140" customWidth="1"/>
    <col min="241" max="241" width="39.42578125" style="140" customWidth="1"/>
    <col min="242" max="242" width="16" style="140" customWidth="1"/>
    <col min="243" max="243" width="12.42578125" style="140" bestFit="1" customWidth="1"/>
    <col min="244" max="244" width="12.5703125" style="140" customWidth="1"/>
    <col min="245" max="245" width="12.42578125" style="140" customWidth="1"/>
    <col min="246" max="246" width="10.42578125" style="140" customWidth="1"/>
    <col min="247" max="247" width="12.42578125" style="140" bestFit="1" customWidth="1"/>
    <col min="248" max="248" width="13.5703125" style="140" customWidth="1"/>
    <col min="249" max="492" width="8.7109375" style="140"/>
    <col min="493" max="493" width="12.5703125" style="140" customWidth="1"/>
    <col min="494" max="494" width="4.42578125" style="140" customWidth="1"/>
    <col min="495" max="495" width="62.5703125" style="140" customWidth="1"/>
    <col min="496" max="496" width="16" style="140" customWidth="1"/>
    <col min="497" max="497" width="39.42578125" style="140" customWidth="1"/>
    <col min="498" max="498" width="16" style="140" customWidth="1"/>
    <col min="499" max="499" width="12.42578125" style="140" bestFit="1" customWidth="1"/>
    <col min="500" max="500" width="12.5703125" style="140" customWidth="1"/>
    <col min="501" max="501" width="12.42578125" style="140" customWidth="1"/>
    <col min="502" max="502" width="10.42578125" style="140" customWidth="1"/>
    <col min="503" max="503" width="12.42578125" style="140" bestFit="1" customWidth="1"/>
    <col min="504" max="504" width="13.5703125" style="140" customWidth="1"/>
    <col min="505" max="748" width="8.7109375" style="140"/>
    <col min="749" max="749" width="12.5703125" style="140" customWidth="1"/>
    <col min="750" max="750" width="4.42578125" style="140" customWidth="1"/>
    <col min="751" max="751" width="62.5703125" style="140" customWidth="1"/>
    <col min="752" max="752" width="16" style="140" customWidth="1"/>
    <col min="753" max="753" width="39.42578125" style="140" customWidth="1"/>
    <col min="754" max="754" width="16" style="140" customWidth="1"/>
    <col min="755" max="755" width="12.42578125" style="140" bestFit="1" customWidth="1"/>
    <col min="756" max="756" width="12.5703125" style="140" customWidth="1"/>
    <col min="757" max="757" width="12.42578125" style="140" customWidth="1"/>
    <col min="758" max="758" width="10.42578125" style="140" customWidth="1"/>
    <col min="759" max="759" width="12.42578125" style="140" bestFit="1" customWidth="1"/>
    <col min="760" max="760" width="13.5703125" style="140" customWidth="1"/>
    <col min="761" max="1004" width="8.7109375" style="140"/>
    <col min="1005" max="1005" width="12.5703125" style="140" customWidth="1"/>
    <col min="1006" max="1006" width="4.42578125" style="140" customWidth="1"/>
    <col min="1007" max="1007" width="62.5703125" style="140" customWidth="1"/>
    <col min="1008" max="1008" width="16" style="140" customWidth="1"/>
    <col min="1009" max="1009" width="39.42578125" style="140" customWidth="1"/>
    <col min="1010" max="1010" width="16" style="140" customWidth="1"/>
    <col min="1011" max="1011" width="12.42578125" style="140" bestFit="1" customWidth="1"/>
    <col min="1012" max="1012" width="12.5703125" style="140" customWidth="1"/>
    <col min="1013" max="1013" width="12.42578125" style="140" customWidth="1"/>
    <col min="1014" max="1014" width="10.42578125" style="140" customWidth="1"/>
    <col min="1015" max="1015" width="12.42578125" style="140" bestFit="1" customWidth="1"/>
    <col min="1016" max="1016" width="13.5703125" style="140" customWidth="1"/>
    <col min="1017" max="1260" width="8.7109375" style="140"/>
    <col min="1261" max="1261" width="12.5703125" style="140" customWidth="1"/>
    <col min="1262" max="1262" width="4.42578125" style="140" customWidth="1"/>
    <col min="1263" max="1263" width="62.5703125" style="140" customWidth="1"/>
    <col min="1264" max="1264" width="16" style="140" customWidth="1"/>
    <col min="1265" max="1265" width="39.42578125" style="140" customWidth="1"/>
    <col min="1266" max="1266" width="16" style="140" customWidth="1"/>
    <col min="1267" max="1267" width="12.42578125" style="140" bestFit="1" customWidth="1"/>
    <col min="1268" max="1268" width="12.5703125" style="140" customWidth="1"/>
    <col min="1269" max="1269" width="12.42578125" style="140" customWidth="1"/>
    <col min="1270" max="1270" width="10.42578125" style="140" customWidth="1"/>
    <col min="1271" max="1271" width="12.42578125" style="140" bestFit="1" customWidth="1"/>
    <col min="1272" max="1272" width="13.5703125" style="140" customWidth="1"/>
    <col min="1273" max="1516" width="8.7109375" style="140"/>
    <col min="1517" max="1517" width="12.5703125" style="140" customWidth="1"/>
    <col min="1518" max="1518" width="4.42578125" style="140" customWidth="1"/>
    <col min="1519" max="1519" width="62.5703125" style="140" customWidth="1"/>
    <col min="1520" max="1520" width="16" style="140" customWidth="1"/>
    <col min="1521" max="1521" width="39.42578125" style="140" customWidth="1"/>
    <col min="1522" max="1522" width="16" style="140" customWidth="1"/>
    <col min="1523" max="1523" width="12.42578125" style="140" bestFit="1" customWidth="1"/>
    <col min="1524" max="1524" width="12.5703125" style="140" customWidth="1"/>
    <col min="1525" max="1525" width="12.42578125" style="140" customWidth="1"/>
    <col min="1526" max="1526" width="10.42578125" style="140" customWidth="1"/>
    <col min="1527" max="1527" width="12.42578125" style="140" bestFit="1" customWidth="1"/>
    <col min="1528" max="1528" width="13.5703125" style="140" customWidth="1"/>
    <col min="1529" max="1772" width="8.7109375" style="140"/>
    <col min="1773" max="1773" width="12.5703125" style="140" customWidth="1"/>
    <col min="1774" max="1774" width="4.42578125" style="140" customWidth="1"/>
    <col min="1775" max="1775" width="62.5703125" style="140" customWidth="1"/>
    <col min="1776" max="1776" width="16" style="140" customWidth="1"/>
    <col min="1777" max="1777" width="39.42578125" style="140" customWidth="1"/>
    <col min="1778" max="1778" width="16" style="140" customWidth="1"/>
    <col min="1779" max="1779" width="12.42578125" style="140" bestFit="1" customWidth="1"/>
    <col min="1780" max="1780" width="12.5703125" style="140" customWidth="1"/>
    <col min="1781" max="1781" width="12.42578125" style="140" customWidth="1"/>
    <col min="1782" max="1782" width="10.42578125" style="140" customWidth="1"/>
    <col min="1783" max="1783" width="12.42578125" style="140" bestFit="1" customWidth="1"/>
    <col min="1784" max="1784" width="13.5703125" style="140" customWidth="1"/>
    <col min="1785" max="2028" width="8.7109375" style="140"/>
    <col min="2029" max="2029" width="12.5703125" style="140" customWidth="1"/>
    <col min="2030" max="2030" width="4.42578125" style="140" customWidth="1"/>
    <col min="2031" max="2031" width="62.5703125" style="140" customWidth="1"/>
    <col min="2032" max="2032" width="16" style="140" customWidth="1"/>
    <col min="2033" max="2033" width="39.42578125" style="140" customWidth="1"/>
    <col min="2034" max="2034" width="16" style="140" customWidth="1"/>
    <col min="2035" max="2035" width="12.42578125" style="140" bestFit="1" customWidth="1"/>
    <col min="2036" max="2036" width="12.5703125" style="140" customWidth="1"/>
    <col min="2037" max="2037" width="12.42578125" style="140" customWidth="1"/>
    <col min="2038" max="2038" width="10.42578125" style="140" customWidth="1"/>
    <col min="2039" max="2039" width="12.42578125" style="140" bestFit="1" customWidth="1"/>
    <col min="2040" max="2040" width="13.5703125" style="140" customWidth="1"/>
    <col min="2041" max="2284" width="8.7109375" style="140"/>
    <col min="2285" max="2285" width="12.5703125" style="140" customWidth="1"/>
    <col min="2286" max="2286" width="4.42578125" style="140" customWidth="1"/>
    <col min="2287" max="2287" width="62.5703125" style="140" customWidth="1"/>
    <col min="2288" max="2288" width="16" style="140" customWidth="1"/>
    <col min="2289" max="2289" width="39.42578125" style="140" customWidth="1"/>
    <col min="2290" max="2290" width="16" style="140" customWidth="1"/>
    <col min="2291" max="2291" width="12.42578125" style="140" bestFit="1" customWidth="1"/>
    <col min="2292" max="2292" width="12.5703125" style="140" customWidth="1"/>
    <col min="2293" max="2293" width="12.42578125" style="140" customWidth="1"/>
    <col min="2294" max="2294" width="10.42578125" style="140" customWidth="1"/>
    <col min="2295" max="2295" width="12.42578125" style="140" bestFit="1" customWidth="1"/>
    <col min="2296" max="2296" width="13.5703125" style="140" customWidth="1"/>
    <col min="2297" max="2540" width="8.7109375" style="140"/>
    <col min="2541" max="2541" width="12.5703125" style="140" customWidth="1"/>
    <col min="2542" max="2542" width="4.42578125" style="140" customWidth="1"/>
    <col min="2543" max="2543" width="62.5703125" style="140" customWidth="1"/>
    <col min="2544" max="2544" width="16" style="140" customWidth="1"/>
    <col min="2545" max="2545" width="39.42578125" style="140" customWidth="1"/>
    <col min="2546" max="2546" width="16" style="140" customWidth="1"/>
    <col min="2547" max="2547" width="12.42578125" style="140" bestFit="1" customWidth="1"/>
    <col min="2548" max="2548" width="12.5703125" style="140" customWidth="1"/>
    <col min="2549" max="2549" width="12.42578125" style="140" customWidth="1"/>
    <col min="2550" max="2550" width="10.42578125" style="140" customWidth="1"/>
    <col min="2551" max="2551" width="12.42578125" style="140" bestFit="1" customWidth="1"/>
    <col min="2552" max="2552" width="13.5703125" style="140" customWidth="1"/>
    <col min="2553" max="2796" width="8.7109375" style="140"/>
    <col min="2797" max="2797" width="12.5703125" style="140" customWidth="1"/>
    <col min="2798" max="2798" width="4.42578125" style="140" customWidth="1"/>
    <col min="2799" max="2799" width="62.5703125" style="140" customWidth="1"/>
    <col min="2800" max="2800" width="16" style="140" customWidth="1"/>
    <col min="2801" max="2801" width="39.42578125" style="140" customWidth="1"/>
    <col min="2802" max="2802" width="16" style="140" customWidth="1"/>
    <col min="2803" max="2803" width="12.42578125" style="140" bestFit="1" customWidth="1"/>
    <col min="2804" max="2804" width="12.5703125" style="140" customWidth="1"/>
    <col min="2805" max="2805" width="12.42578125" style="140" customWidth="1"/>
    <col min="2806" max="2806" width="10.42578125" style="140" customWidth="1"/>
    <col min="2807" max="2807" width="12.42578125" style="140" bestFit="1" customWidth="1"/>
    <col min="2808" max="2808" width="13.5703125" style="140" customWidth="1"/>
    <col min="2809" max="3052" width="8.7109375" style="140"/>
    <col min="3053" max="3053" width="12.5703125" style="140" customWidth="1"/>
    <col min="3054" max="3054" width="4.42578125" style="140" customWidth="1"/>
    <col min="3055" max="3055" width="62.5703125" style="140" customWidth="1"/>
    <col min="3056" max="3056" width="16" style="140" customWidth="1"/>
    <col min="3057" max="3057" width="39.42578125" style="140" customWidth="1"/>
    <col min="3058" max="3058" width="16" style="140" customWidth="1"/>
    <col min="3059" max="3059" width="12.42578125" style="140" bestFit="1" customWidth="1"/>
    <col min="3060" max="3060" width="12.5703125" style="140" customWidth="1"/>
    <col min="3061" max="3061" width="12.42578125" style="140" customWidth="1"/>
    <col min="3062" max="3062" width="10.42578125" style="140" customWidth="1"/>
    <col min="3063" max="3063" width="12.42578125" style="140" bestFit="1" customWidth="1"/>
    <col min="3064" max="3064" width="13.5703125" style="140" customWidth="1"/>
    <col min="3065" max="3308" width="8.7109375" style="140"/>
    <col min="3309" max="3309" width="12.5703125" style="140" customWidth="1"/>
    <col min="3310" max="3310" width="4.42578125" style="140" customWidth="1"/>
    <col min="3311" max="3311" width="62.5703125" style="140" customWidth="1"/>
    <col min="3312" max="3312" width="16" style="140" customWidth="1"/>
    <col min="3313" max="3313" width="39.42578125" style="140" customWidth="1"/>
    <col min="3314" max="3314" width="16" style="140" customWidth="1"/>
    <col min="3315" max="3315" width="12.42578125" style="140" bestFit="1" customWidth="1"/>
    <col min="3316" max="3316" width="12.5703125" style="140" customWidth="1"/>
    <col min="3317" max="3317" width="12.42578125" style="140" customWidth="1"/>
    <col min="3318" max="3318" width="10.42578125" style="140" customWidth="1"/>
    <col min="3319" max="3319" width="12.42578125" style="140" bestFit="1" customWidth="1"/>
    <col min="3320" max="3320" width="13.5703125" style="140" customWidth="1"/>
    <col min="3321" max="3564" width="8.7109375" style="140"/>
    <col min="3565" max="3565" width="12.5703125" style="140" customWidth="1"/>
    <col min="3566" max="3566" width="4.42578125" style="140" customWidth="1"/>
    <col min="3567" max="3567" width="62.5703125" style="140" customWidth="1"/>
    <col min="3568" max="3568" width="16" style="140" customWidth="1"/>
    <col min="3569" max="3569" width="39.42578125" style="140" customWidth="1"/>
    <col min="3570" max="3570" width="16" style="140" customWidth="1"/>
    <col min="3571" max="3571" width="12.42578125" style="140" bestFit="1" customWidth="1"/>
    <col min="3572" max="3572" width="12.5703125" style="140" customWidth="1"/>
    <col min="3573" max="3573" width="12.42578125" style="140" customWidth="1"/>
    <col min="3574" max="3574" width="10.42578125" style="140" customWidth="1"/>
    <col min="3575" max="3575" width="12.42578125" style="140" bestFit="1" customWidth="1"/>
    <col min="3576" max="3576" width="13.5703125" style="140" customWidth="1"/>
    <col min="3577" max="3820" width="8.7109375" style="140"/>
    <col min="3821" max="3821" width="12.5703125" style="140" customWidth="1"/>
    <col min="3822" max="3822" width="4.42578125" style="140" customWidth="1"/>
    <col min="3823" max="3823" width="62.5703125" style="140" customWidth="1"/>
    <col min="3824" max="3824" width="16" style="140" customWidth="1"/>
    <col min="3825" max="3825" width="39.42578125" style="140" customWidth="1"/>
    <col min="3826" max="3826" width="16" style="140" customWidth="1"/>
    <col min="3827" max="3827" width="12.42578125" style="140" bestFit="1" customWidth="1"/>
    <col min="3828" max="3828" width="12.5703125" style="140" customWidth="1"/>
    <col min="3829" max="3829" width="12.42578125" style="140" customWidth="1"/>
    <col min="3830" max="3830" width="10.42578125" style="140" customWidth="1"/>
    <col min="3831" max="3831" width="12.42578125" style="140" bestFit="1" customWidth="1"/>
    <col min="3832" max="3832" width="13.5703125" style="140" customWidth="1"/>
    <col min="3833" max="4076" width="8.7109375" style="140"/>
    <col min="4077" max="4077" width="12.5703125" style="140" customWidth="1"/>
    <col min="4078" max="4078" width="4.42578125" style="140" customWidth="1"/>
    <col min="4079" max="4079" width="62.5703125" style="140" customWidth="1"/>
    <col min="4080" max="4080" width="16" style="140" customWidth="1"/>
    <col min="4081" max="4081" width="39.42578125" style="140" customWidth="1"/>
    <col min="4082" max="4082" width="16" style="140" customWidth="1"/>
    <col min="4083" max="4083" width="12.42578125" style="140" bestFit="1" customWidth="1"/>
    <col min="4084" max="4084" width="12.5703125" style="140" customWidth="1"/>
    <col min="4085" max="4085" width="12.42578125" style="140" customWidth="1"/>
    <col min="4086" max="4086" width="10.42578125" style="140" customWidth="1"/>
    <col min="4087" max="4087" width="12.42578125" style="140" bestFit="1" customWidth="1"/>
    <col min="4088" max="4088" width="13.5703125" style="140" customWidth="1"/>
    <col min="4089" max="4332" width="8.7109375" style="140"/>
    <col min="4333" max="4333" width="12.5703125" style="140" customWidth="1"/>
    <col min="4334" max="4334" width="4.42578125" style="140" customWidth="1"/>
    <col min="4335" max="4335" width="62.5703125" style="140" customWidth="1"/>
    <col min="4336" max="4336" width="16" style="140" customWidth="1"/>
    <col min="4337" max="4337" width="39.42578125" style="140" customWidth="1"/>
    <col min="4338" max="4338" width="16" style="140" customWidth="1"/>
    <col min="4339" max="4339" width="12.42578125" style="140" bestFit="1" customWidth="1"/>
    <col min="4340" max="4340" width="12.5703125" style="140" customWidth="1"/>
    <col min="4341" max="4341" width="12.42578125" style="140" customWidth="1"/>
    <col min="4342" max="4342" width="10.42578125" style="140" customWidth="1"/>
    <col min="4343" max="4343" width="12.42578125" style="140" bestFit="1" customWidth="1"/>
    <col min="4344" max="4344" width="13.5703125" style="140" customWidth="1"/>
    <col min="4345" max="4588" width="8.7109375" style="140"/>
    <col min="4589" max="4589" width="12.5703125" style="140" customWidth="1"/>
    <col min="4590" max="4590" width="4.42578125" style="140" customWidth="1"/>
    <col min="4591" max="4591" width="62.5703125" style="140" customWidth="1"/>
    <col min="4592" max="4592" width="16" style="140" customWidth="1"/>
    <col min="4593" max="4593" width="39.42578125" style="140" customWidth="1"/>
    <col min="4594" max="4594" width="16" style="140" customWidth="1"/>
    <col min="4595" max="4595" width="12.42578125" style="140" bestFit="1" customWidth="1"/>
    <col min="4596" max="4596" width="12.5703125" style="140" customWidth="1"/>
    <col min="4597" max="4597" width="12.42578125" style="140" customWidth="1"/>
    <col min="4598" max="4598" width="10.42578125" style="140" customWidth="1"/>
    <col min="4599" max="4599" width="12.42578125" style="140" bestFit="1" customWidth="1"/>
    <col min="4600" max="4600" width="13.5703125" style="140" customWidth="1"/>
    <col min="4601" max="4844" width="8.7109375" style="140"/>
    <col min="4845" max="4845" width="12.5703125" style="140" customWidth="1"/>
    <col min="4846" max="4846" width="4.42578125" style="140" customWidth="1"/>
    <col min="4847" max="4847" width="62.5703125" style="140" customWidth="1"/>
    <col min="4848" max="4848" width="16" style="140" customWidth="1"/>
    <col min="4849" max="4849" width="39.42578125" style="140" customWidth="1"/>
    <col min="4850" max="4850" width="16" style="140" customWidth="1"/>
    <col min="4851" max="4851" width="12.42578125" style="140" bestFit="1" customWidth="1"/>
    <col min="4852" max="4852" width="12.5703125" style="140" customWidth="1"/>
    <col min="4853" max="4853" width="12.42578125" style="140" customWidth="1"/>
    <col min="4854" max="4854" width="10.42578125" style="140" customWidth="1"/>
    <col min="4855" max="4855" width="12.42578125" style="140" bestFit="1" customWidth="1"/>
    <col min="4856" max="4856" width="13.5703125" style="140" customWidth="1"/>
    <col min="4857" max="5100" width="8.7109375" style="140"/>
    <col min="5101" max="5101" width="12.5703125" style="140" customWidth="1"/>
    <col min="5102" max="5102" width="4.42578125" style="140" customWidth="1"/>
    <col min="5103" max="5103" width="62.5703125" style="140" customWidth="1"/>
    <col min="5104" max="5104" width="16" style="140" customWidth="1"/>
    <col min="5105" max="5105" width="39.42578125" style="140" customWidth="1"/>
    <col min="5106" max="5106" width="16" style="140" customWidth="1"/>
    <col min="5107" max="5107" width="12.42578125" style="140" bestFit="1" customWidth="1"/>
    <col min="5108" max="5108" width="12.5703125" style="140" customWidth="1"/>
    <col min="5109" max="5109" width="12.42578125" style="140" customWidth="1"/>
    <col min="5110" max="5110" width="10.42578125" style="140" customWidth="1"/>
    <col min="5111" max="5111" width="12.42578125" style="140" bestFit="1" customWidth="1"/>
    <col min="5112" max="5112" width="13.5703125" style="140" customWidth="1"/>
    <col min="5113" max="5356" width="8.7109375" style="140"/>
    <col min="5357" max="5357" width="12.5703125" style="140" customWidth="1"/>
    <col min="5358" max="5358" width="4.42578125" style="140" customWidth="1"/>
    <col min="5359" max="5359" width="62.5703125" style="140" customWidth="1"/>
    <col min="5360" max="5360" width="16" style="140" customWidth="1"/>
    <col min="5361" max="5361" width="39.42578125" style="140" customWidth="1"/>
    <col min="5362" max="5362" width="16" style="140" customWidth="1"/>
    <col min="5363" max="5363" width="12.42578125" style="140" bestFit="1" customWidth="1"/>
    <col min="5364" max="5364" width="12.5703125" style="140" customWidth="1"/>
    <col min="5365" max="5365" width="12.42578125" style="140" customWidth="1"/>
    <col min="5366" max="5366" width="10.42578125" style="140" customWidth="1"/>
    <col min="5367" max="5367" width="12.42578125" style="140" bestFit="1" customWidth="1"/>
    <col min="5368" max="5368" width="13.5703125" style="140" customWidth="1"/>
    <col min="5369" max="5612" width="8.7109375" style="140"/>
    <col min="5613" max="5613" width="12.5703125" style="140" customWidth="1"/>
    <col min="5614" max="5614" width="4.42578125" style="140" customWidth="1"/>
    <col min="5615" max="5615" width="62.5703125" style="140" customWidth="1"/>
    <col min="5616" max="5616" width="16" style="140" customWidth="1"/>
    <col min="5617" max="5617" width="39.42578125" style="140" customWidth="1"/>
    <col min="5618" max="5618" width="16" style="140" customWidth="1"/>
    <col min="5619" max="5619" width="12.42578125" style="140" bestFit="1" customWidth="1"/>
    <col min="5620" max="5620" width="12.5703125" style="140" customWidth="1"/>
    <col min="5621" max="5621" width="12.42578125" style="140" customWidth="1"/>
    <col min="5622" max="5622" width="10.42578125" style="140" customWidth="1"/>
    <col min="5623" max="5623" width="12.42578125" style="140" bestFit="1" customWidth="1"/>
    <col min="5624" max="5624" width="13.5703125" style="140" customWidth="1"/>
    <col min="5625" max="5868" width="8.7109375" style="140"/>
    <col min="5869" max="5869" width="12.5703125" style="140" customWidth="1"/>
    <col min="5870" max="5870" width="4.42578125" style="140" customWidth="1"/>
    <col min="5871" max="5871" width="62.5703125" style="140" customWidth="1"/>
    <col min="5872" max="5872" width="16" style="140" customWidth="1"/>
    <col min="5873" max="5873" width="39.42578125" style="140" customWidth="1"/>
    <col min="5874" max="5874" width="16" style="140" customWidth="1"/>
    <col min="5875" max="5875" width="12.42578125" style="140" bestFit="1" customWidth="1"/>
    <col min="5876" max="5876" width="12.5703125" style="140" customWidth="1"/>
    <col min="5877" max="5877" width="12.42578125" style="140" customWidth="1"/>
    <col min="5878" max="5878" width="10.42578125" style="140" customWidth="1"/>
    <col min="5879" max="5879" width="12.42578125" style="140" bestFit="1" customWidth="1"/>
    <col min="5880" max="5880" width="13.5703125" style="140" customWidth="1"/>
    <col min="5881" max="6124" width="8.7109375" style="140"/>
    <col min="6125" max="6125" width="12.5703125" style="140" customWidth="1"/>
    <col min="6126" max="6126" width="4.42578125" style="140" customWidth="1"/>
    <col min="6127" max="6127" width="62.5703125" style="140" customWidth="1"/>
    <col min="6128" max="6128" width="16" style="140" customWidth="1"/>
    <col min="6129" max="6129" width="39.42578125" style="140" customWidth="1"/>
    <col min="6130" max="6130" width="16" style="140" customWidth="1"/>
    <col min="6131" max="6131" width="12.42578125" style="140" bestFit="1" customWidth="1"/>
    <col min="6132" max="6132" width="12.5703125" style="140" customWidth="1"/>
    <col min="6133" max="6133" width="12.42578125" style="140" customWidth="1"/>
    <col min="6134" max="6134" width="10.42578125" style="140" customWidth="1"/>
    <col min="6135" max="6135" width="12.42578125" style="140" bestFit="1" customWidth="1"/>
    <col min="6136" max="6136" width="13.5703125" style="140" customWidth="1"/>
    <col min="6137" max="6380" width="8.7109375" style="140"/>
    <col min="6381" max="6381" width="12.5703125" style="140" customWidth="1"/>
    <col min="6382" max="6382" width="4.42578125" style="140" customWidth="1"/>
    <col min="6383" max="6383" width="62.5703125" style="140" customWidth="1"/>
    <col min="6384" max="6384" width="16" style="140" customWidth="1"/>
    <col min="6385" max="6385" width="39.42578125" style="140" customWidth="1"/>
    <col min="6386" max="6386" width="16" style="140" customWidth="1"/>
    <col min="6387" max="6387" width="12.42578125" style="140" bestFit="1" customWidth="1"/>
    <col min="6388" max="6388" width="12.5703125" style="140" customWidth="1"/>
    <col min="6389" max="6389" width="12.42578125" style="140" customWidth="1"/>
    <col min="6390" max="6390" width="10.42578125" style="140" customWidth="1"/>
    <col min="6391" max="6391" width="12.42578125" style="140" bestFit="1" customWidth="1"/>
    <col min="6392" max="6392" width="13.5703125" style="140" customWidth="1"/>
    <col min="6393" max="6636" width="8.7109375" style="140"/>
    <col min="6637" max="6637" width="12.5703125" style="140" customWidth="1"/>
    <col min="6638" max="6638" width="4.42578125" style="140" customWidth="1"/>
    <col min="6639" max="6639" width="62.5703125" style="140" customWidth="1"/>
    <col min="6640" max="6640" width="16" style="140" customWidth="1"/>
    <col min="6641" max="6641" width="39.42578125" style="140" customWidth="1"/>
    <col min="6642" max="6642" width="16" style="140" customWidth="1"/>
    <col min="6643" max="6643" width="12.42578125" style="140" bestFit="1" customWidth="1"/>
    <col min="6644" max="6644" width="12.5703125" style="140" customWidth="1"/>
    <col min="6645" max="6645" width="12.42578125" style="140" customWidth="1"/>
    <col min="6646" max="6646" width="10.42578125" style="140" customWidth="1"/>
    <col min="6647" max="6647" width="12.42578125" style="140" bestFit="1" customWidth="1"/>
    <col min="6648" max="6648" width="13.5703125" style="140" customWidth="1"/>
    <col min="6649" max="6892" width="8.7109375" style="140"/>
    <col min="6893" max="6893" width="12.5703125" style="140" customWidth="1"/>
    <col min="6894" max="6894" width="4.42578125" style="140" customWidth="1"/>
    <col min="6895" max="6895" width="62.5703125" style="140" customWidth="1"/>
    <col min="6896" max="6896" width="16" style="140" customWidth="1"/>
    <col min="6897" max="6897" width="39.42578125" style="140" customWidth="1"/>
    <col min="6898" max="6898" width="16" style="140" customWidth="1"/>
    <col min="6899" max="6899" width="12.42578125" style="140" bestFit="1" customWidth="1"/>
    <col min="6900" max="6900" width="12.5703125" style="140" customWidth="1"/>
    <col min="6901" max="6901" width="12.42578125" style="140" customWidth="1"/>
    <col min="6902" max="6902" width="10.42578125" style="140" customWidth="1"/>
    <col min="6903" max="6903" width="12.42578125" style="140" bestFit="1" customWidth="1"/>
    <col min="6904" max="6904" width="13.5703125" style="140" customWidth="1"/>
    <col min="6905" max="7148" width="8.7109375" style="140"/>
    <col min="7149" max="7149" width="12.5703125" style="140" customWidth="1"/>
    <col min="7150" max="7150" width="4.42578125" style="140" customWidth="1"/>
    <col min="7151" max="7151" width="62.5703125" style="140" customWidth="1"/>
    <col min="7152" max="7152" width="16" style="140" customWidth="1"/>
    <col min="7153" max="7153" width="39.42578125" style="140" customWidth="1"/>
    <col min="7154" max="7154" width="16" style="140" customWidth="1"/>
    <col min="7155" max="7155" width="12.42578125" style="140" bestFit="1" customWidth="1"/>
    <col min="7156" max="7156" width="12.5703125" style="140" customWidth="1"/>
    <col min="7157" max="7157" width="12.42578125" style="140" customWidth="1"/>
    <col min="7158" max="7158" width="10.42578125" style="140" customWidth="1"/>
    <col min="7159" max="7159" width="12.42578125" style="140" bestFit="1" customWidth="1"/>
    <col min="7160" max="7160" width="13.5703125" style="140" customWidth="1"/>
    <col min="7161" max="7404" width="8.7109375" style="140"/>
    <col min="7405" max="7405" width="12.5703125" style="140" customWidth="1"/>
    <col min="7406" max="7406" width="4.42578125" style="140" customWidth="1"/>
    <col min="7407" max="7407" width="62.5703125" style="140" customWidth="1"/>
    <col min="7408" max="7408" width="16" style="140" customWidth="1"/>
    <col min="7409" max="7409" width="39.42578125" style="140" customWidth="1"/>
    <col min="7410" max="7410" width="16" style="140" customWidth="1"/>
    <col min="7411" max="7411" width="12.42578125" style="140" bestFit="1" customWidth="1"/>
    <col min="7412" max="7412" width="12.5703125" style="140" customWidth="1"/>
    <col min="7413" max="7413" width="12.42578125" style="140" customWidth="1"/>
    <col min="7414" max="7414" width="10.42578125" style="140" customWidth="1"/>
    <col min="7415" max="7415" width="12.42578125" style="140" bestFit="1" customWidth="1"/>
    <col min="7416" max="7416" width="13.5703125" style="140" customWidth="1"/>
    <col min="7417" max="7660" width="8.7109375" style="140"/>
    <col min="7661" max="7661" width="12.5703125" style="140" customWidth="1"/>
    <col min="7662" max="7662" width="4.42578125" style="140" customWidth="1"/>
    <col min="7663" max="7663" width="62.5703125" style="140" customWidth="1"/>
    <col min="7664" max="7664" width="16" style="140" customWidth="1"/>
    <col min="7665" max="7665" width="39.42578125" style="140" customWidth="1"/>
    <col min="7666" max="7666" width="16" style="140" customWidth="1"/>
    <col min="7667" max="7667" width="12.42578125" style="140" bestFit="1" customWidth="1"/>
    <col min="7668" max="7668" width="12.5703125" style="140" customWidth="1"/>
    <col min="7669" max="7669" width="12.42578125" style="140" customWidth="1"/>
    <col min="7670" max="7670" width="10.42578125" style="140" customWidth="1"/>
    <col min="7671" max="7671" width="12.42578125" style="140" bestFit="1" customWidth="1"/>
    <col min="7672" max="7672" width="13.5703125" style="140" customWidth="1"/>
    <col min="7673" max="7916" width="8.7109375" style="140"/>
    <col min="7917" max="7917" width="12.5703125" style="140" customWidth="1"/>
    <col min="7918" max="7918" width="4.42578125" style="140" customWidth="1"/>
    <col min="7919" max="7919" width="62.5703125" style="140" customWidth="1"/>
    <col min="7920" max="7920" width="16" style="140" customWidth="1"/>
    <col min="7921" max="7921" width="39.42578125" style="140" customWidth="1"/>
    <col min="7922" max="7922" width="16" style="140" customWidth="1"/>
    <col min="7923" max="7923" width="12.42578125" style="140" bestFit="1" customWidth="1"/>
    <col min="7924" max="7924" width="12.5703125" style="140" customWidth="1"/>
    <col min="7925" max="7925" width="12.42578125" style="140" customWidth="1"/>
    <col min="7926" max="7926" width="10.42578125" style="140" customWidth="1"/>
    <col min="7927" max="7927" width="12.42578125" style="140" bestFit="1" customWidth="1"/>
    <col min="7928" max="7928" width="13.5703125" style="140" customWidth="1"/>
    <col min="7929" max="8172" width="8.7109375" style="140"/>
    <col min="8173" max="8173" width="12.5703125" style="140" customWidth="1"/>
    <col min="8174" max="8174" width="4.42578125" style="140" customWidth="1"/>
    <col min="8175" max="8175" width="62.5703125" style="140" customWidth="1"/>
    <col min="8176" max="8176" width="16" style="140" customWidth="1"/>
    <col min="8177" max="8177" width="39.42578125" style="140" customWidth="1"/>
    <col min="8178" max="8178" width="16" style="140" customWidth="1"/>
    <col min="8179" max="8179" width="12.42578125" style="140" bestFit="1" customWidth="1"/>
    <col min="8180" max="8180" width="12.5703125" style="140" customWidth="1"/>
    <col min="8181" max="8181" width="12.42578125" style="140" customWidth="1"/>
    <col min="8182" max="8182" width="10.42578125" style="140" customWidth="1"/>
    <col min="8183" max="8183" width="12.42578125" style="140" bestFit="1" customWidth="1"/>
    <col min="8184" max="8184" width="13.5703125" style="140" customWidth="1"/>
    <col min="8185" max="8428" width="8.7109375" style="140"/>
    <col min="8429" max="8429" width="12.5703125" style="140" customWidth="1"/>
    <col min="8430" max="8430" width="4.42578125" style="140" customWidth="1"/>
    <col min="8431" max="8431" width="62.5703125" style="140" customWidth="1"/>
    <col min="8432" max="8432" width="16" style="140" customWidth="1"/>
    <col min="8433" max="8433" width="39.42578125" style="140" customWidth="1"/>
    <col min="8434" max="8434" width="16" style="140" customWidth="1"/>
    <col min="8435" max="8435" width="12.42578125" style="140" bestFit="1" customWidth="1"/>
    <col min="8436" max="8436" width="12.5703125" style="140" customWidth="1"/>
    <col min="8437" max="8437" width="12.42578125" style="140" customWidth="1"/>
    <col min="8438" max="8438" width="10.42578125" style="140" customWidth="1"/>
    <col min="8439" max="8439" width="12.42578125" style="140" bestFit="1" customWidth="1"/>
    <col min="8440" max="8440" width="13.5703125" style="140" customWidth="1"/>
    <col min="8441" max="8684" width="8.7109375" style="140"/>
    <col min="8685" max="8685" width="12.5703125" style="140" customWidth="1"/>
    <col min="8686" max="8686" width="4.42578125" style="140" customWidth="1"/>
    <col min="8687" max="8687" width="62.5703125" style="140" customWidth="1"/>
    <col min="8688" max="8688" width="16" style="140" customWidth="1"/>
    <col min="8689" max="8689" width="39.42578125" style="140" customWidth="1"/>
    <col min="8690" max="8690" width="16" style="140" customWidth="1"/>
    <col min="8691" max="8691" width="12.42578125" style="140" bestFit="1" customWidth="1"/>
    <col min="8692" max="8692" width="12.5703125" style="140" customWidth="1"/>
    <col min="8693" max="8693" width="12.42578125" style="140" customWidth="1"/>
    <col min="8694" max="8694" width="10.42578125" style="140" customWidth="1"/>
    <col min="8695" max="8695" width="12.42578125" style="140" bestFit="1" customWidth="1"/>
    <col min="8696" max="8696" width="13.5703125" style="140" customWidth="1"/>
    <col min="8697" max="8940" width="8.7109375" style="140"/>
    <col min="8941" max="8941" width="12.5703125" style="140" customWidth="1"/>
    <col min="8942" max="8942" width="4.42578125" style="140" customWidth="1"/>
    <col min="8943" max="8943" width="62.5703125" style="140" customWidth="1"/>
    <col min="8944" max="8944" width="16" style="140" customWidth="1"/>
    <col min="8945" max="8945" width="39.42578125" style="140" customWidth="1"/>
    <col min="8946" max="8946" width="16" style="140" customWidth="1"/>
    <col min="8947" max="8947" width="12.42578125" style="140" bestFit="1" customWidth="1"/>
    <col min="8948" max="8948" width="12.5703125" style="140" customWidth="1"/>
    <col min="8949" max="8949" width="12.42578125" style="140" customWidth="1"/>
    <col min="8950" max="8950" width="10.42578125" style="140" customWidth="1"/>
    <col min="8951" max="8951" width="12.42578125" style="140" bestFit="1" customWidth="1"/>
    <col min="8952" max="8952" width="13.5703125" style="140" customWidth="1"/>
    <col min="8953" max="9196" width="8.7109375" style="140"/>
    <col min="9197" max="9197" width="12.5703125" style="140" customWidth="1"/>
    <col min="9198" max="9198" width="4.42578125" style="140" customWidth="1"/>
    <col min="9199" max="9199" width="62.5703125" style="140" customWidth="1"/>
    <col min="9200" max="9200" width="16" style="140" customWidth="1"/>
    <col min="9201" max="9201" width="39.42578125" style="140" customWidth="1"/>
    <col min="9202" max="9202" width="16" style="140" customWidth="1"/>
    <col min="9203" max="9203" width="12.42578125" style="140" bestFit="1" customWidth="1"/>
    <col min="9204" max="9204" width="12.5703125" style="140" customWidth="1"/>
    <col min="9205" max="9205" width="12.42578125" style="140" customWidth="1"/>
    <col min="9206" max="9206" width="10.42578125" style="140" customWidth="1"/>
    <col min="9207" max="9207" width="12.42578125" style="140" bestFit="1" customWidth="1"/>
    <col min="9208" max="9208" width="13.5703125" style="140" customWidth="1"/>
    <col min="9209" max="9452" width="8.7109375" style="140"/>
    <col min="9453" max="9453" width="12.5703125" style="140" customWidth="1"/>
    <col min="9454" max="9454" width="4.42578125" style="140" customWidth="1"/>
    <col min="9455" max="9455" width="62.5703125" style="140" customWidth="1"/>
    <col min="9456" max="9456" width="16" style="140" customWidth="1"/>
    <col min="9457" max="9457" width="39.42578125" style="140" customWidth="1"/>
    <col min="9458" max="9458" width="16" style="140" customWidth="1"/>
    <col min="9459" max="9459" width="12.42578125" style="140" bestFit="1" customWidth="1"/>
    <col min="9460" max="9460" width="12.5703125" style="140" customWidth="1"/>
    <col min="9461" max="9461" width="12.42578125" style="140" customWidth="1"/>
    <col min="9462" max="9462" width="10.42578125" style="140" customWidth="1"/>
    <col min="9463" max="9463" width="12.42578125" style="140" bestFit="1" customWidth="1"/>
    <col min="9464" max="9464" width="13.5703125" style="140" customWidth="1"/>
    <col min="9465" max="9708" width="8.7109375" style="140"/>
    <col min="9709" max="9709" width="12.5703125" style="140" customWidth="1"/>
    <col min="9710" max="9710" width="4.42578125" style="140" customWidth="1"/>
    <col min="9711" max="9711" width="62.5703125" style="140" customWidth="1"/>
    <col min="9712" max="9712" width="16" style="140" customWidth="1"/>
    <col min="9713" max="9713" width="39.42578125" style="140" customWidth="1"/>
    <col min="9714" max="9714" width="16" style="140" customWidth="1"/>
    <col min="9715" max="9715" width="12.42578125" style="140" bestFit="1" customWidth="1"/>
    <col min="9716" max="9716" width="12.5703125" style="140" customWidth="1"/>
    <col min="9717" max="9717" width="12.42578125" style="140" customWidth="1"/>
    <col min="9718" max="9718" width="10.42578125" style="140" customWidth="1"/>
    <col min="9719" max="9719" width="12.42578125" style="140" bestFit="1" customWidth="1"/>
    <col min="9720" max="9720" width="13.5703125" style="140" customWidth="1"/>
    <col min="9721" max="9964" width="8.7109375" style="140"/>
    <col min="9965" max="9965" width="12.5703125" style="140" customWidth="1"/>
    <col min="9966" max="9966" width="4.42578125" style="140" customWidth="1"/>
    <col min="9967" max="9967" width="62.5703125" style="140" customWidth="1"/>
    <col min="9968" max="9968" width="16" style="140" customWidth="1"/>
    <col min="9969" max="9969" width="39.42578125" style="140" customWidth="1"/>
    <col min="9970" max="9970" width="16" style="140" customWidth="1"/>
    <col min="9971" max="9971" width="12.42578125" style="140" bestFit="1" customWidth="1"/>
    <col min="9972" max="9972" width="12.5703125" style="140" customWidth="1"/>
    <col min="9973" max="9973" width="12.42578125" style="140" customWidth="1"/>
    <col min="9974" max="9974" width="10.42578125" style="140" customWidth="1"/>
    <col min="9975" max="9975" width="12.42578125" style="140" bestFit="1" customWidth="1"/>
    <col min="9976" max="9976" width="13.5703125" style="140" customWidth="1"/>
    <col min="9977" max="10220" width="8.7109375" style="140"/>
    <col min="10221" max="10221" width="12.5703125" style="140" customWidth="1"/>
    <col min="10222" max="10222" width="4.42578125" style="140" customWidth="1"/>
    <col min="10223" max="10223" width="62.5703125" style="140" customWidth="1"/>
    <col min="10224" max="10224" width="16" style="140" customWidth="1"/>
    <col min="10225" max="10225" width="39.42578125" style="140" customWidth="1"/>
    <col min="10226" max="10226" width="16" style="140" customWidth="1"/>
    <col min="10227" max="10227" width="12.42578125" style="140" bestFit="1" customWidth="1"/>
    <col min="10228" max="10228" width="12.5703125" style="140" customWidth="1"/>
    <col min="10229" max="10229" width="12.42578125" style="140" customWidth="1"/>
    <col min="10230" max="10230" width="10.42578125" style="140" customWidth="1"/>
    <col min="10231" max="10231" width="12.42578125" style="140" bestFit="1" customWidth="1"/>
    <col min="10232" max="10232" width="13.5703125" style="140" customWidth="1"/>
    <col min="10233" max="10476" width="8.7109375" style="140"/>
    <col min="10477" max="10477" width="12.5703125" style="140" customWidth="1"/>
    <col min="10478" max="10478" width="4.42578125" style="140" customWidth="1"/>
    <col min="10479" max="10479" width="62.5703125" style="140" customWidth="1"/>
    <col min="10480" max="10480" width="16" style="140" customWidth="1"/>
    <col min="10481" max="10481" width="39.42578125" style="140" customWidth="1"/>
    <col min="10482" max="10482" width="16" style="140" customWidth="1"/>
    <col min="10483" max="10483" width="12.42578125" style="140" bestFit="1" customWidth="1"/>
    <col min="10484" max="10484" width="12.5703125" style="140" customWidth="1"/>
    <col min="10485" max="10485" width="12.42578125" style="140" customWidth="1"/>
    <col min="10486" max="10486" width="10.42578125" style="140" customWidth="1"/>
    <col min="10487" max="10487" width="12.42578125" style="140" bestFit="1" customWidth="1"/>
    <col min="10488" max="10488" width="13.5703125" style="140" customWidth="1"/>
    <col min="10489" max="10732" width="8.7109375" style="140"/>
    <col min="10733" max="10733" width="12.5703125" style="140" customWidth="1"/>
    <col min="10734" max="10734" width="4.42578125" style="140" customWidth="1"/>
    <col min="10735" max="10735" width="62.5703125" style="140" customWidth="1"/>
    <col min="10736" max="10736" width="16" style="140" customWidth="1"/>
    <col min="10737" max="10737" width="39.42578125" style="140" customWidth="1"/>
    <col min="10738" max="10738" width="16" style="140" customWidth="1"/>
    <col min="10739" max="10739" width="12.42578125" style="140" bestFit="1" customWidth="1"/>
    <col min="10740" max="10740" width="12.5703125" style="140" customWidth="1"/>
    <col min="10741" max="10741" width="12.42578125" style="140" customWidth="1"/>
    <col min="10742" max="10742" width="10.42578125" style="140" customWidth="1"/>
    <col min="10743" max="10743" width="12.42578125" style="140" bestFit="1" customWidth="1"/>
    <col min="10744" max="10744" width="13.5703125" style="140" customWidth="1"/>
    <col min="10745" max="10988" width="8.7109375" style="140"/>
    <col min="10989" max="10989" width="12.5703125" style="140" customWidth="1"/>
    <col min="10990" max="10990" width="4.42578125" style="140" customWidth="1"/>
    <col min="10991" max="10991" width="62.5703125" style="140" customWidth="1"/>
    <col min="10992" max="10992" width="16" style="140" customWidth="1"/>
    <col min="10993" max="10993" width="39.42578125" style="140" customWidth="1"/>
    <col min="10994" max="10994" width="16" style="140" customWidth="1"/>
    <col min="10995" max="10995" width="12.42578125" style="140" bestFit="1" customWidth="1"/>
    <col min="10996" max="10996" width="12.5703125" style="140" customWidth="1"/>
    <col min="10997" max="10997" width="12.42578125" style="140" customWidth="1"/>
    <col min="10998" max="10998" width="10.42578125" style="140" customWidth="1"/>
    <col min="10999" max="10999" width="12.42578125" style="140" bestFit="1" customWidth="1"/>
    <col min="11000" max="11000" width="13.5703125" style="140" customWidth="1"/>
    <col min="11001" max="11244" width="8.7109375" style="140"/>
    <col min="11245" max="11245" width="12.5703125" style="140" customWidth="1"/>
    <col min="11246" max="11246" width="4.42578125" style="140" customWidth="1"/>
    <col min="11247" max="11247" width="62.5703125" style="140" customWidth="1"/>
    <col min="11248" max="11248" width="16" style="140" customWidth="1"/>
    <col min="11249" max="11249" width="39.42578125" style="140" customWidth="1"/>
    <col min="11250" max="11250" width="16" style="140" customWidth="1"/>
    <col min="11251" max="11251" width="12.42578125" style="140" bestFit="1" customWidth="1"/>
    <col min="11252" max="11252" width="12.5703125" style="140" customWidth="1"/>
    <col min="11253" max="11253" width="12.42578125" style="140" customWidth="1"/>
    <col min="11254" max="11254" width="10.42578125" style="140" customWidth="1"/>
    <col min="11255" max="11255" width="12.42578125" style="140" bestFit="1" customWidth="1"/>
    <col min="11256" max="11256" width="13.5703125" style="140" customWidth="1"/>
    <col min="11257" max="11500" width="8.7109375" style="140"/>
    <col min="11501" max="11501" width="12.5703125" style="140" customWidth="1"/>
    <col min="11502" max="11502" width="4.42578125" style="140" customWidth="1"/>
    <col min="11503" max="11503" width="62.5703125" style="140" customWidth="1"/>
    <col min="11504" max="11504" width="16" style="140" customWidth="1"/>
    <col min="11505" max="11505" width="39.42578125" style="140" customWidth="1"/>
    <col min="11506" max="11506" width="16" style="140" customWidth="1"/>
    <col min="11507" max="11507" width="12.42578125" style="140" bestFit="1" customWidth="1"/>
    <col min="11508" max="11508" width="12.5703125" style="140" customWidth="1"/>
    <col min="11509" max="11509" width="12.42578125" style="140" customWidth="1"/>
    <col min="11510" max="11510" width="10.42578125" style="140" customWidth="1"/>
    <col min="11511" max="11511" width="12.42578125" style="140" bestFit="1" customWidth="1"/>
    <col min="11512" max="11512" width="13.5703125" style="140" customWidth="1"/>
    <col min="11513" max="11756" width="8.7109375" style="140"/>
    <col min="11757" max="11757" width="12.5703125" style="140" customWidth="1"/>
    <col min="11758" max="11758" width="4.42578125" style="140" customWidth="1"/>
    <col min="11759" max="11759" width="62.5703125" style="140" customWidth="1"/>
    <col min="11760" max="11760" width="16" style="140" customWidth="1"/>
    <col min="11761" max="11761" width="39.42578125" style="140" customWidth="1"/>
    <col min="11762" max="11762" width="16" style="140" customWidth="1"/>
    <col min="11763" max="11763" width="12.42578125" style="140" bestFit="1" customWidth="1"/>
    <col min="11764" max="11764" width="12.5703125" style="140" customWidth="1"/>
    <col min="11765" max="11765" width="12.42578125" style="140" customWidth="1"/>
    <col min="11766" max="11766" width="10.42578125" style="140" customWidth="1"/>
    <col min="11767" max="11767" width="12.42578125" style="140" bestFit="1" customWidth="1"/>
    <col min="11768" max="11768" width="13.5703125" style="140" customWidth="1"/>
    <col min="11769" max="12012" width="8.7109375" style="140"/>
    <col min="12013" max="12013" width="12.5703125" style="140" customWidth="1"/>
    <col min="12014" max="12014" width="4.42578125" style="140" customWidth="1"/>
    <col min="12015" max="12015" width="62.5703125" style="140" customWidth="1"/>
    <col min="12016" max="12016" width="16" style="140" customWidth="1"/>
    <col min="12017" max="12017" width="39.42578125" style="140" customWidth="1"/>
    <col min="12018" max="12018" width="16" style="140" customWidth="1"/>
    <col min="12019" max="12019" width="12.42578125" style="140" bestFit="1" customWidth="1"/>
    <col min="12020" max="12020" width="12.5703125" style="140" customWidth="1"/>
    <col min="12021" max="12021" width="12.42578125" style="140" customWidth="1"/>
    <col min="12022" max="12022" width="10.42578125" style="140" customWidth="1"/>
    <col min="12023" max="12023" width="12.42578125" style="140" bestFit="1" customWidth="1"/>
    <col min="12024" max="12024" width="13.5703125" style="140" customWidth="1"/>
    <col min="12025" max="12268" width="8.7109375" style="140"/>
    <col min="12269" max="12269" width="12.5703125" style="140" customWidth="1"/>
    <col min="12270" max="12270" width="4.42578125" style="140" customWidth="1"/>
    <col min="12271" max="12271" width="62.5703125" style="140" customWidth="1"/>
    <col min="12272" max="12272" width="16" style="140" customWidth="1"/>
    <col min="12273" max="12273" width="39.42578125" style="140" customWidth="1"/>
    <col min="12274" max="12274" width="16" style="140" customWidth="1"/>
    <col min="12275" max="12275" width="12.42578125" style="140" bestFit="1" customWidth="1"/>
    <col min="12276" max="12276" width="12.5703125" style="140" customWidth="1"/>
    <col min="12277" max="12277" width="12.42578125" style="140" customWidth="1"/>
    <col min="12278" max="12278" width="10.42578125" style="140" customWidth="1"/>
    <col min="12279" max="12279" width="12.42578125" style="140" bestFit="1" customWidth="1"/>
    <col min="12280" max="12280" width="13.5703125" style="140" customWidth="1"/>
    <col min="12281" max="12524" width="8.7109375" style="140"/>
    <col min="12525" max="12525" width="12.5703125" style="140" customWidth="1"/>
    <col min="12526" max="12526" width="4.42578125" style="140" customWidth="1"/>
    <col min="12527" max="12527" width="62.5703125" style="140" customWidth="1"/>
    <col min="12528" max="12528" width="16" style="140" customWidth="1"/>
    <col min="12529" max="12529" width="39.42578125" style="140" customWidth="1"/>
    <col min="12530" max="12530" width="16" style="140" customWidth="1"/>
    <col min="12531" max="12531" width="12.42578125" style="140" bestFit="1" customWidth="1"/>
    <col min="12532" max="12532" width="12.5703125" style="140" customWidth="1"/>
    <col min="12533" max="12533" width="12.42578125" style="140" customWidth="1"/>
    <col min="12534" max="12534" width="10.42578125" style="140" customWidth="1"/>
    <col min="12535" max="12535" width="12.42578125" style="140" bestFit="1" customWidth="1"/>
    <col min="12536" max="12536" width="13.5703125" style="140" customWidth="1"/>
    <col min="12537" max="12780" width="8.7109375" style="140"/>
    <col min="12781" max="12781" width="12.5703125" style="140" customWidth="1"/>
    <col min="12782" max="12782" width="4.42578125" style="140" customWidth="1"/>
    <col min="12783" max="12783" width="62.5703125" style="140" customWidth="1"/>
    <col min="12784" max="12784" width="16" style="140" customWidth="1"/>
    <col min="12785" max="12785" width="39.42578125" style="140" customWidth="1"/>
    <col min="12786" max="12786" width="16" style="140" customWidth="1"/>
    <col min="12787" max="12787" width="12.42578125" style="140" bestFit="1" customWidth="1"/>
    <col min="12788" max="12788" width="12.5703125" style="140" customWidth="1"/>
    <col min="12789" max="12789" width="12.42578125" style="140" customWidth="1"/>
    <col min="12790" max="12790" width="10.42578125" style="140" customWidth="1"/>
    <col min="12791" max="12791" width="12.42578125" style="140" bestFit="1" customWidth="1"/>
    <col min="12792" max="12792" width="13.5703125" style="140" customWidth="1"/>
    <col min="12793" max="13036" width="8.7109375" style="140"/>
    <col min="13037" max="13037" width="12.5703125" style="140" customWidth="1"/>
    <col min="13038" max="13038" width="4.42578125" style="140" customWidth="1"/>
    <col min="13039" max="13039" width="62.5703125" style="140" customWidth="1"/>
    <col min="13040" max="13040" width="16" style="140" customWidth="1"/>
    <col min="13041" max="13041" width="39.42578125" style="140" customWidth="1"/>
    <col min="13042" max="13042" width="16" style="140" customWidth="1"/>
    <col min="13043" max="13043" width="12.42578125" style="140" bestFit="1" customWidth="1"/>
    <col min="13044" max="13044" width="12.5703125" style="140" customWidth="1"/>
    <col min="13045" max="13045" width="12.42578125" style="140" customWidth="1"/>
    <col min="13046" max="13046" width="10.42578125" style="140" customWidth="1"/>
    <col min="13047" max="13047" width="12.42578125" style="140" bestFit="1" customWidth="1"/>
    <col min="13048" max="13048" width="13.5703125" style="140" customWidth="1"/>
    <col min="13049" max="13292" width="8.7109375" style="140"/>
    <col min="13293" max="13293" width="12.5703125" style="140" customWidth="1"/>
    <col min="13294" max="13294" width="4.42578125" style="140" customWidth="1"/>
    <col min="13295" max="13295" width="62.5703125" style="140" customWidth="1"/>
    <col min="13296" max="13296" width="16" style="140" customWidth="1"/>
    <col min="13297" max="13297" width="39.42578125" style="140" customWidth="1"/>
    <col min="13298" max="13298" width="16" style="140" customWidth="1"/>
    <col min="13299" max="13299" width="12.42578125" style="140" bestFit="1" customWidth="1"/>
    <col min="13300" max="13300" width="12.5703125" style="140" customWidth="1"/>
    <col min="13301" max="13301" width="12.42578125" style="140" customWidth="1"/>
    <col min="13302" max="13302" width="10.42578125" style="140" customWidth="1"/>
    <col min="13303" max="13303" width="12.42578125" style="140" bestFit="1" customWidth="1"/>
    <col min="13304" max="13304" width="13.5703125" style="140" customWidth="1"/>
    <col min="13305" max="13548" width="8.7109375" style="140"/>
    <col min="13549" max="13549" width="12.5703125" style="140" customWidth="1"/>
    <col min="13550" max="13550" width="4.42578125" style="140" customWidth="1"/>
    <col min="13551" max="13551" width="62.5703125" style="140" customWidth="1"/>
    <col min="13552" max="13552" width="16" style="140" customWidth="1"/>
    <col min="13553" max="13553" width="39.42578125" style="140" customWidth="1"/>
    <col min="13554" max="13554" width="16" style="140" customWidth="1"/>
    <col min="13555" max="13555" width="12.42578125" style="140" bestFit="1" customWidth="1"/>
    <col min="13556" max="13556" width="12.5703125" style="140" customWidth="1"/>
    <col min="13557" max="13557" width="12.42578125" style="140" customWidth="1"/>
    <col min="13558" max="13558" width="10.42578125" style="140" customWidth="1"/>
    <col min="13559" max="13559" width="12.42578125" style="140" bestFit="1" customWidth="1"/>
    <col min="13560" max="13560" width="13.5703125" style="140" customWidth="1"/>
    <col min="13561" max="13804" width="8.7109375" style="140"/>
    <col min="13805" max="13805" width="12.5703125" style="140" customWidth="1"/>
    <col min="13806" max="13806" width="4.42578125" style="140" customWidth="1"/>
    <col min="13807" max="13807" width="62.5703125" style="140" customWidth="1"/>
    <col min="13808" max="13808" width="16" style="140" customWidth="1"/>
    <col min="13809" max="13809" width="39.42578125" style="140" customWidth="1"/>
    <col min="13810" max="13810" width="16" style="140" customWidth="1"/>
    <col min="13811" max="13811" width="12.42578125" style="140" bestFit="1" customWidth="1"/>
    <col min="13812" max="13812" width="12.5703125" style="140" customWidth="1"/>
    <col min="13813" max="13813" width="12.42578125" style="140" customWidth="1"/>
    <col min="13814" max="13814" width="10.42578125" style="140" customWidth="1"/>
    <col min="13815" max="13815" width="12.42578125" style="140" bestFit="1" customWidth="1"/>
    <col min="13816" max="13816" width="13.5703125" style="140" customWidth="1"/>
    <col min="13817" max="14060" width="8.7109375" style="140"/>
    <col min="14061" max="14061" width="12.5703125" style="140" customWidth="1"/>
    <col min="14062" max="14062" width="4.42578125" style="140" customWidth="1"/>
    <col min="14063" max="14063" width="62.5703125" style="140" customWidth="1"/>
    <col min="14064" max="14064" width="16" style="140" customWidth="1"/>
    <col min="14065" max="14065" width="39.42578125" style="140" customWidth="1"/>
    <col min="14066" max="14066" width="16" style="140" customWidth="1"/>
    <col min="14067" max="14067" width="12.42578125" style="140" bestFit="1" customWidth="1"/>
    <col min="14068" max="14068" width="12.5703125" style="140" customWidth="1"/>
    <col min="14069" max="14069" width="12.42578125" style="140" customWidth="1"/>
    <col min="14070" max="14070" width="10.42578125" style="140" customWidth="1"/>
    <col min="14071" max="14071" width="12.42578125" style="140" bestFit="1" customWidth="1"/>
    <col min="14072" max="14072" width="13.5703125" style="140" customWidth="1"/>
    <col min="14073" max="14316" width="8.7109375" style="140"/>
    <col min="14317" max="14317" width="12.5703125" style="140" customWidth="1"/>
    <col min="14318" max="14318" width="4.42578125" style="140" customWidth="1"/>
    <col min="14319" max="14319" width="62.5703125" style="140" customWidth="1"/>
    <col min="14320" max="14320" width="16" style="140" customWidth="1"/>
    <col min="14321" max="14321" width="39.42578125" style="140" customWidth="1"/>
    <col min="14322" max="14322" width="16" style="140" customWidth="1"/>
    <col min="14323" max="14323" width="12.42578125" style="140" bestFit="1" customWidth="1"/>
    <col min="14324" max="14324" width="12.5703125" style="140" customWidth="1"/>
    <col min="14325" max="14325" width="12.42578125" style="140" customWidth="1"/>
    <col min="14326" max="14326" width="10.42578125" style="140" customWidth="1"/>
    <col min="14327" max="14327" width="12.42578125" style="140" bestFit="1" customWidth="1"/>
    <col min="14328" max="14328" width="13.5703125" style="140" customWidth="1"/>
    <col min="14329" max="14572" width="8.7109375" style="140"/>
    <col min="14573" max="14573" width="12.5703125" style="140" customWidth="1"/>
    <col min="14574" max="14574" width="4.42578125" style="140" customWidth="1"/>
    <col min="14575" max="14575" width="62.5703125" style="140" customWidth="1"/>
    <col min="14576" max="14576" width="16" style="140" customWidth="1"/>
    <col min="14577" max="14577" width="39.42578125" style="140" customWidth="1"/>
    <col min="14578" max="14578" width="16" style="140" customWidth="1"/>
    <col min="14579" max="14579" width="12.42578125" style="140" bestFit="1" customWidth="1"/>
    <col min="14580" max="14580" width="12.5703125" style="140" customWidth="1"/>
    <col min="14581" max="14581" width="12.42578125" style="140" customWidth="1"/>
    <col min="14582" max="14582" width="10.42578125" style="140" customWidth="1"/>
    <col min="14583" max="14583" width="12.42578125" style="140" bestFit="1" customWidth="1"/>
    <col min="14584" max="14584" width="13.5703125" style="140" customWidth="1"/>
    <col min="14585" max="14828" width="8.7109375" style="140"/>
    <col min="14829" max="14829" width="12.5703125" style="140" customWidth="1"/>
    <col min="14830" max="14830" width="4.42578125" style="140" customWidth="1"/>
    <col min="14831" max="14831" width="62.5703125" style="140" customWidth="1"/>
    <col min="14832" max="14832" width="16" style="140" customWidth="1"/>
    <col min="14833" max="14833" width="39.42578125" style="140" customWidth="1"/>
    <col min="14834" max="14834" width="16" style="140" customWidth="1"/>
    <col min="14835" max="14835" width="12.42578125" style="140" bestFit="1" customWidth="1"/>
    <col min="14836" max="14836" width="12.5703125" style="140" customWidth="1"/>
    <col min="14837" max="14837" width="12.42578125" style="140" customWidth="1"/>
    <col min="14838" max="14838" width="10.42578125" style="140" customWidth="1"/>
    <col min="14839" max="14839" width="12.42578125" style="140" bestFit="1" customWidth="1"/>
    <col min="14840" max="14840" width="13.5703125" style="140" customWidth="1"/>
    <col min="14841" max="15084" width="8.7109375" style="140"/>
    <col min="15085" max="15085" width="12.5703125" style="140" customWidth="1"/>
    <col min="15086" max="15086" width="4.42578125" style="140" customWidth="1"/>
    <col min="15087" max="15087" width="62.5703125" style="140" customWidth="1"/>
    <col min="15088" max="15088" width="16" style="140" customWidth="1"/>
    <col min="15089" max="15089" width="39.42578125" style="140" customWidth="1"/>
    <col min="15090" max="15090" width="16" style="140" customWidth="1"/>
    <col min="15091" max="15091" width="12.42578125" style="140" bestFit="1" customWidth="1"/>
    <col min="15092" max="15092" width="12.5703125" style="140" customWidth="1"/>
    <col min="15093" max="15093" width="12.42578125" style="140" customWidth="1"/>
    <col min="15094" max="15094" width="10.42578125" style="140" customWidth="1"/>
    <col min="15095" max="15095" width="12.42578125" style="140" bestFit="1" customWidth="1"/>
    <col min="15096" max="15096" width="13.5703125" style="140" customWidth="1"/>
    <col min="15097" max="15340" width="8.7109375" style="140"/>
    <col min="15341" max="15341" width="12.5703125" style="140" customWidth="1"/>
    <col min="15342" max="15342" width="4.42578125" style="140" customWidth="1"/>
    <col min="15343" max="15343" width="62.5703125" style="140" customWidth="1"/>
    <col min="15344" max="15344" width="16" style="140" customWidth="1"/>
    <col min="15345" max="15345" width="39.42578125" style="140" customWidth="1"/>
    <col min="15346" max="15346" width="16" style="140" customWidth="1"/>
    <col min="15347" max="15347" width="12.42578125" style="140" bestFit="1" customWidth="1"/>
    <col min="15348" max="15348" width="12.5703125" style="140" customWidth="1"/>
    <col min="15349" max="15349" width="12.42578125" style="140" customWidth="1"/>
    <col min="15350" max="15350" width="10.42578125" style="140" customWidth="1"/>
    <col min="15351" max="15351" width="12.42578125" style="140" bestFit="1" customWidth="1"/>
    <col min="15352" max="15352" width="13.5703125" style="140" customWidth="1"/>
    <col min="15353" max="15596" width="8.7109375" style="140"/>
    <col min="15597" max="15597" width="12.5703125" style="140" customWidth="1"/>
    <col min="15598" max="15598" width="4.42578125" style="140" customWidth="1"/>
    <col min="15599" max="15599" width="62.5703125" style="140" customWidth="1"/>
    <col min="15600" max="15600" width="16" style="140" customWidth="1"/>
    <col min="15601" max="15601" width="39.42578125" style="140" customWidth="1"/>
    <col min="15602" max="15602" width="16" style="140" customWidth="1"/>
    <col min="15603" max="15603" width="12.42578125" style="140" bestFit="1" customWidth="1"/>
    <col min="15604" max="15604" width="12.5703125" style="140" customWidth="1"/>
    <col min="15605" max="15605" width="12.42578125" style="140" customWidth="1"/>
    <col min="15606" max="15606" width="10.42578125" style="140" customWidth="1"/>
    <col min="15607" max="15607" width="12.42578125" style="140" bestFit="1" customWidth="1"/>
    <col min="15608" max="15608" width="13.5703125" style="140" customWidth="1"/>
    <col min="15609" max="15852" width="8.7109375" style="140"/>
    <col min="15853" max="15853" width="12.5703125" style="140" customWidth="1"/>
    <col min="15854" max="15854" width="4.42578125" style="140" customWidth="1"/>
    <col min="15855" max="15855" width="62.5703125" style="140" customWidth="1"/>
    <col min="15856" max="15856" width="16" style="140" customWidth="1"/>
    <col min="15857" max="15857" width="39.42578125" style="140" customWidth="1"/>
    <col min="15858" max="15858" width="16" style="140" customWidth="1"/>
    <col min="15859" max="15859" width="12.42578125" style="140" bestFit="1" customWidth="1"/>
    <col min="15860" max="15860" width="12.5703125" style="140" customWidth="1"/>
    <col min="15861" max="15861" width="12.42578125" style="140" customWidth="1"/>
    <col min="15862" max="15862" width="10.42578125" style="140" customWidth="1"/>
    <col min="15863" max="15863" width="12.42578125" style="140" bestFit="1" customWidth="1"/>
    <col min="15864" max="15864" width="13.5703125" style="140" customWidth="1"/>
    <col min="15865" max="16108" width="8.7109375" style="140"/>
    <col min="16109" max="16109" width="12.5703125" style="140" customWidth="1"/>
    <col min="16110" max="16110" width="4.42578125" style="140" customWidth="1"/>
    <col min="16111" max="16111" width="62.5703125" style="140" customWidth="1"/>
    <col min="16112" max="16112" width="16" style="140" customWidth="1"/>
    <col min="16113" max="16113" width="39.42578125" style="140" customWidth="1"/>
    <col min="16114" max="16114" width="16" style="140" customWidth="1"/>
    <col min="16115" max="16115" width="12.42578125" style="140" bestFit="1" customWidth="1"/>
    <col min="16116" max="16116" width="12.5703125" style="140" customWidth="1"/>
    <col min="16117" max="16117" width="12.42578125" style="140" customWidth="1"/>
    <col min="16118" max="16118" width="10.42578125" style="140" customWidth="1"/>
    <col min="16119" max="16119" width="12.42578125" style="140" bestFit="1" customWidth="1"/>
    <col min="16120" max="16120" width="13.5703125" style="140" customWidth="1"/>
    <col min="16121" max="16364" width="8.7109375" style="140"/>
    <col min="16365" max="16384" width="9.42578125" style="140" customWidth="1"/>
  </cols>
  <sheetData>
    <row r="1" spans="1:6" ht="33.75" customHeight="1" thickBot="1">
      <c r="A1" s="10" t="s">
        <v>9</v>
      </c>
      <c r="B1" s="139"/>
      <c r="C1" s="733"/>
      <c r="D1" s="733"/>
      <c r="F1" s="567"/>
    </row>
    <row r="2" spans="1:6" ht="19.5" customHeight="1" thickBot="1">
      <c r="B2" s="734" t="s">
        <v>186</v>
      </c>
      <c r="C2" s="735"/>
      <c r="D2" s="736"/>
    </row>
    <row r="3" spans="1:6">
      <c r="B3" s="737" t="s">
        <v>42</v>
      </c>
      <c r="C3" s="738"/>
      <c r="D3" s="739"/>
    </row>
    <row r="4" spans="1:6">
      <c r="B4" s="740" t="s">
        <v>104</v>
      </c>
      <c r="C4" s="141" t="s">
        <v>105</v>
      </c>
      <c r="D4" s="142">
        <v>8.2100000000000009</v>
      </c>
    </row>
    <row r="5" spans="1:6">
      <c r="B5" s="741"/>
      <c r="C5" s="141" t="s">
        <v>106</v>
      </c>
      <c r="D5" s="142">
        <v>8.02</v>
      </c>
    </row>
    <row r="6" spans="1:6" ht="15.6" customHeight="1">
      <c r="B6" s="741"/>
      <c r="C6" s="141" t="s">
        <v>107</v>
      </c>
      <c r="D6" s="142">
        <v>7.88</v>
      </c>
    </row>
    <row r="7" spans="1:6">
      <c r="B7" s="741"/>
      <c r="C7" s="141" t="s">
        <v>108</v>
      </c>
      <c r="D7" s="142">
        <v>7.77</v>
      </c>
    </row>
    <row r="8" spans="1:6">
      <c r="B8" s="741"/>
      <c r="C8" s="141" t="s">
        <v>109</v>
      </c>
      <c r="D8" s="142">
        <v>7.67</v>
      </c>
    </row>
    <row r="9" spans="1:6">
      <c r="B9" s="741"/>
      <c r="C9" s="141" t="s">
        <v>110</v>
      </c>
      <c r="D9" s="142">
        <v>7.6</v>
      </c>
    </row>
    <row r="10" spans="1:6">
      <c r="B10" s="741"/>
      <c r="C10" s="141" t="s">
        <v>111</v>
      </c>
      <c r="D10" s="142">
        <v>7.54</v>
      </c>
    </row>
    <row r="11" spans="1:6">
      <c r="B11" s="741"/>
      <c r="C11" s="141" t="s">
        <v>112</v>
      </c>
      <c r="D11" s="142">
        <v>7.45</v>
      </c>
    </row>
    <row r="12" spans="1:6">
      <c r="B12" s="741"/>
      <c r="C12" s="141" t="s">
        <v>113</v>
      </c>
      <c r="D12" s="142">
        <v>7.32</v>
      </c>
    </row>
    <row r="13" spans="1:6">
      <c r="B13" s="741"/>
      <c r="C13" s="141" t="s">
        <v>114</v>
      </c>
      <c r="D13" s="142">
        <v>7.1</v>
      </c>
    </row>
    <row r="14" spans="1:6">
      <c r="B14" s="741"/>
      <c r="C14" s="141" t="s">
        <v>115</v>
      </c>
      <c r="D14" s="142">
        <v>7.04</v>
      </c>
    </row>
    <row r="15" spans="1:6">
      <c r="B15" s="741"/>
      <c r="C15" s="141" t="s">
        <v>116</v>
      </c>
      <c r="D15" s="142">
        <v>7.01</v>
      </c>
    </row>
    <row r="16" spans="1:6">
      <c r="B16" s="741"/>
      <c r="C16" s="141" t="s">
        <v>117</v>
      </c>
      <c r="D16" s="142">
        <v>6.95</v>
      </c>
    </row>
    <row r="17" spans="2:4">
      <c r="B17" s="741"/>
      <c r="C17" s="141" t="s">
        <v>118</v>
      </c>
      <c r="D17" s="142">
        <v>7.1</v>
      </c>
    </row>
    <row r="18" spans="2:4">
      <c r="B18" s="741"/>
      <c r="C18" s="141" t="s">
        <v>119</v>
      </c>
      <c r="D18" s="142">
        <v>7.13</v>
      </c>
    </row>
    <row r="19" spans="2:4">
      <c r="B19" s="741"/>
      <c r="C19" s="141" t="s">
        <v>120</v>
      </c>
      <c r="D19" s="142">
        <v>7.1</v>
      </c>
    </row>
    <row r="20" spans="2:4">
      <c r="B20" s="741"/>
      <c r="C20" s="141" t="s">
        <v>121</v>
      </c>
      <c r="D20" s="142">
        <v>7.09</v>
      </c>
    </row>
    <row r="21" spans="2:4">
      <c r="B21" s="741"/>
      <c r="C21" s="141" t="s">
        <v>122</v>
      </c>
      <c r="D21" s="142">
        <v>7.04</v>
      </c>
    </row>
    <row r="22" spans="2:4">
      <c r="B22" s="741"/>
      <c r="C22" s="141" t="s">
        <v>123</v>
      </c>
      <c r="D22" s="142">
        <v>6.99</v>
      </c>
    </row>
    <row r="23" spans="2:4">
      <c r="B23" s="741"/>
      <c r="C23" s="141" t="s">
        <v>124</v>
      </c>
      <c r="D23" s="142">
        <v>6.92</v>
      </c>
    </row>
    <row r="24" spans="2:4">
      <c r="B24" s="741"/>
      <c r="C24" s="141" t="s">
        <v>125</v>
      </c>
      <c r="D24" s="142">
        <v>6.9</v>
      </c>
    </row>
    <row r="25" spans="2:4">
      <c r="B25" s="741"/>
      <c r="C25" s="141" t="s">
        <v>126</v>
      </c>
      <c r="D25" s="142">
        <v>6.87</v>
      </c>
    </row>
    <row r="26" spans="2:4">
      <c r="B26" s="741"/>
      <c r="C26" s="141" t="s">
        <v>127</v>
      </c>
      <c r="D26" s="142">
        <v>6.92</v>
      </c>
    </row>
    <row r="27" spans="2:4">
      <c r="B27" s="741"/>
      <c r="C27" s="141" t="s">
        <v>128</v>
      </c>
      <c r="D27" s="142">
        <v>6.89</v>
      </c>
    </row>
    <row r="28" spans="2:4" ht="12.75" customHeight="1">
      <c r="B28" s="741"/>
      <c r="C28" s="141" t="s">
        <v>129</v>
      </c>
      <c r="D28" s="142">
        <v>6.99</v>
      </c>
    </row>
    <row r="29" spans="2:4">
      <c r="B29" s="741"/>
      <c r="C29" s="141" t="s">
        <v>130</v>
      </c>
      <c r="D29" s="142">
        <v>7</v>
      </c>
    </row>
    <row r="30" spans="2:4">
      <c r="B30" s="741"/>
      <c r="C30" s="141" t="s">
        <v>131</v>
      </c>
      <c r="D30" s="142">
        <v>7.07</v>
      </c>
    </row>
    <row r="31" spans="2:4">
      <c r="B31" s="741"/>
      <c r="C31" s="141" t="s">
        <v>132</v>
      </c>
      <c r="D31" s="142">
        <v>7.19</v>
      </c>
    </row>
    <row r="32" spans="2:4" ht="13.5" customHeight="1">
      <c r="B32" s="741"/>
      <c r="C32" s="141" t="s">
        <v>133</v>
      </c>
      <c r="D32" s="142">
        <v>7.41</v>
      </c>
    </row>
    <row r="33" spans="2:4">
      <c r="B33" s="741"/>
      <c r="C33" s="141" t="s">
        <v>134</v>
      </c>
      <c r="D33" s="142">
        <v>7.68</v>
      </c>
    </row>
    <row r="34" spans="2:4" ht="13.5" customHeight="1">
      <c r="B34" s="741"/>
      <c r="C34" s="141" t="s">
        <v>135</v>
      </c>
      <c r="D34" s="142">
        <v>7.91</v>
      </c>
    </row>
    <row r="35" spans="2:4">
      <c r="B35" s="741"/>
      <c r="C35" s="141" t="s">
        <v>136</v>
      </c>
      <c r="D35" s="142">
        <v>7.98</v>
      </c>
    </row>
    <row r="36" spans="2:4">
      <c r="B36" s="741"/>
      <c r="C36" s="141" t="s">
        <v>137</v>
      </c>
      <c r="D36" s="142">
        <v>8.18</v>
      </c>
    </row>
    <row r="37" spans="2:4">
      <c r="B37" s="741"/>
      <c r="C37" s="141" t="s">
        <v>138</v>
      </c>
      <c r="D37" s="142">
        <v>8.4</v>
      </c>
    </row>
    <row r="38" spans="2:4" ht="13.5" customHeight="1">
      <c r="B38" s="741"/>
      <c r="C38" s="141" t="s">
        <v>139</v>
      </c>
      <c r="D38" s="142">
        <v>8.56</v>
      </c>
    </row>
    <row r="39" spans="2:4">
      <c r="B39" s="741"/>
      <c r="C39" s="141" t="s">
        <v>140</v>
      </c>
      <c r="D39" s="142">
        <v>8.64</v>
      </c>
    </row>
    <row r="40" spans="2:4">
      <c r="B40" s="741"/>
      <c r="C40" s="141" t="s">
        <v>141</v>
      </c>
      <c r="D40" s="142">
        <v>8.69</v>
      </c>
    </row>
    <row r="41" spans="2:4">
      <c r="B41" s="741"/>
      <c r="C41" s="141" t="s">
        <v>142</v>
      </c>
      <c r="D41" s="142">
        <v>8.8000000000000007</v>
      </c>
    </row>
    <row r="42" spans="2:4" ht="13.5" thickBot="1">
      <c r="B42" s="741"/>
      <c r="C42" s="574" t="s">
        <v>143</v>
      </c>
      <c r="D42" s="162">
        <v>8.904235415528845</v>
      </c>
    </row>
    <row r="43" spans="2:4" ht="12" customHeight="1">
      <c r="B43" s="741" t="s">
        <v>5</v>
      </c>
      <c r="C43" s="141" t="s">
        <v>144</v>
      </c>
      <c r="D43" s="142">
        <v>9.0505801563983148</v>
      </c>
    </row>
    <row r="44" spans="2:4">
      <c r="B44" s="741"/>
      <c r="C44" s="141" t="s">
        <v>145</v>
      </c>
      <c r="D44" s="142">
        <v>9.2270146950688261</v>
      </c>
    </row>
    <row r="45" spans="2:4">
      <c r="B45" s="741"/>
      <c r="C45" s="141" t="s">
        <v>146</v>
      </c>
      <c r="D45" s="142">
        <v>9.3986726775635887</v>
      </c>
    </row>
    <row r="46" spans="2:4">
      <c r="B46" s="741"/>
      <c r="C46" s="141" t="s">
        <v>147</v>
      </c>
      <c r="D46" s="142">
        <v>9.5421319440405536</v>
      </c>
    </row>
    <row r="47" spans="2:4">
      <c r="B47" s="741"/>
      <c r="C47" s="141" t="s">
        <v>148</v>
      </c>
      <c r="D47" s="142">
        <v>9.6724877057113616</v>
      </c>
    </row>
    <row r="48" spans="2:4">
      <c r="B48" s="741"/>
      <c r="C48" s="141" t="s">
        <v>149</v>
      </c>
      <c r="D48" s="142">
        <v>9.7548503371456086</v>
      </c>
    </row>
    <row r="49" spans="2:4">
      <c r="B49" s="741"/>
      <c r="C49" s="141" t="s">
        <v>150</v>
      </c>
      <c r="D49" s="142">
        <v>9.8402852329051562</v>
      </c>
    </row>
    <row r="50" spans="2:4">
      <c r="B50" s="741"/>
      <c r="C50" s="141" t="s">
        <v>151</v>
      </c>
      <c r="D50" s="142">
        <v>9.8834790214441632</v>
      </c>
    </row>
    <row r="51" spans="2:4">
      <c r="B51" s="741"/>
      <c r="C51" s="141" t="s">
        <v>152</v>
      </c>
      <c r="D51" s="142">
        <v>9.9025848662414973</v>
      </c>
    </row>
    <row r="52" spans="2:4">
      <c r="B52" s="741"/>
      <c r="C52" s="141" t="s">
        <v>153</v>
      </c>
      <c r="D52" s="142">
        <v>9.9198455527224532</v>
      </c>
    </row>
    <row r="53" spans="2:4">
      <c r="B53" s="741"/>
      <c r="C53" s="141" t="s">
        <v>157</v>
      </c>
      <c r="D53" s="142">
        <v>9.921922253441366</v>
      </c>
    </row>
    <row r="54" spans="2:4">
      <c r="B54" s="741"/>
      <c r="C54" s="141" t="s">
        <v>158</v>
      </c>
      <c r="D54" s="142">
        <v>9.9381690454335878</v>
      </c>
    </row>
    <row r="55" spans="2:4">
      <c r="B55" s="741"/>
      <c r="C55" s="141" t="s">
        <v>159</v>
      </c>
      <c r="D55" s="142">
        <v>9.9396763706126752</v>
      </c>
    </row>
    <row r="56" spans="2:4">
      <c r="B56" s="741"/>
      <c r="C56" s="141" t="s">
        <v>156</v>
      </c>
      <c r="D56" s="142">
        <v>9.9649146736195391</v>
      </c>
    </row>
    <row r="57" spans="2:4">
      <c r="B57" s="741"/>
      <c r="C57" s="141" t="s">
        <v>199</v>
      </c>
      <c r="D57" s="142">
        <v>9.9857769356678077</v>
      </c>
    </row>
    <row r="58" spans="2:4">
      <c r="B58" s="741"/>
      <c r="C58" s="141" t="s">
        <v>200</v>
      </c>
      <c r="D58" s="142">
        <v>9.9998062925271753</v>
      </c>
    </row>
    <row r="59" spans="2:4">
      <c r="B59" s="741"/>
      <c r="C59" s="141" t="s">
        <v>201</v>
      </c>
      <c r="D59" s="142">
        <v>10.020078007943816</v>
      </c>
    </row>
    <row r="60" spans="2:4">
      <c r="B60" s="741"/>
      <c r="C60" s="141" t="s">
        <v>202</v>
      </c>
      <c r="D60" s="142">
        <v>10.039037070264264</v>
      </c>
    </row>
    <row r="61" spans="2:4">
      <c r="B61" s="741"/>
      <c r="C61" s="141" t="s">
        <v>310</v>
      </c>
      <c r="D61" s="142">
        <v>10.077906643262313</v>
      </c>
    </row>
    <row r="62" spans="2:4">
      <c r="B62" s="741"/>
      <c r="C62" s="141" t="s">
        <v>311</v>
      </c>
      <c r="D62" s="142">
        <v>10.119429206506148</v>
      </c>
    </row>
    <row r="63" spans="2:4">
      <c r="B63" s="741"/>
      <c r="C63" s="141" t="s">
        <v>312</v>
      </c>
      <c r="D63" s="142">
        <v>10.161166627692726</v>
      </c>
    </row>
    <row r="64" spans="2:4">
      <c r="B64" s="742"/>
      <c r="C64" s="141" t="s">
        <v>313</v>
      </c>
      <c r="D64" s="142">
        <v>10.20392288719607</v>
      </c>
    </row>
    <row r="65" spans="2:4" ht="159" customHeight="1" thickBot="1">
      <c r="B65" s="730" t="s">
        <v>203</v>
      </c>
      <c r="C65" s="731"/>
      <c r="D65" s="732"/>
    </row>
    <row r="66" spans="2:4">
      <c r="B66" s="140"/>
      <c r="D66" s="140"/>
    </row>
    <row r="67" spans="2:4">
      <c r="B67" s="140"/>
      <c r="D67" s="140"/>
    </row>
    <row r="68" spans="2:4">
      <c r="B68" s="140"/>
      <c r="D68" s="140"/>
    </row>
    <row r="69" spans="2:4">
      <c r="B69" s="140"/>
      <c r="D69" s="140"/>
    </row>
    <row r="70" spans="2:4">
      <c r="B70" s="140"/>
      <c r="D70" s="140"/>
    </row>
    <row r="71" spans="2:4">
      <c r="B71" s="140"/>
      <c r="D71" s="140"/>
    </row>
    <row r="72" spans="2:4">
      <c r="B72" s="140"/>
      <c r="D72" s="140"/>
    </row>
    <row r="73" spans="2:4">
      <c r="B73" s="140"/>
      <c r="D73" s="140"/>
    </row>
    <row r="74" spans="2:4">
      <c r="B74" s="140"/>
      <c r="D74" s="140"/>
    </row>
    <row r="75" spans="2:4">
      <c r="B75" s="140"/>
      <c r="D75" s="140"/>
    </row>
    <row r="76" spans="2:4">
      <c r="B76" s="140"/>
      <c r="D76" s="140"/>
    </row>
    <row r="77" spans="2:4">
      <c r="B77" s="140"/>
      <c r="D77" s="140"/>
    </row>
    <row r="78" spans="2:4">
      <c r="B78" s="140"/>
      <c r="D78" s="140"/>
    </row>
    <row r="79" spans="2:4">
      <c r="B79" s="140"/>
      <c r="D79" s="140"/>
    </row>
    <row r="80" spans="2:4">
      <c r="B80" s="140"/>
      <c r="D80" s="140"/>
    </row>
    <row r="81" s="140" customFormat="1"/>
    <row r="82" s="140" customFormat="1"/>
    <row r="83" s="140" customFormat="1"/>
    <row r="84" s="140" customFormat="1"/>
    <row r="85" s="140" customFormat="1"/>
    <row r="86" s="140" customFormat="1"/>
    <row r="87" s="140" customFormat="1"/>
    <row r="88" s="140" customFormat="1"/>
    <row r="89" s="140" customFormat="1"/>
    <row r="90" s="140" customFormat="1"/>
    <row r="91" s="140" customFormat="1"/>
    <row r="92" s="140" customFormat="1"/>
    <row r="93" s="140" customFormat="1"/>
    <row r="94" s="140" customFormat="1"/>
    <row r="95" s="140" customFormat="1"/>
    <row r="96" s="140" customFormat="1"/>
    <row r="97" s="140" customFormat="1"/>
    <row r="98" s="140" customFormat="1"/>
    <row r="99" s="140" customFormat="1"/>
    <row r="100" s="140" customFormat="1"/>
    <row r="101" s="140" customFormat="1"/>
    <row r="102" s="140" customFormat="1"/>
    <row r="103" s="140" customFormat="1"/>
    <row r="104" s="140" customFormat="1"/>
    <row r="105" s="140" customFormat="1"/>
    <row r="106" s="140" customFormat="1"/>
    <row r="107" s="140" customFormat="1"/>
    <row r="108" s="140" customFormat="1"/>
    <row r="109" s="140" customFormat="1"/>
    <row r="110" s="140" customFormat="1"/>
    <row r="111" s="140" customFormat="1"/>
    <row r="112" s="140" customFormat="1"/>
    <row r="113" s="140" customFormat="1"/>
    <row r="114" s="140" customFormat="1"/>
    <row r="115" s="140" customFormat="1"/>
    <row r="116" s="140" customFormat="1"/>
    <row r="117" s="140" customFormat="1"/>
    <row r="118" s="140" customFormat="1"/>
    <row r="119" s="140" customFormat="1"/>
    <row r="120" s="140" customFormat="1"/>
    <row r="121" s="140" customFormat="1"/>
    <row r="122" s="140" customFormat="1"/>
    <row r="123" s="140" customFormat="1"/>
    <row r="124" s="140" customFormat="1"/>
    <row r="125" s="140" customFormat="1"/>
    <row r="126" s="140" customFormat="1"/>
    <row r="127" s="140" customFormat="1"/>
    <row r="128" s="140" customFormat="1"/>
    <row r="129" s="140" customFormat="1"/>
    <row r="130" s="140" customFormat="1"/>
    <row r="131" s="140" customFormat="1"/>
    <row r="132" s="140" customFormat="1"/>
    <row r="133" s="140" customFormat="1"/>
    <row r="134" s="140" customFormat="1"/>
    <row r="135" s="140" customFormat="1"/>
    <row r="136" s="140" customFormat="1"/>
    <row r="137" s="140" customFormat="1"/>
    <row r="138" s="140" customFormat="1"/>
    <row r="139" s="140" customFormat="1"/>
    <row r="140" s="140" customFormat="1"/>
    <row r="141" s="140" customFormat="1"/>
    <row r="142" s="140" customFormat="1"/>
    <row r="143" s="140" customFormat="1"/>
    <row r="144" s="140" customFormat="1"/>
    <row r="145" s="140" customFormat="1"/>
    <row r="146" s="140" customFormat="1"/>
    <row r="147" s="140" customFormat="1"/>
    <row r="148" s="140" customFormat="1"/>
    <row r="149" s="140" customFormat="1"/>
    <row r="150" s="140" customFormat="1"/>
    <row r="151" s="140" customFormat="1"/>
    <row r="152" s="140" customFormat="1"/>
    <row r="153" s="140" customFormat="1"/>
    <row r="154" s="140" customFormat="1"/>
    <row r="155" s="140" customFormat="1"/>
    <row r="156" s="140" customFormat="1"/>
    <row r="157" s="140" customFormat="1" ht="22.5" customHeight="1"/>
  </sheetData>
  <mergeCells count="6">
    <mergeCell ref="B65:D65"/>
    <mergeCell ref="C1:D1"/>
    <mergeCell ref="B2:D2"/>
    <mergeCell ref="B3:D3"/>
    <mergeCell ref="B4:B42"/>
    <mergeCell ref="B43:B64"/>
  </mergeCells>
  <phoneticPr fontId="40" type="noConversion"/>
  <hyperlinks>
    <hyperlink ref="A1" location="Contents!B44" display="Back to contents" xr:uid="{946EACFC-611A-449B-B833-AC20195BFD16}"/>
  </hyperlinks>
  <pageMargins left="0.25" right="0.25" top="0.75" bottom="0.75" header="0.3" footer="0.3"/>
  <pageSetup paperSize="8" scale="5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7534-DC68-4D19-AD41-D5A7E98F03F8}">
  <sheetPr>
    <tabColor theme="6"/>
  </sheetPr>
  <dimension ref="A1:Z97"/>
  <sheetViews>
    <sheetView zoomScaleNormal="100" workbookViewId="0"/>
  </sheetViews>
  <sheetFormatPr defaultColWidth="9.42578125" defaultRowHeight="12.75"/>
  <cols>
    <col min="1" max="1" width="9.42578125" style="414" customWidth="1"/>
    <col min="2" max="2" width="36" style="414" customWidth="1"/>
    <col min="3" max="8" width="9.42578125" style="414"/>
    <col min="9" max="9" width="9.42578125" style="419"/>
    <col min="10" max="16384" width="9.42578125" style="414"/>
  </cols>
  <sheetData>
    <row r="1" spans="1:26" ht="33.75" customHeight="1" thickBot="1">
      <c r="A1" s="10" t="s">
        <v>9</v>
      </c>
      <c r="B1" s="410"/>
      <c r="C1" s="411"/>
      <c r="D1" s="411"/>
      <c r="E1" s="411"/>
      <c r="F1" s="411"/>
      <c r="G1" s="411"/>
      <c r="H1" s="411"/>
      <c r="I1" s="412"/>
      <c r="J1" s="413"/>
      <c r="K1" s="413"/>
      <c r="L1" s="413"/>
      <c r="M1" s="413"/>
      <c r="N1" s="413"/>
      <c r="O1" s="413"/>
      <c r="P1" s="413"/>
      <c r="Q1" s="413"/>
      <c r="R1" s="413"/>
      <c r="S1" s="413"/>
      <c r="T1" s="413"/>
      <c r="U1" s="413"/>
      <c r="V1" s="413"/>
      <c r="W1" s="413"/>
      <c r="X1" s="413"/>
      <c r="Y1" s="413"/>
      <c r="Z1" s="413"/>
    </row>
    <row r="2" spans="1:26" ht="19.5" customHeight="1" thickBot="1">
      <c r="A2" s="413"/>
      <c r="B2" s="743" t="s">
        <v>285</v>
      </c>
      <c r="C2" s="744"/>
      <c r="D2" s="744"/>
      <c r="E2" s="744"/>
      <c r="F2" s="744"/>
      <c r="G2" s="744"/>
      <c r="H2" s="744"/>
      <c r="I2" s="745"/>
      <c r="J2" s="413"/>
      <c r="K2" s="413"/>
      <c r="L2" s="413"/>
      <c r="M2" s="413"/>
      <c r="N2" s="413"/>
      <c r="O2" s="413"/>
      <c r="P2" s="413"/>
      <c r="Q2" s="413"/>
      <c r="R2" s="413"/>
      <c r="S2" s="413"/>
      <c r="T2" s="413"/>
      <c r="U2" s="413"/>
      <c r="V2" s="413"/>
      <c r="W2" s="413"/>
      <c r="X2" s="413"/>
      <c r="Y2" s="413"/>
      <c r="Z2" s="413"/>
    </row>
    <row r="3" spans="1:26" ht="15" customHeight="1">
      <c r="A3" s="413"/>
      <c r="B3" s="746" t="s">
        <v>330</v>
      </c>
      <c r="C3" s="747"/>
      <c r="D3" s="747"/>
      <c r="E3" s="747"/>
      <c r="F3" s="747"/>
      <c r="G3" s="747"/>
      <c r="H3" s="747"/>
      <c r="I3" s="748"/>
      <c r="J3" s="413"/>
      <c r="K3" s="413"/>
      <c r="L3" s="413"/>
      <c r="M3" s="413"/>
      <c r="N3" s="413"/>
      <c r="O3" s="413"/>
      <c r="P3" s="413"/>
      <c r="Q3" s="413"/>
      <c r="R3" s="413"/>
      <c r="S3" s="413"/>
      <c r="T3" s="413"/>
      <c r="U3" s="413"/>
      <c r="V3" s="413"/>
      <c r="W3" s="413"/>
      <c r="X3" s="413"/>
      <c r="Y3" s="413"/>
      <c r="Z3" s="413"/>
    </row>
    <row r="4" spans="1:26" ht="15" customHeight="1">
      <c r="A4" s="413"/>
      <c r="B4" s="749"/>
      <c r="C4" s="750"/>
      <c r="D4" s="750"/>
      <c r="E4" s="750"/>
      <c r="F4" s="750"/>
      <c r="G4" s="750"/>
      <c r="H4" s="750"/>
      <c r="I4" s="751"/>
      <c r="J4" s="413"/>
      <c r="K4" s="413"/>
      <c r="L4" s="413"/>
      <c r="M4" s="413"/>
      <c r="N4" s="413"/>
      <c r="O4" s="413"/>
      <c r="P4" s="413"/>
      <c r="Q4" s="413"/>
      <c r="R4" s="413"/>
      <c r="S4" s="413"/>
      <c r="T4" s="413"/>
      <c r="U4" s="413"/>
      <c r="V4" s="413"/>
      <c r="W4" s="413"/>
      <c r="X4" s="413"/>
      <c r="Y4" s="413"/>
      <c r="Z4" s="413"/>
    </row>
    <row r="5" spans="1:26" ht="15" customHeight="1" thickBot="1">
      <c r="A5" s="413"/>
      <c r="B5" s="752"/>
      <c r="C5" s="753"/>
      <c r="D5" s="753"/>
      <c r="E5" s="753"/>
      <c r="F5" s="753"/>
      <c r="G5" s="753"/>
      <c r="H5" s="753"/>
      <c r="I5" s="754"/>
      <c r="J5" s="413"/>
      <c r="K5" s="413"/>
      <c r="L5" s="413"/>
      <c r="M5" s="413"/>
      <c r="N5" s="413"/>
      <c r="O5" s="413"/>
      <c r="P5" s="413"/>
      <c r="Q5" s="413"/>
      <c r="R5" s="413"/>
      <c r="S5" s="413"/>
      <c r="T5" s="413"/>
      <c r="U5" s="413"/>
      <c r="V5" s="413"/>
      <c r="W5" s="413"/>
      <c r="X5" s="413"/>
      <c r="Y5" s="413"/>
      <c r="Z5" s="413"/>
    </row>
    <row r="6" spans="1:26">
      <c r="A6" s="413"/>
      <c r="B6" s="502"/>
      <c r="C6" s="503"/>
      <c r="D6" s="503"/>
      <c r="E6" s="503"/>
      <c r="F6" s="503"/>
      <c r="G6" s="503"/>
      <c r="H6" s="503"/>
      <c r="I6" s="503"/>
      <c r="J6" s="413"/>
      <c r="K6" s="413"/>
      <c r="L6" s="413"/>
      <c r="M6" s="413"/>
      <c r="N6" s="413"/>
      <c r="O6" s="413"/>
      <c r="P6" s="413"/>
      <c r="Q6" s="413"/>
      <c r="R6" s="413"/>
      <c r="S6" s="413"/>
      <c r="T6" s="413"/>
      <c r="U6" s="413"/>
      <c r="V6" s="413"/>
      <c r="W6" s="413"/>
      <c r="X6" s="413"/>
      <c r="Y6" s="413"/>
      <c r="Z6" s="413"/>
    </row>
    <row r="7" spans="1:26">
      <c r="A7" s="413"/>
      <c r="B7" s="502"/>
      <c r="C7" s="503"/>
      <c r="D7" s="503"/>
      <c r="E7" s="503"/>
      <c r="F7" s="503"/>
      <c r="G7" s="503"/>
      <c r="H7" s="503"/>
      <c r="I7" s="503"/>
      <c r="J7" s="413"/>
      <c r="K7" s="413"/>
      <c r="L7" s="413"/>
      <c r="M7" s="413"/>
      <c r="N7" s="413"/>
      <c r="O7" s="413"/>
      <c r="P7" s="413"/>
      <c r="Q7" s="413"/>
      <c r="R7" s="413"/>
      <c r="S7" s="413"/>
      <c r="T7" s="413"/>
      <c r="U7" s="413"/>
      <c r="V7" s="413"/>
      <c r="W7" s="413"/>
      <c r="X7" s="413"/>
      <c r="Y7" s="413"/>
      <c r="Z7" s="413"/>
    </row>
    <row r="8" spans="1:26">
      <c r="A8" s="413"/>
      <c r="B8" s="502"/>
      <c r="C8" s="503"/>
      <c r="D8" s="503"/>
      <c r="E8" s="503"/>
      <c r="F8" s="503"/>
      <c r="G8" s="503"/>
      <c r="H8" s="503"/>
      <c r="I8" s="503"/>
      <c r="J8" s="413"/>
      <c r="K8" s="413"/>
      <c r="L8" s="413"/>
      <c r="M8" s="413"/>
      <c r="N8" s="413"/>
      <c r="O8" s="413"/>
      <c r="P8" s="413"/>
      <c r="Q8" s="413"/>
      <c r="R8" s="413"/>
      <c r="S8" s="413"/>
      <c r="T8" s="413"/>
      <c r="U8" s="413"/>
      <c r="V8" s="413"/>
      <c r="W8" s="413"/>
      <c r="X8" s="413"/>
      <c r="Y8" s="413"/>
      <c r="Z8" s="413"/>
    </row>
    <row r="9" spans="1:26">
      <c r="A9" s="413"/>
      <c r="B9" s="504"/>
      <c r="C9" s="503"/>
      <c r="D9" s="503"/>
      <c r="E9" s="503"/>
      <c r="F9" s="503"/>
      <c r="G9" s="503"/>
      <c r="H9" s="503"/>
      <c r="I9" s="503"/>
      <c r="J9" s="413"/>
      <c r="K9" s="413"/>
      <c r="L9" s="413"/>
      <c r="M9" s="413"/>
      <c r="N9" s="413"/>
      <c r="O9" s="413"/>
      <c r="P9" s="413"/>
      <c r="Q9" s="413"/>
      <c r="R9" s="413"/>
      <c r="S9" s="413"/>
      <c r="T9" s="413"/>
      <c r="U9" s="413"/>
      <c r="V9" s="413"/>
      <c r="W9" s="413"/>
      <c r="X9" s="413"/>
      <c r="Y9" s="413"/>
      <c r="Z9" s="413"/>
    </row>
    <row r="10" spans="1:26">
      <c r="A10" s="413"/>
      <c r="B10" s="505"/>
      <c r="C10" s="503"/>
      <c r="D10" s="503"/>
      <c r="E10" s="503"/>
      <c r="F10" s="503"/>
      <c r="G10" s="503"/>
      <c r="H10" s="503"/>
      <c r="I10" s="503"/>
      <c r="J10" s="413"/>
      <c r="K10" s="413"/>
      <c r="L10" s="413"/>
      <c r="M10" s="413"/>
      <c r="N10" s="413"/>
      <c r="O10" s="413"/>
      <c r="P10" s="413"/>
      <c r="Q10" s="413"/>
      <c r="R10" s="413"/>
      <c r="S10" s="413"/>
      <c r="T10" s="413"/>
      <c r="U10" s="413"/>
      <c r="V10" s="413"/>
      <c r="W10" s="413"/>
      <c r="X10" s="413"/>
      <c r="Y10" s="413"/>
      <c r="Z10" s="413"/>
    </row>
    <row r="11" spans="1:26">
      <c r="A11" s="413"/>
      <c r="B11" s="505"/>
      <c r="C11" s="506"/>
      <c r="D11" s="506"/>
      <c r="E11" s="506"/>
      <c r="F11" s="506"/>
      <c r="G11" s="506"/>
      <c r="H11" s="506"/>
      <c r="I11" s="506"/>
      <c r="J11" s="413"/>
      <c r="K11" s="413"/>
      <c r="L11" s="413"/>
      <c r="M11" s="413"/>
      <c r="N11" s="413"/>
      <c r="O11" s="413"/>
      <c r="P11" s="413"/>
      <c r="Q11" s="413"/>
      <c r="R11" s="413"/>
      <c r="S11" s="413"/>
      <c r="T11" s="413"/>
      <c r="U11" s="413"/>
      <c r="V11" s="413"/>
      <c r="W11" s="413"/>
      <c r="X11" s="413"/>
      <c r="Y11" s="413"/>
      <c r="Z11" s="413"/>
    </row>
    <row r="12" spans="1:26">
      <c r="A12" s="413"/>
      <c r="B12" s="507"/>
      <c r="C12" s="508"/>
      <c r="D12" s="508"/>
      <c r="E12" s="508"/>
      <c r="F12" s="508"/>
      <c r="G12" s="508"/>
      <c r="H12" s="508"/>
      <c r="I12" s="508"/>
      <c r="J12" s="413"/>
      <c r="K12" s="413"/>
      <c r="L12" s="413"/>
      <c r="M12" s="413"/>
      <c r="N12" s="413"/>
      <c r="O12" s="413"/>
      <c r="P12" s="413"/>
      <c r="Q12" s="413"/>
      <c r="R12" s="413"/>
      <c r="S12" s="413"/>
      <c r="T12" s="413"/>
      <c r="U12" s="413"/>
      <c r="V12" s="413"/>
      <c r="W12" s="413"/>
      <c r="X12" s="413"/>
      <c r="Y12" s="413"/>
      <c r="Z12" s="413"/>
    </row>
    <row r="13" spans="1:26">
      <c r="A13" s="413"/>
      <c r="B13" s="502"/>
      <c r="C13" s="755"/>
      <c r="D13" s="755"/>
      <c r="E13" s="755"/>
      <c r="F13" s="755"/>
      <c r="G13" s="755"/>
      <c r="H13" s="755"/>
      <c r="I13" s="755"/>
      <c r="J13" s="413"/>
      <c r="K13" s="413"/>
      <c r="L13" s="413"/>
      <c r="M13" s="413"/>
      <c r="N13" s="413"/>
      <c r="O13" s="413"/>
      <c r="P13" s="413"/>
      <c r="Q13" s="413"/>
      <c r="R13" s="413"/>
      <c r="S13" s="413"/>
      <c r="T13" s="413"/>
      <c r="U13" s="413"/>
      <c r="V13" s="413"/>
      <c r="W13" s="413"/>
      <c r="X13" s="413"/>
      <c r="Y13" s="413"/>
      <c r="Z13" s="413"/>
    </row>
    <row r="14" spans="1:26">
      <c r="A14" s="413"/>
      <c r="B14" s="502"/>
      <c r="C14" s="509"/>
      <c r="D14" s="509"/>
      <c r="E14" s="509"/>
      <c r="F14" s="509"/>
      <c r="G14" s="509"/>
      <c r="H14" s="509"/>
      <c r="I14" s="509"/>
      <c r="J14" s="413"/>
      <c r="K14" s="413"/>
      <c r="L14" s="413"/>
      <c r="M14" s="413"/>
      <c r="N14" s="413"/>
      <c r="O14" s="413"/>
      <c r="P14" s="413"/>
      <c r="Q14" s="413"/>
      <c r="R14" s="413"/>
      <c r="S14" s="413"/>
      <c r="T14" s="413"/>
      <c r="U14" s="413"/>
      <c r="V14" s="413"/>
      <c r="W14" s="413"/>
      <c r="X14" s="413"/>
      <c r="Y14" s="413"/>
      <c r="Z14" s="413"/>
    </row>
    <row r="15" spans="1:26">
      <c r="A15" s="413"/>
      <c r="B15" s="502"/>
      <c r="C15" s="509"/>
      <c r="D15" s="509"/>
      <c r="E15" s="509"/>
      <c r="F15" s="509"/>
      <c r="G15" s="509"/>
      <c r="H15" s="509"/>
      <c r="I15" s="509"/>
      <c r="J15" s="413"/>
      <c r="K15" s="413"/>
      <c r="L15" s="413"/>
      <c r="M15" s="413"/>
      <c r="N15" s="413"/>
      <c r="O15" s="413"/>
      <c r="P15" s="413"/>
      <c r="Q15" s="413"/>
      <c r="R15" s="413"/>
      <c r="S15" s="413"/>
      <c r="T15" s="413"/>
      <c r="U15" s="413"/>
      <c r="V15" s="413"/>
      <c r="W15" s="413"/>
      <c r="X15" s="413"/>
      <c r="Y15" s="413"/>
      <c r="Z15" s="413"/>
    </row>
    <row r="16" spans="1:26">
      <c r="A16" s="413"/>
      <c r="B16" s="502"/>
      <c r="C16" s="506"/>
      <c r="D16" s="506"/>
      <c r="E16" s="506"/>
      <c r="F16" s="506"/>
      <c r="G16" s="506"/>
      <c r="H16" s="506"/>
      <c r="I16" s="506"/>
      <c r="J16" s="413"/>
      <c r="K16" s="413"/>
      <c r="L16" s="413"/>
      <c r="M16" s="413"/>
      <c r="N16" s="413"/>
      <c r="O16" s="413"/>
      <c r="P16" s="413"/>
      <c r="Q16" s="413"/>
      <c r="R16" s="413"/>
      <c r="S16" s="413"/>
      <c r="T16" s="413"/>
      <c r="U16" s="413"/>
      <c r="V16" s="413"/>
      <c r="W16" s="413"/>
      <c r="X16" s="413"/>
      <c r="Y16" s="413"/>
      <c r="Z16" s="413"/>
    </row>
    <row r="17" spans="1:26">
      <c r="A17" s="413"/>
      <c r="B17" s="504"/>
      <c r="C17" s="510"/>
      <c r="D17" s="510"/>
      <c r="E17" s="510"/>
      <c r="F17" s="510"/>
      <c r="G17" s="510"/>
      <c r="H17" s="510"/>
      <c r="I17" s="510"/>
      <c r="J17" s="413"/>
      <c r="K17" s="413"/>
      <c r="L17" s="413"/>
      <c r="M17" s="413"/>
      <c r="N17" s="413"/>
      <c r="O17" s="413"/>
      <c r="P17" s="413"/>
      <c r="Q17" s="413"/>
      <c r="R17" s="413"/>
      <c r="S17" s="413"/>
      <c r="T17" s="413"/>
      <c r="U17" s="413"/>
      <c r="V17" s="413"/>
      <c r="W17" s="413"/>
      <c r="X17" s="413"/>
      <c r="Y17" s="413"/>
      <c r="Z17" s="413"/>
    </row>
    <row r="18" spans="1:26">
      <c r="A18" s="413"/>
      <c r="B18" s="505"/>
      <c r="C18" s="506"/>
      <c r="D18" s="506"/>
      <c r="E18" s="506"/>
      <c r="F18" s="506"/>
      <c r="G18" s="506"/>
      <c r="H18" s="506"/>
      <c r="I18" s="506"/>
      <c r="J18" s="413"/>
      <c r="K18" s="413"/>
      <c r="L18" s="413"/>
      <c r="M18" s="413"/>
      <c r="N18" s="413"/>
      <c r="O18" s="413"/>
      <c r="P18" s="413"/>
      <c r="Q18" s="413"/>
      <c r="R18" s="413"/>
      <c r="S18" s="413"/>
      <c r="T18" s="413"/>
      <c r="U18" s="413"/>
      <c r="V18" s="413"/>
      <c r="W18" s="413"/>
      <c r="X18" s="413"/>
      <c r="Y18" s="413"/>
      <c r="Z18" s="413"/>
    </row>
    <row r="19" spans="1:26">
      <c r="A19" s="413"/>
      <c r="B19" s="505"/>
      <c r="C19" s="511"/>
      <c r="D19" s="506"/>
      <c r="E19" s="506"/>
      <c r="F19" s="506"/>
      <c r="G19" s="506"/>
      <c r="H19" s="506"/>
      <c r="I19" s="506"/>
      <c r="J19" s="413"/>
      <c r="K19" s="413"/>
      <c r="L19" s="413"/>
      <c r="M19" s="413"/>
      <c r="N19" s="413"/>
      <c r="O19" s="413"/>
      <c r="P19" s="413"/>
      <c r="Q19" s="413"/>
      <c r="R19" s="413"/>
      <c r="S19" s="413"/>
      <c r="T19" s="413"/>
      <c r="U19" s="413"/>
      <c r="V19" s="413"/>
      <c r="W19" s="413"/>
      <c r="X19" s="413"/>
      <c r="Y19" s="413"/>
      <c r="Z19" s="413"/>
    </row>
    <row r="20" spans="1:26">
      <c r="A20" s="413"/>
      <c r="B20" s="505"/>
      <c r="C20" s="413"/>
      <c r="D20" s="506"/>
      <c r="E20" s="506"/>
      <c r="F20" s="506"/>
      <c r="G20" s="506"/>
      <c r="H20" s="506"/>
      <c r="I20" s="506"/>
      <c r="J20" s="413"/>
      <c r="K20" s="413"/>
      <c r="L20" s="413"/>
      <c r="M20" s="413"/>
      <c r="N20" s="413"/>
      <c r="O20" s="413"/>
      <c r="P20" s="413"/>
      <c r="Q20" s="413"/>
      <c r="R20" s="413"/>
      <c r="S20" s="413"/>
      <c r="T20" s="413"/>
      <c r="U20" s="413"/>
      <c r="V20" s="413"/>
      <c r="W20" s="413"/>
      <c r="X20" s="413"/>
      <c r="Y20" s="413"/>
      <c r="Z20" s="413"/>
    </row>
    <row r="21" spans="1:26">
      <c r="A21" s="413"/>
      <c r="B21" s="507"/>
      <c r="C21" s="512"/>
      <c r="D21" s="512"/>
      <c r="E21" s="512"/>
      <c r="F21" s="512"/>
      <c r="G21" s="512"/>
      <c r="H21" s="512"/>
      <c r="I21" s="512"/>
      <c r="J21" s="413"/>
      <c r="K21" s="413"/>
      <c r="L21" s="413"/>
      <c r="M21" s="413"/>
      <c r="N21" s="413"/>
      <c r="O21" s="413"/>
      <c r="P21" s="413"/>
      <c r="Q21" s="413"/>
      <c r="R21" s="413"/>
      <c r="S21" s="413"/>
      <c r="T21" s="413"/>
      <c r="U21" s="413"/>
      <c r="V21" s="413"/>
      <c r="W21" s="413"/>
      <c r="X21" s="413"/>
      <c r="Y21" s="413"/>
      <c r="Z21" s="413"/>
    </row>
    <row r="22" spans="1:26">
      <c r="A22" s="413"/>
      <c r="B22" s="513"/>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3"/>
    </row>
    <row r="23" spans="1:26">
      <c r="A23" s="413"/>
      <c r="B23" s="443"/>
      <c r="C23" s="446"/>
      <c r="D23" s="446"/>
      <c r="E23" s="446"/>
      <c r="F23" s="446"/>
      <c r="G23" s="446"/>
      <c r="H23" s="446"/>
      <c r="I23" s="439"/>
      <c r="J23" s="413"/>
      <c r="K23" s="413"/>
      <c r="L23" s="413"/>
      <c r="M23" s="413"/>
      <c r="N23" s="413"/>
      <c r="O23" s="413"/>
      <c r="P23" s="413"/>
      <c r="Q23" s="413"/>
      <c r="R23" s="413"/>
      <c r="S23" s="413"/>
      <c r="T23" s="413"/>
      <c r="U23" s="413"/>
      <c r="V23" s="413"/>
      <c r="W23" s="413"/>
      <c r="X23" s="413"/>
      <c r="Y23" s="413"/>
      <c r="Z23" s="413"/>
    </row>
    <row r="24" spans="1:26">
      <c r="A24" s="413"/>
      <c r="B24" s="443"/>
      <c r="C24" s="413"/>
      <c r="D24" s="514"/>
      <c r="E24" s="514"/>
      <c r="F24" s="514"/>
      <c r="G24" s="514"/>
      <c r="H24" s="514"/>
      <c r="I24" s="514"/>
      <c r="J24" s="413"/>
      <c r="K24" s="413"/>
      <c r="L24" s="413"/>
      <c r="M24" s="413"/>
      <c r="N24" s="413"/>
      <c r="O24" s="413"/>
      <c r="P24" s="413"/>
      <c r="Q24" s="413"/>
      <c r="R24" s="413"/>
      <c r="S24" s="413"/>
      <c r="T24" s="413"/>
      <c r="U24" s="413"/>
      <c r="V24" s="413"/>
      <c r="W24" s="413"/>
      <c r="X24" s="413"/>
      <c r="Y24" s="413"/>
      <c r="Z24" s="413"/>
    </row>
    <row r="25" spans="1:26">
      <c r="A25" s="413"/>
      <c r="B25" s="443"/>
      <c r="C25" s="447"/>
      <c r="D25" s="447"/>
      <c r="E25" s="447"/>
      <c r="F25" s="447"/>
      <c r="G25" s="447"/>
      <c r="H25" s="447"/>
      <c r="I25" s="439"/>
      <c r="J25" s="413"/>
      <c r="K25" s="413"/>
      <c r="L25" s="413"/>
      <c r="M25" s="413"/>
      <c r="N25" s="413"/>
      <c r="O25" s="413"/>
      <c r="P25" s="413"/>
      <c r="Q25" s="413"/>
      <c r="R25" s="413"/>
      <c r="S25" s="413"/>
      <c r="T25" s="413"/>
      <c r="U25" s="413"/>
      <c r="V25" s="413"/>
      <c r="W25" s="413"/>
      <c r="X25" s="413"/>
      <c r="Y25" s="413"/>
      <c r="Z25" s="413"/>
    </row>
    <row r="26" spans="1:26">
      <c r="A26" s="413"/>
      <c r="B26" s="443"/>
      <c r="C26" s="447"/>
      <c r="D26" s="447"/>
      <c r="E26" s="447"/>
      <c r="F26" s="447"/>
      <c r="G26" s="447"/>
      <c r="H26" s="447"/>
      <c r="I26" s="439"/>
      <c r="J26" s="413"/>
      <c r="K26" s="413"/>
      <c r="L26" s="413"/>
      <c r="M26" s="413"/>
      <c r="N26" s="413"/>
      <c r="O26" s="413"/>
      <c r="P26" s="413"/>
      <c r="Q26" s="413"/>
      <c r="R26" s="413"/>
      <c r="S26" s="413"/>
      <c r="T26" s="413"/>
      <c r="U26" s="413"/>
      <c r="V26" s="413"/>
      <c r="W26" s="413"/>
      <c r="X26" s="413"/>
      <c r="Y26" s="413"/>
      <c r="Z26" s="413"/>
    </row>
    <row r="27" spans="1:26">
      <c r="A27" s="413"/>
      <c r="B27" s="443"/>
      <c r="C27" s="447"/>
      <c r="D27" s="447"/>
      <c r="E27" s="447"/>
      <c r="F27" s="447"/>
      <c r="G27" s="447"/>
      <c r="H27" s="447"/>
      <c r="I27" s="439"/>
      <c r="J27" s="413"/>
      <c r="K27" s="413"/>
      <c r="L27" s="413"/>
      <c r="M27" s="413"/>
      <c r="N27" s="413"/>
      <c r="O27" s="413"/>
      <c r="P27" s="413"/>
      <c r="Q27" s="413"/>
      <c r="R27" s="413"/>
      <c r="S27" s="413"/>
      <c r="T27" s="413"/>
      <c r="U27" s="413"/>
      <c r="V27" s="413"/>
      <c r="W27" s="413"/>
      <c r="X27" s="413"/>
      <c r="Y27" s="413"/>
      <c r="Z27" s="413"/>
    </row>
    <row r="28" spans="1:26">
      <c r="A28" s="413"/>
      <c r="B28" s="443"/>
      <c r="C28" s="447"/>
      <c r="D28" s="447"/>
      <c r="E28" s="447"/>
      <c r="F28" s="447"/>
      <c r="G28" s="447"/>
      <c r="H28" s="447"/>
      <c r="I28" s="439"/>
      <c r="J28" s="413"/>
      <c r="K28" s="413"/>
      <c r="L28" s="413"/>
      <c r="M28" s="413"/>
      <c r="N28" s="413"/>
      <c r="O28" s="413"/>
      <c r="P28" s="413"/>
      <c r="Q28" s="413"/>
      <c r="R28" s="413"/>
      <c r="S28" s="413"/>
      <c r="T28" s="413"/>
      <c r="U28" s="413"/>
      <c r="V28" s="413"/>
      <c r="W28" s="413"/>
      <c r="X28" s="413"/>
      <c r="Y28" s="413"/>
      <c r="Z28" s="413"/>
    </row>
    <row r="29" spans="1:26">
      <c r="A29" s="413"/>
      <c r="B29" s="443"/>
      <c r="C29" s="447"/>
      <c r="D29" s="447"/>
      <c r="E29" s="447"/>
      <c r="F29" s="447"/>
      <c r="G29" s="447"/>
      <c r="H29" s="447"/>
      <c r="I29" s="439"/>
      <c r="J29" s="413"/>
      <c r="K29" s="413"/>
      <c r="L29" s="413"/>
      <c r="M29" s="413"/>
      <c r="N29" s="413"/>
      <c r="O29" s="413"/>
      <c r="P29" s="413"/>
      <c r="Q29" s="413"/>
      <c r="R29" s="413"/>
      <c r="S29" s="413"/>
      <c r="T29" s="413"/>
      <c r="U29" s="413"/>
      <c r="V29" s="413"/>
      <c r="W29" s="413"/>
      <c r="X29" s="413"/>
      <c r="Y29" s="413"/>
      <c r="Z29" s="413"/>
    </row>
    <row r="30" spans="1:26">
      <c r="A30" s="413"/>
      <c r="B30" s="443"/>
      <c r="C30" s="447"/>
      <c r="D30" s="447"/>
      <c r="E30" s="447"/>
      <c r="F30" s="447"/>
      <c r="G30" s="447"/>
      <c r="H30" s="447"/>
      <c r="I30" s="439"/>
      <c r="J30" s="413"/>
      <c r="K30" s="413"/>
      <c r="L30" s="413"/>
      <c r="M30" s="413"/>
      <c r="N30" s="413"/>
      <c r="O30" s="413"/>
      <c r="P30" s="413"/>
      <c r="Q30" s="413"/>
      <c r="R30" s="413"/>
      <c r="S30" s="413"/>
      <c r="T30" s="413"/>
      <c r="U30" s="413"/>
      <c r="V30" s="413"/>
      <c r="W30" s="413"/>
      <c r="X30" s="413"/>
      <c r="Y30" s="413"/>
      <c r="Z30" s="413"/>
    </row>
    <row r="31" spans="1:26">
      <c r="A31" s="413"/>
      <c r="B31" s="443"/>
      <c r="C31" s="447"/>
      <c r="D31" s="447"/>
      <c r="E31" s="447"/>
      <c r="F31" s="447"/>
      <c r="G31" s="447"/>
      <c r="H31" s="447"/>
      <c r="I31" s="439"/>
      <c r="J31" s="413"/>
      <c r="K31" s="413"/>
      <c r="L31" s="413"/>
      <c r="M31" s="413"/>
      <c r="N31" s="413"/>
      <c r="O31" s="413"/>
      <c r="P31" s="413"/>
      <c r="Q31" s="413"/>
      <c r="R31" s="413"/>
      <c r="S31" s="413"/>
      <c r="T31" s="413"/>
      <c r="U31" s="413"/>
      <c r="V31" s="413"/>
      <c r="W31" s="413"/>
      <c r="X31" s="413"/>
      <c r="Y31" s="413"/>
      <c r="Z31" s="413"/>
    </row>
    <row r="32" spans="1:26">
      <c r="A32" s="413"/>
      <c r="B32" s="443"/>
      <c r="C32" s="447"/>
      <c r="D32" s="447"/>
      <c r="E32" s="447"/>
      <c r="F32" s="447"/>
      <c r="G32" s="447"/>
      <c r="H32" s="447"/>
      <c r="I32" s="439"/>
      <c r="J32" s="413"/>
      <c r="K32" s="413"/>
      <c r="L32" s="413"/>
      <c r="M32" s="413"/>
      <c r="N32" s="413"/>
      <c r="O32" s="413"/>
      <c r="P32" s="413"/>
      <c r="Q32" s="413"/>
      <c r="R32" s="413"/>
      <c r="S32" s="413"/>
      <c r="T32" s="413"/>
      <c r="U32" s="413"/>
      <c r="V32" s="413"/>
      <c r="W32" s="413"/>
      <c r="X32" s="413"/>
      <c r="Y32" s="413"/>
      <c r="Z32" s="413"/>
    </row>
    <row r="33" spans="1:26">
      <c r="A33" s="413"/>
      <c r="B33" s="443"/>
      <c r="C33" s="447"/>
      <c r="D33" s="447"/>
      <c r="E33" s="447"/>
      <c r="F33" s="447"/>
      <c r="G33" s="447"/>
      <c r="H33" s="447"/>
      <c r="I33" s="439"/>
      <c r="J33" s="413"/>
      <c r="K33" s="413"/>
      <c r="L33" s="413"/>
      <c r="M33" s="413"/>
      <c r="N33" s="413"/>
      <c r="O33" s="413"/>
      <c r="P33" s="413"/>
      <c r="Q33" s="413"/>
      <c r="R33" s="413"/>
      <c r="S33" s="413"/>
      <c r="T33" s="413"/>
      <c r="U33" s="413"/>
      <c r="V33" s="413"/>
      <c r="W33" s="413"/>
      <c r="X33" s="413"/>
      <c r="Y33" s="413"/>
      <c r="Z33" s="413"/>
    </row>
    <row r="34" spans="1:26">
      <c r="A34" s="413"/>
      <c r="B34" s="443"/>
      <c r="C34" s="447"/>
      <c r="D34" s="447"/>
      <c r="E34" s="447"/>
      <c r="F34" s="447"/>
      <c r="G34" s="447"/>
      <c r="H34" s="447"/>
      <c r="I34" s="439"/>
      <c r="J34" s="413"/>
      <c r="K34" s="413"/>
      <c r="L34" s="413"/>
      <c r="M34" s="413"/>
      <c r="N34" s="413"/>
      <c r="O34" s="413"/>
      <c r="P34" s="413"/>
      <c r="Q34" s="413"/>
      <c r="R34" s="413"/>
      <c r="S34" s="413"/>
      <c r="T34" s="413"/>
      <c r="U34" s="413"/>
      <c r="V34" s="413"/>
      <c r="W34" s="413"/>
      <c r="X34" s="413"/>
      <c r="Y34" s="413"/>
      <c r="Z34" s="413"/>
    </row>
    <row r="35" spans="1:26">
      <c r="A35" s="413"/>
      <c r="B35" s="443"/>
      <c r="C35" s="447"/>
      <c r="D35" s="447"/>
      <c r="E35" s="447"/>
      <c r="F35" s="447"/>
      <c r="G35" s="447"/>
      <c r="H35" s="447"/>
      <c r="I35" s="439"/>
      <c r="J35" s="413"/>
      <c r="K35" s="413"/>
      <c r="L35" s="413"/>
      <c r="M35" s="413"/>
      <c r="N35" s="413"/>
      <c r="O35" s="413"/>
      <c r="P35" s="413"/>
      <c r="Q35" s="413"/>
      <c r="R35" s="413"/>
      <c r="S35" s="413"/>
      <c r="T35" s="413"/>
      <c r="U35" s="413"/>
      <c r="V35" s="413"/>
      <c r="W35" s="413"/>
      <c r="X35" s="413"/>
      <c r="Y35" s="413"/>
      <c r="Z35" s="413"/>
    </row>
    <row r="36" spans="1:26">
      <c r="A36" s="413"/>
      <c r="B36" s="443"/>
      <c r="C36" s="447"/>
      <c r="D36" s="447"/>
      <c r="E36" s="447"/>
      <c r="F36" s="447"/>
      <c r="G36" s="447"/>
      <c r="H36" s="447"/>
      <c r="I36" s="439"/>
      <c r="J36" s="413"/>
      <c r="K36" s="413"/>
      <c r="L36" s="413"/>
      <c r="M36" s="413"/>
      <c r="N36" s="413"/>
      <c r="O36" s="413"/>
      <c r="P36" s="413"/>
      <c r="Q36" s="413"/>
      <c r="R36" s="413"/>
      <c r="S36" s="413"/>
      <c r="T36" s="413"/>
      <c r="U36" s="413"/>
      <c r="V36" s="413"/>
      <c r="W36" s="413"/>
      <c r="X36" s="413"/>
      <c r="Y36" s="413"/>
      <c r="Z36" s="413"/>
    </row>
    <row r="37" spans="1:26">
      <c r="A37" s="413"/>
      <c r="B37" s="413"/>
      <c r="C37" s="448"/>
      <c r="D37" s="448"/>
      <c r="E37" s="448"/>
      <c r="F37" s="448"/>
      <c r="G37" s="448"/>
      <c r="H37" s="448"/>
      <c r="I37" s="439"/>
      <c r="J37" s="413"/>
      <c r="K37" s="413"/>
      <c r="L37" s="413"/>
      <c r="M37" s="413"/>
      <c r="N37" s="413"/>
      <c r="O37" s="413"/>
      <c r="P37" s="413"/>
      <c r="Q37" s="413"/>
      <c r="R37" s="413"/>
      <c r="S37" s="413"/>
      <c r="T37" s="413"/>
      <c r="U37" s="413"/>
      <c r="V37" s="413"/>
      <c r="W37" s="413"/>
      <c r="X37" s="413"/>
      <c r="Y37" s="413"/>
      <c r="Z37" s="413"/>
    </row>
    <row r="38" spans="1:26">
      <c r="A38" s="413"/>
      <c r="B38" s="413"/>
      <c r="C38" s="448"/>
      <c r="D38" s="448"/>
      <c r="E38" s="448"/>
      <c r="F38" s="448"/>
      <c r="G38" s="448"/>
      <c r="H38" s="448"/>
      <c r="I38" s="439"/>
      <c r="J38" s="413"/>
      <c r="K38" s="413"/>
      <c r="L38" s="413"/>
      <c r="M38" s="413"/>
      <c r="N38" s="413"/>
      <c r="O38" s="413"/>
      <c r="P38" s="413"/>
      <c r="Q38" s="413"/>
      <c r="R38" s="413"/>
      <c r="S38" s="413"/>
      <c r="T38" s="413"/>
      <c r="U38" s="413"/>
      <c r="V38" s="413"/>
      <c r="W38" s="413"/>
      <c r="X38" s="413"/>
      <c r="Y38" s="413"/>
      <c r="Z38" s="413"/>
    </row>
    <row r="39" spans="1:26">
      <c r="A39" s="413"/>
      <c r="B39" s="413"/>
      <c r="C39" s="413"/>
      <c r="D39" s="413"/>
      <c r="E39" s="413"/>
      <c r="F39" s="413"/>
      <c r="G39" s="413"/>
      <c r="H39" s="413"/>
      <c r="I39" s="439"/>
      <c r="J39" s="413"/>
      <c r="K39" s="413"/>
      <c r="L39" s="413"/>
      <c r="M39" s="413"/>
      <c r="N39" s="413"/>
      <c r="O39" s="413"/>
      <c r="P39" s="413"/>
      <c r="Q39" s="413"/>
      <c r="R39" s="413"/>
      <c r="S39" s="413"/>
      <c r="T39" s="413"/>
      <c r="U39" s="413"/>
      <c r="V39" s="413"/>
      <c r="W39" s="413"/>
      <c r="X39" s="413"/>
      <c r="Y39" s="413"/>
      <c r="Z39" s="413"/>
    </row>
    <row r="40" spans="1:26">
      <c r="A40" s="413"/>
      <c r="B40" s="413"/>
      <c r="C40" s="413"/>
      <c r="D40" s="413"/>
      <c r="E40" s="413"/>
      <c r="F40" s="413"/>
      <c r="G40" s="413"/>
      <c r="H40" s="413"/>
      <c r="I40" s="439"/>
      <c r="J40" s="413"/>
      <c r="K40" s="413"/>
      <c r="L40" s="413"/>
      <c r="M40" s="413"/>
      <c r="N40" s="413"/>
      <c r="O40" s="413"/>
      <c r="P40" s="413"/>
      <c r="Q40" s="413"/>
      <c r="R40" s="413"/>
      <c r="S40" s="413"/>
      <c r="T40" s="413"/>
      <c r="U40" s="413"/>
      <c r="V40" s="413"/>
      <c r="W40" s="413"/>
      <c r="X40" s="413"/>
      <c r="Y40" s="413"/>
      <c r="Z40" s="413"/>
    </row>
    <row r="41" spans="1:26">
      <c r="A41" s="413"/>
      <c r="B41" s="413"/>
      <c r="C41" s="413"/>
      <c r="D41" s="413"/>
      <c r="E41" s="413"/>
      <c r="F41" s="413"/>
      <c r="G41" s="413"/>
      <c r="H41" s="413"/>
      <c r="I41" s="439"/>
      <c r="J41" s="413"/>
      <c r="K41" s="413"/>
      <c r="L41" s="413"/>
      <c r="M41" s="413"/>
      <c r="N41" s="413"/>
      <c r="O41" s="413"/>
      <c r="P41" s="413"/>
      <c r="Q41" s="413"/>
      <c r="R41" s="413"/>
      <c r="S41" s="413"/>
      <c r="T41" s="413"/>
      <c r="U41" s="413"/>
      <c r="V41" s="413"/>
      <c r="W41" s="413"/>
      <c r="X41" s="413"/>
      <c r="Y41" s="413"/>
      <c r="Z41" s="413"/>
    </row>
    <row r="42" spans="1:26">
      <c r="A42" s="413"/>
      <c r="B42" s="413"/>
      <c r="C42" s="413"/>
      <c r="D42" s="413"/>
      <c r="E42" s="413"/>
      <c r="F42" s="413"/>
      <c r="G42" s="413"/>
      <c r="H42" s="413"/>
      <c r="I42" s="439"/>
      <c r="J42" s="413"/>
      <c r="K42" s="413"/>
      <c r="L42" s="413"/>
      <c r="M42" s="413"/>
      <c r="N42" s="413"/>
      <c r="O42" s="413"/>
      <c r="P42" s="413"/>
      <c r="Q42" s="413"/>
      <c r="R42" s="413"/>
      <c r="S42" s="413"/>
      <c r="T42" s="413"/>
      <c r="U42" s="413"/>
      <c r="V42" s="413"/>
      <c r="W42" s="413"/>
      <c r="X42" s="413"/>
      <c r="Y42" s="413"/>
      <c r="Z42" s="413"/>
    </row>
    <row r="43" spans="1:26">
      <c r="A43" s="413"/>
      <c r="B43" s="413"/>
      <c r="C43" s="413"/>
      <c r="D43" s="413"/>
      <c r="E43" s="413"/>
      <c r="F43" s="413"/>
      <c r="G43" s="413"/>
      <c r="H43" s="413"/>
      <c r="I43" s="439"/>
      <c r="J43" s="413"/>
      <c r="K43" s="413"/>
      <c r="L43" s="413"/>
      <c r="M43" s="413"/>
      <c r="N43" s="413"/>
      <c r="O43" s="413"/>
      <c r="P43" s="413"/>
      <c r="Q43" s="413"/>
      <c r="R43" s="413"/>
      <c r="S43" s="413"/>
      <c r="T43" s="413"/>
      <c r="U43" s="413"/>
      <c r="V43" s="413"/>
      <c r="W43" s="413"/>
      <c r="X43" s="413"/>
      <c r="Y43" s="413"/>
      <c r="Z43" s="413"/>
    </row>
    <row r="44" spans="1:26">
      <c r="A44" s="413"/>
      <c r="B44" s="413"/>
      <c r="C44" s="413"/>
      <c r="D44" s="413"/>
      <c r="E44" s="413"/>
      <c r="F44" s="413"/>
      <c r="G44" s="413"/>
      <c r="H44" s="413"/>
      <c r="I44" s="439"/>
      <c r="J44" s="413"/>
      <c r="K44" s="413"/>
      <c r="L44" s="413"/>
      <c r="M44" s="413"/>
      <c r="N44" s="413"/>
      <c r="O44" s="413"/>
      <c r="P44" s="413"/>
      <c r="Q44" s="413"/>
      <c r="R44" s="413"/>
      <c r="S44" s="413"/>
      <c r="T44" s="413"/>
      <c r="U44" s="413"/>
      <c r="V44" s="413"/>
      <c r="W44" s="413"/>
      <c r="X44" s="413"/>
      <c r="Y44" s="413"/>
      <c r="Z44" s="413"/>
    </row>
    <row r="45" spans="1:26">
      <c r="A45" s="413"/>
      <c r="B45" s="413"/>
      <c r="C45" s="413"/>
      <c r="D45" s="413"/>
      <c r="E45" s="413"/>
      <c r="F45" s="413"/>
      <c r="G45" s="413"/>
      <c r="H45" s="413"/>
      <c r="I45" s="439"/>
      <c r="J45" s="413"/>
      <c r="K45" s="413"/>
      <c r="L45" s="413"/>
      <c r="M45" s="413"/>
      <c r="N45" s="413"/>
      <c r="O45" s="413"/>
      <c r="P45" s="413"/>
      <c r="Q45" s="413"/>
      <c r="R45" s="413"/>
      <c r="S45" s="413"/>
      <c r="T45" s="413"/>
      <c r="U45" s="413"/>
      <c r="V45" s="413"/>
      <c r="W45" s="413"/>
      <c r="X45" s="413"/>
      <c r="Y45" s="413"/>
      <c r="Z45" s="413"/>
    </row>
    <row r="46" spans="1:26">
      <c r="A46" s="413"/>
      <c r="B46" s="413"/>
      <c r="C46" s="413"/>
      <c r="D46" s="413"/>
      <c r="E46" s="413"/>
      <c r="F46" s="413"/>
      <c r="G46" s="413"/>
      <c r="H46" s="413"/>
      <c r="I46" s="439"/>
      <c r="J46" s="413"/>
      <c r="K46" s="413"/>
      <c r="L46" s="413"/>
      <c r="M46" s="413"/>
      <c r="N46" s="413"/>
      <c r="O46" s="413"/>
      <c r="P46" s="413"/>
      <c r="Q46" s="413"/>
      <c r="R46" s="413"/>
      <c r="S46" s="413"/>
      <c r="T46" s="413"/>
      <c r="U46" s="413"/>
      <c r="V46" s="413"/>
      <c r="W46" s="413"/>
      <c r="X46" s="413"/>
      <c r="Y46" s="413"/>
      <c r="Z46" s="413"/>
    </row>
    <row r="47" spans="1:26">
      <c r="A47" s="413"/>
      <c r="B47" s="413"/>
      <c r="C47" s="413"/>
      <c r="D47" s="413"/>
      <c r="E47" s="413"/>
      <c r="F47" s="413"/>
      <c r="G47" s="413"/>
      <c r="H47" s="413"/>
      <c r="I47" s="439"/>
      <c r="J47" s="413"/>
      <c r="K47" s="413"/>
      <c r="L47" s="413"/>
      <c r="M47" s="413"/>
      <c r="N47" s="413"/>
      <c r="O47" s="413"/>
      <c r="P47" s="413"/>
      <c r="Q47" s="413"/>
      <c r="R47" s="413"/>
      <c r="S47" s="413"/>
      <c r="T47" s="413"/>
      <c r="U47" s="413"/>
      <c r="V47" s="413"/>
      <c r="W47" s="413"/>
      <c r="X47" s="413"/>
      <c r="Y47" s="413"/>
      <c r="Z47" s="413"/>
    </row>
    <row r="48" spans="1:26">
      <c r="A48" s="413"/>
      <c r="B48" s="413"/>
      <c r="C48" s="413"/>
      <c r="D48" s="413"/>
      <c r="E48" s="413"/>
      <c r="F48" s="413"/>
      <c r="G48" s="413"/>
      <c r="H48" s="413"/>
      <c r="I48" s="439"/>
      <c r="J48" s="413"/>
      <c r="K48" s="413"/>
      <c r="L48" s="413"/>
      <c r="M48" s="413"/>
      <c r="N48" s="413"/>
      <c r="O48" s="413"/>
      <c r="P48" s="413"/>
      <c r="Q48" s="413"/>
      <c r="R48" s="413"/>
      <c r="S48" s="413"/>
      <c r="T48" s="413"/>
      <c r="U48" s="413"/>
      <c r="V48" s="413"/>
      <c r="W48" s="413"/>
      <c r="X48" s="413"/>
      <c r="Y48" s="413"/>
      <c r="Z48" s="413"/>
    </row>
    <row r="49" spans="1:26">
      <c r="A49" s="413"/>
      <c r="B49" s="413"/>
      <c r="C49" s="413"/>
      <c r="D49" s="413"/>
      <c r="E49" s="413"/>
      <c r="F49" s="413"/>
      <c r="G49" s="413"/>
      <c r="H49" s="413"/>
      <c r="I49" s="439"/>
      <c r="J49" s="413"/>
      <c r="K49" s="413"/>
      <c r="L49" s="413"/>
      <c r="M49" s="413"/>
      <c r="N49" s="413"/>
      <c r="O49" s="413"/>
      <c r="P49" s="413"/>
      <c r="Q49" s="413"/>
      <c r="R49" s="413"/>
      <c r="S49" s="413"/>
      <c r="T49" s="413"/>
      <c r="U49" s="413"/>
      <c r="V49" s="413"/>
      <c r="W49" s="413"/>
      <c r="X49" s="413"/>
      <c r="Y49" s="413"/>
      <c r="Z49" s="413"/>
    </row>
    <row r="50" spans="1:26">
      <c r="A50" s="413"/>
      <c r="B50" s="413"/>
      <c r="C50" s="413"/>
      <c r="D50" s="413"/>
      <c r="E50" s="413"/>
      <c r="F50" s="413"/>
      <c r="G50" s="413"/>
      <c r="H50" s="413"/>
      <c r="I50" s="439"/>
      <c r="J50" s="413"/>
      <c r="K50" s="413"/>
      <c r="L50" s="413"/>
      <c r="M50" s="413"/>
      <c r="N50" s="413"/>
      <c r="O50" s="413"/>
      <c r="P50" s="413"/>
      <c r="Q50" s="413"/>
      <c r="R50" s="413"/>
      <c r="S50" s="413"/>
      <c r="T50" s="413"/>
      <c r="U50" s="413"/>
      <c r="V50" s="413"/>
      <c r="W50" s="413"/>
      <c r="X50" s="413"/>
      <c r="Y50" s="413"/>
      <c r="Z50" s="413"/>
    </row>
    <row r="51" spans="1:26">
      <c r="A51" s="413"/>
      <c r="B51" s="413"/>
      <c r="C51" s="413"/>
      <c r="D51" s="413"/>
      <c r="E51" s="413"/>
      <c r="F51" s="413"/>
      <c r="G51" s="413"/>
      <c r="H51" s="413"/>
      <c r="I51" s="439"/>
      <c r="J51" s="413"/>
      <c r="K51" s="413"/>
      <c r="L51" s="413"/>
      <c r="M51" s="413"/>
      <c r="N51" s="413"/>
      <c r="O51" s="413"/>
      <c r="P51" s="413"/>
      <c r="Q51" s="413"/>
      <c r="R51" s="413"/>
      <c r="S51" s="413"/>
      <c r="T51" s="413"/>
      <c r="U51" s="413"/>
      <c r="V51" s="413"/>
      <c r="W51" s="413"/>
      <c r="X51" s="413"/>
      <c r="Y51" s="413"/>
      <c r="Z51" s="413"/>
    </row>
    <row r="52" spans="1:26">
      <c r="A52" s="413"/>
      <c r="B52" s="413"/>
      <c r="C52" s="413"/>
      <c r="D52" s="413"/>
      <c r="E52" s="413"/>
      <c r="F52" s="413"/>
      <c r="G52" s="413"/>
      <c r="H52" s="413"/>
      <c r="I52" s="439"/>
      <c r="J52" s="413"/>
      <c r="K52" s="413"/>
      <c r="L52" s="413"/>
      <c r="M52" s="413"/>
      <c r="N52" s="413"/>
      <c r="O52" s="413"/>
      <c r="P52" s="413"/>
      <c r="Q52" s="413"/>
      <c r="R52" s="413"/>
      <c r="S52" s="413"/>
      <c r="T52" s="413"/>
      <c r="U52" s="413"/>
      <c r="V52" s="413"/>
      <c r="W52" s="413"/>
      <c r="X52" s="413"/>
      <c r="Y52" s="413"/>
      <c r="Z52" s="413"/>
    </row>
    <row r="53" spans="1:26">
      <c r="A53" s="413"/>
      <c r="B53" s="413"/>
      <c r="C53" s="413"/>
      <c r="D53" s="413"/>
      <c r="E53" s="413"/>
      <c r="F53" s="413"/>
      <c r="G53" s="413"/>
      <c r="H53" s="413"/>
      <c r="I53" s="439"/>
      <c r="J53" s="413"/>
      <c r="K53" s="413"/>
      <c r="L53" s="413"/>
      <c r="M53" s="413"/>
      <c r="N53" s="413"/>
      <c r="O53" s="413"/>
      <c r="P53" s="413"/>
      <c r="Q53" s="413"/>
      <c r="R53" s="413"/>
      <c r="S53" s="413"/>
      <c r="T53" s="413"/>
      <c r="U53" s="413"/>
      <c r="V53" s="413"/>
      <c r="W53" s="413"/>
      <c r="X53" s="413"/>
      <c r="Y53" s="413"/>
      <c r="Z53" s="413"/>
    </row>
    <row r="54" spans="1:26">
      <c r="A54" s="413"/>
      <c r="B54" s="413"/>
      <c r="C54" s="413"/>
      <c r="D54" s="413"/>
      <c r="E54" s="413"/>
      <c r="F54" s="413"/>
      <c r="G54" s="413"/>
      <c r="H54" s="413"/>
      <c r="I54" s="439"/>
      <c r="J54" s="413"/>
      <c r="K54" s="413"/>
      <c r="L54" s="413"/>
      <c r="M54" s="413"/>
      <c r="N54" s="413"/>
      <c r="O54" s="413"/>
      <c r="P54" s="413"/>
      <c r="Q54" s="413"/>
      <c r="R54" s="413"/>
      <c r="S54" s="413"/>
      <c r="T54" s="413"/>
      <c r="U54" s="413"/>
      <c r="V54" s="413"/>
      <c r="W54" s="413"/>
      <c r="X54" s="413"/>
      <c r="Y54" s="413"/>
      <c r="Z54" s="413"/>
    </row>
    <row r="55" spans="1:26">
      <c r="A55" s="413"/>
      <c r="B55" s="413"/>
      <c r="C55" s="413"/>
      <c r="D55" s="413"/>
      <c r="E55" s="413"/>
      <c r="F55" s="413"/>
      <c r="G55" s="413"/>
      <c r="H55" s="413"/>
      <c r="I55" s="439"/>
      <c r="J55" s="413"/>
      <c r="K55" s="413"/>
      <c r="L55" s="413"/>
      <c r="M55" s="413"/>
      <c r="N55" s="413"/>
      <c r="O55" s="413"/>
      <c r="P55" s="413"/>
      <c r="Q55" s="413"/>
      <c r="R55" s="413"/>
      <c r="S55" s="413"/>
      <c r="T55" s="413"/>
      <c r="U55" s="413"/>
      <c r="V55" s="413"/>
      <c r="W55" s="413"/>
      <c r="X55" s="413"/>
      <c r="Y55" s="413"/>
      <c r="Z55" s="413"/>
    </row>
    <row r="56" spans="1:26">
      <c r="A56" s="413"/>
      <c r="B56" s="413"/>
      <c r="C56" s="413"/>
      <c r="D56" s="413"/>
      <c r="E56" s="413"/>
      <c r="F56" s="413"/>
      <c r="G56" s="413"/>
      <c r="H56" s="413"/>
      <c r="I56" s="439"/>
      <c r="J56" s="413"/>
      <c r="K56" s="413"/>
      <c r="L56" s="413"/>
      <c r="M56" s="413"/>
      <c r="N56" s="413"/>
      <c r="O56" s="413"/>
      <c r="P56" s="413"/>
      <c r="Q56" s="413"/>
      <c r="R56" s="413"/>
      <c r="S56" s="413"/>
      <c r="T56" s="413"/>
      <c r="U56" s="413"/>
      <c r="V56" s="413"/>
      <c r="W56" s="413"/>
      <c r="X56" s="413"/>
      <c r="Y56" s="413"/>
      <c r="Z56" s="413"/>
    </row>
    <row r="57" spans="1:26">
      <c r="A57" s="413"/>
      <c r="B57" s="413"/>
      <c r="C57" s="413"/>
      <c r="D57" s="413"/>
      <c r="E57" s="413"/>
      <c r="F57" s="413"/>
      <c r="G57" s="413"/>
      <c r="H57" s="413"/>
      <c r="I57" s="439"/>
      <c r="J57" s="413"/>
      <c r="K57" s="413"/>
      <c r="L57" s="413"/>
      <c r="M57" s="413"/>
      <c r="N57" s="413"/>
      <c r="O57" s="413"/>
      <c r="P57" s="413"/>
      <c r="Q57" s="413"/>
      <c r="R57" s="413"/>
      <c r="S57" s="413"/>
      <c r="T57" s="413"/>
      <c r="U57" s="413"/>
      <c r="V57" s="413"/>
      <c r="W57" s="413"/>
      <c r="X57" s="413"/>
      <c r="Y57" s="413"/>
      <c r="Z57" s="413"/>
    </row>
    <row r="58" spans="1:26">
      <c r="A58" s="413"/>
      <c r="B58" s="413"/>
      <c r="C58" s="413"/>
      <c r="D58" s="413"/>
      <c r="E58" s="413"/>
      <c r="F58" s="413"/>
      <c r="G58" s="413"/>
      <c r="H58" s="413"/>
      <c r="I58" s="439"/>
      <c r="J58" s="413"/>
      <c r="K58" s="413"/>
      <c r="L58" s="413"/>
      <c r="M58" s="413"/>
      <c r="N58" s="413"/>
      <c r="O58" s="413"/>
      <c r="P58" s="413"/>
      <c r="Q58" s="413"/>
      <c r="R58" s="413"/>
      <c r="S58" s="413"/>
      <c r="T58" s="413"/>
      <c r="U58" s="413"/>
      <c r="V58" s="413"/>
      <c r="W58" s="413"/>
      <c r="X58" s="413"/>
      <c r="Y58" s="413"/>
      <c r="Z58" s="413"/>
    </row>
    <row r="59" spans="1:26">
      <c r="A59" s="413"/>
      <c r="B59" s="413"/>
      <c r="C59" s="413"/>
      <c r="D59" s="413"/>
      <c r="E59" s="413"/>
      <c r="F59" s="413"/>
      <c r="G59" s="413"/>
      <c r="H59" s="413"/>
      <c r="I59" s="439"/>
      <c r="J59" s="413"/>
      <c r="K59" s="413"/>
      <c r="L59" s="413"/>
      <c r="M59" s="413"/>
      <c r="N59" s="413"/>
      <c r="O59" s="413"/>
      <c r="P59" s="413"/>
      <c r="Q59" s="413"/>
      <c r="R59" s="413"/>
      <c r="S59" s="413"/>
      <c r="T59" s="413"/>
      <c r="U59" s="413"/>
      <c r="V59" s="413"/>
      <c r="W59" s="413"/>
      <c r="X59" s="413"/>
      <c r="Y59" s="413"/>
      <c r="Z59" s="413"/>
    </row>
    <row r="60" spans="1:26">
      <c r="A60" s="413"/>
      <c r="B60" s="413"/>
      <c r="C60" s="413"/>
      <c r="D60" s="413"/>
      <c r="E60" s="413"/>
      <c r="F60" s="413"/>
      <c r="G60" s="413"/>
      <c r="H60" s="413"/>
      <c r="I60" s="439"/>
      <c r="J60" s="413"/>
      <c r="K60" s="413"/>
      <c r="L60" s="413"/>
      <c r="M60" s="413"/>
      <c r="N60" s="413"/>
      <c r="O60" s="413"/>
      <c r="P60" s="413"/>
      <c r="Q60" s="413"/>
      <c r="R60" s="413"/>
      <c r="S60" s="413"/>
      <c r="T60" s="413"/>
      <c r="U60" s="413"/>
      <c r="V60" s="413"/>
      <c r="W60" s="413"/>
      <c r="X60" s="413"/>
      <c r="Y60" s="413"/>
      <c r="Z60" s="413"/>
    </row>
    <row r="61" spans="1:26">
      <c r="A61" s="413"/>
      <c r="B61" s="413"/>
      <c r="C61" s="413"/>
      <c r="D61" s="413"/>
      <c r="E61" s="413"/>
      <c r="F61" s="413"/>
      <c r="G61" s="413"/>
      <c r="H61" s="413"/>
      <c r="I61" s="439"/>
      <c r="J61" s="413"/>
      <c r="K61" s="413"/>
      <c r="L61" s="413"/>
      <c r="M61" s="413"/>
      <c r="N61" s="413"/>
      <c r="O61" s="413"/>
      <c r="P61" s="413"/>
      <c r="Q61" s="413"/>
      <c r="R61" s="413"/>
      <c r="S61" s="413"/>
      <c r="T61" s="413"/>
      <c r="U61" s="413"/>
      <c r="V61" s="413"/>
      <c r="W61" s="413"/>
      <c r="X61" s="413"/>
      <c r="Y61" s="413"/>
      <c r="Z61" s="413"/>
    </row>
    <row r="62" spans="1:26">
      <c r="A62" s="413"/>
      <c r="B62" s="413"/>
      <c r="C62" s="413"/>
      <c r="D62" s="413"/>
      <c r="E62" s="413"/>
      <c r="F62" s="413"/>
      <c r="G62" s="413"/>
      <c r="H62" s="413"/>
      <c r="I62" s="439"/>
      <c r="J62" s="413"/>
      <c r="K62" s="413"/>
      <c r="L62" s="413"/>
      <c r="M62" s="413"/>
      <c r="N62" s="413"/>
      <c r="O62" s="413"/>
      <c r="P62" s="413"/>
      <c r="Q62" s="413"/>
      <c r="R62" s="413"/>
      <c r="S62" s="413"/>
      <c r="T62" s="413"/>
      <c r="U62" s="413"/>
      <c r="V62" s="413"/>
      <c r="W62" s="413"/>
      <c r="X62" s="413"/>
      <c r="Y62" s="413"/>
      <c r="Z62" s="413"/>
    </row>
    <row r="63" spans="1:26">
      <c r="A63" s="413"/>
      <c r="B63" s="413"/>
      <c r="C63" s="413"/>
      <c r="D63" s="413"/>
      <c r="E63" s="413"/>
      <c r="F63" s="413"/>
      <c r="G63" s="413"/>
      <c r="H63" s="413"/>
      <c r="I63" s="439"/>
      <c r="J63" s="413"/>
      <c r="K63" s="413"/>
      <c r="L63" s="413"/>
      <c r="M63" s="413"/>
      <c r="N63" s="413"/>
      <c r="O63" s="413"/>
      <c r="P63" s="413"/>
      <c r="Q63" s="413"/>
      <c r="R63" s="413"/>
      <c r="S63" s="413"/>
      <c r="T63" s="413"/>
      <c r="U63" s="413"/>
      <c r="V63" s="413"/>
      <c r="W63" s="413"/>
      <c r="X63" s="413"/>
      <c r="Y63" s="413"/>
      <c r="Z63" s="413"/>
    </row>
    <row r="64" spans="1:26">
      <c r="A64" s="413"/>
      <c r="B64" s="413"/>
      <c r="C64" s="413"/>
      <c r="D64" s="413"/>
      <c r="E64" s="413"/>
      <c r="F64" s="413"/>
      <c r="G64" s="413"/>
      <c r="H64" s="413"/>
      <c r="I64" s="439"/>
      <c r="J64" s="413"/>
      <c r="K64" s="413"/>
      <c r="L64" s="413"/>
      <c r="M64" s="413"/>
      <c r="N64" s="413"/>
      <c r="O64" s="413"/>
      <c r="P64" s="413"/>
      <c r="Q64" s="413"/>
      <c r="R64" s="413"/>
      <c r="S64" s="413"/>
      <c r="T64" s="413"/>
      <c r="U64" s="413"/>
      <c r="V64" s="413"/>
      <c r="W64" s="413"/>
      <c r="X64" s="413"/>
      <c r="Y64" s="413"/>
      <c r="Z64" s="413"/>
    </row>
    <row r="65" spans="1:26">
      <c r="A65" s="413"/>
      <c r="B65" s="413"/>
      <c r="C65" s="413"/>
      <c r="D65" s="413"/>
      <c r="E65" s="413"/>
      <c r="F65" s="413"/>
      <c r="G65" s="413"/>
      <c r="H65" s="413"/>
      <c r="I65" s="439"/>
      <c r="J65" s="413"/>
      <c r="K65" s="413"/>
      <c r="L65" s="413"/>
      <c r="M65" s="413"/>
      <c r="N65" s="413"/>
      <c r="O65" s="413"/>
      <c r="P65" s="413"/>
      <c r="Q65" s="413"/>
      <c r="R65" s="413"/>
      <c r="S65" s="413"/>
      <c r="T65" s="413"/>
      <c r="U65" s="413"/>
      <c r="V65" s="413"/>
      <c r="W65" s="413"/>
      <c r="X65" s="413"/>
      <c r="Y65" s="413"/>
      <c r="Z65" s="413"/>
    </row>
    <row r="66" spans="1:26">
      <c r="A66" s="413"/>
      <c r="B66" s="413"/>
      <c r="C66" s="413"/>
      <c r="D66" s="413"/>
      <c r="E66" s="413"/>
      <c r="F66" s="413"/>
      <c r="G66" s="413"/>
      <c r="H66" s="413"/>
      <c r="I66" s="439"/>
      <c r="J66" s="413"/>
      <c r="K66" s="413"/>
      <c r="L66" s="413"/>
      <c r="M66" s="413"/>
      <c r="N66" s="413"/>
      <c r="O66" s="413"/>
      <c r="P66" s="413"/>
      <c r="Q66" s="413"/>
      <c r="R66" s="413"/>
      <c r="S66" s="413"/>
      <c r="T66" s="413"/>
      <c r="U66" s="413"/>
      <c r="V66" s="413"/>
      <c r="W66" s="413"/>
      <c r="X66" s="413"/>
      <c r="Y66" s="413"/>
      <c r="Z66" s="413"/>
    </row>
    <row r="67" spans="1:26">
      <c r="A67" s="413"/>
      <c r="B67" s="413"/>
      <c r="C67" s="413"/>
      <c r="D67" s="413"/>
      <c r="E67" s="413"/>
      <c r="F67" s="413"/>
      <c r="G67" s="413"/>
      <c r="H67" s="413"/>
      <c r="I67" s="439"/>
      <c r="J67" s="413"/>
      <c r="K67" s="413"/>
      <c r="L67" s="413"/>
      <c r="M67" s="413"/>
      <c r="N67" s="413"/>
      <c r="O67" s="413"/>
      <c r="P67" s="413"/>
      <c r="Q67" s="413"/>
      <c r="R67" s="413"/>
      <c r="S67" s="413"/>
      <c r="T67" s="413"/>
      <c r="U67" s="413"/>
      <c r="V67" s="413"/>
      <c r="W67" s="413"/>
      <c r="X67" s="413"/>
      <c r="Y67" s="413"/>
      <c r="Z67" s="413"/>
    </row>
    <row r="68" spans="1:26">
      <c r="A68" s="413"/>
      <c r="B68" s="413"/>
      <c r="C68" s="413"/>
      <c r="D68" s="413"/>
      <c r="E68" s="413"/>
      <c r="F68" s="413"/>
      <c r="G68" s="413"/>
      <c r="H68" s="413"/>
      <c r="I68" s="439"/>
      <c r="J68" s="413"/>
      <c r="K68" s="413"/>
      <c r="L68" s="413"/>
      <c r="M68" s="413"/>
      <c r="N68" s="413"/>
      <c r="O68" s="413"/>
      <c r="P68" s="413"/>
      <c r="Q68" s="413"/>
      <c r="R68" s="413"/>
      <c r="S68" s="413"/>
      <c r="T68" s="413"/>
      <c r="U68" s="413"/>
      <c r="V68" s="413"/>
      <c r="W68" s="413"/>
      <c r="X68" s="413"/>
      <c r="Y68" s="413"/>
      <c r="Z68" s="413"/>
    </row>
    <row r="69" spans="1:26">
      <c r="A69" s="413"/>
      <c r="B69" s="413"/>
      <c r="C69" s="413"/>
      <c r="D69" s="413"/>
      <c r="E69" s="413"/>
      <c r="F69" s="413"/>
      <c r="G69" s="413"/>
      <c r="H69" s="413"/>
      <c r="I69" s="439"/>
      <c r="J69" s="413"/>
      <c r="K69" s="413"/>
      <c r="L69" s="413"/>
      <c r="M69" s="413"/>
      <c r="N69" s="413"/>
      <c r="O69" s="413"/>
      <c r="P69" s="413"/>
      <c r="Q69" s="413"/>
      <c r="R69" s="413"/>
      <c r="S69" s="413"/>
      <c r="T69" s="413"/>
      <c r="U69" s="413"/>
      <c r="V69" s="413"/>
      <c r="W69" s="413"/>
      <c r="X69" s="413"/>
      <c r="Y69" s="413"/>
      <c r="Z69" s="413"/>
    </row>
    <row r="70" spans="1:26">
      <c r="A70" s="413"/>
      <c r="B70" s="413"/>
      <c r="C70" s="413"/>
      <c r="D70" s="413"/>
      <c r="E70" s="413"/>
      <c r="F70" s="413"/>
      <c r="G70" s="413"/>
      <c r="H70" s="413"/>
      <c r="I70" s="439"/>
      <c r="J70" s="413"/>
      <c r="K70" s="413"/>
      <c r="L70" s="413"/>
      <c r="M70" s="413"/>
      <c r="N70" s="413"/>
      <c r="O70" s="413"/>
      <c r="P70" s="413"/>
      <c r="Q70" s="413"/>
      <c r="R70" s="413"/>
      <c r="S70" s="413"/>
      <c r="T70" s="413"/>
      <c r="U70" s="413"/>
      <c r="V70" s="413"/>
      <c r="W70" s="413"/>
      <c r="X70" s="413"/>
      <c r="Y70" s="413"/>
      <c r="Z70" s="413"/>
    </row>
    <row r="71" spans="1:26">
      <c r="A71" s="413"/>
      <c r="B71" s="413"/>
      <c r="C71" s="413"/>
      <c r="D71" s="413"/>
      <c r="E71" s="413"/>
      <c r="F71" s="413"/>
      <c r="G71" s="413"/>
      <c r="H71" s="413"/>
      <c r="I71" s="439"/>
      <c r="J71" s="413"/>
      <c r="K71" s="413"/>
      <c r="L71" s="413"/>
      <c r="M71" s="413"/>
      <c r="N71" s="413"/>
      <c r="O71" s="413"/>
      <c r="P71" s="413"/>
      <c r="Q71" s="413"/>
      <c r="R71" s="413"/>
      <c r="S71" s="413"/>
      <c r="T71" s="413"/>
      <c r="U71" s="413"/>
      <c r="V71" s="413"/>
      <c r="W71" s="413"/>
      <c r="X71" s="413"/>
      <c r="Y71" s="413"/>
      <c r="Z71" s="413"/>
    </row>
    <row r="72" spans="1:26">
      <c r="A72" s="413"/>
      <c r="B72" s="413"/>
      <c r="C72" s="413"/>
      <c r="D72" s="413"/>
      <c r="E72" s="413"/>
      <c r="F72" s="413"/>
      <c r="G72" s="413"/>
      <c r="H72" s="413"/>
      <c r="I72" s="439"/>
      <c r="J72" s="413"/>
      <c r="K72" s="413"/>
      <c r="L72" s="413"/>
      <c r="M72" s="413"/>
      <c r="N72" s="413"/>
      <c r="O72" s="413"/>
      <c r="P72" s="413"/>
      <c r="Q72" s="413"/>
      <c r="R72" s="413"/>
      <c r="S72" s="413"/>
      <c r="T72" s="413"/>
      <c r="U72" s="413"/>
      <c r="V72" s="413"/>
      <c r="W72" s="413"/>
      <c r="X72" s="413"/>
      <c r="Y72" s="413"/>
      <c r="Z72" s="413"/>
    </row>
    <row r="73" spans="1:26">
      <c r="A73" s="413"/>
      <c r="B73" s="413"/>
      <c r="C73" s="413"/>
      <c r="D73" s="413"/>
      <c r="E73" s="413"/>
      <c r="F73" s="413"/>
      <c r="G73" s="413"/>
      <c r="H73" s="413"/>
      <c r="I73" s="439"/>
      <c r="J73" s="413"/>
      <c r="K73" s="413"/>
      <c r="L73" s="413"/>
      <c r="M73" s="413"/>
      <c r="N73" s="413"/>
      <c r="O73" s="413"/>
      <c r="P73" s="413"/>
      <c r="Q73" s="413"/>
      <c r="R73" s="413"/>
      <c r="S73" s="413"/>
      <c r="T73" s="413"/>
      <c r="U73" s="413"/>
      <c r="V73" s="413"/>
      <c r="W73" s="413"/>
      <c r="X73" s="413"/>
      <c r="Y73" s="413"/>
      <c r="Z73" s="413"/>
    </row>
    <row r="74" spans="1:26">
      <c r="A74" s="413"/>
      <c r="B74" s="413"/>
      <c r="C74" s="413"/>
      <c r="D74" s="413"/>
      <c r="E74" s="413"/>
      <c r="F74" s="413"/>
      <c r="G74" s="413"/>
      <c r="H74" s="413"/>
      <c r="I74" s="439"/>
      <c r="J74" s="413"/>
      <c r="K74" s="413"/>
      <c r="L74" s="413"/>
      <c r="M74" s="413"/>
      <c r="N74" s="413"/>
      <c r="O74" s="413"/>
      <c r="P74" s="413"/>
      <c r="Q74" s="413"/>
      <c r="R74" s="413"/>
      <c r="S74" s="413"/>
      <c r="T74" s="413"/>
      <c r="U74" s="413"/>
      <c r="V74" s="413"/>
      <c r="W74" s="413"/>
      <c r="X74" s="413"/>
      <c r="Y74" s="413"/>
      <c r="Z74" s="413"/>
    </row>
    <row r="75" spans="1:26">
      <c r="A75" s="413"/>
      <c r="B75" s="413"/>
      <c r="C75" s="413"/>
      <c r="D75" s="413"/>
      <c r="E75" s="413"/>
      <c r="F75" s="413"/>
      <c r="G75" s="413"/>
      <c r="H75" s="413"/>
      <c r="I75" s="439"/>
      <c r="J75" s="413"/>
      <c r="K75" s="413"/>
      <c r="L75" s="413"/>
      <c r="M75" s="413"/>
      <c r="N75" s="413"/>
      <c r="O75" s="413"/>
      <c r="P75" s="413"/>
      <c r="Q75" s="413"/>
      <c r="R75" s="413"/>
      <c r="S75" s="413"/>
      <c r="T75" s="413"/>
      <c r="U75" s="413"/>
      <c r="V75" s="413"/>
      <c r="W75" s="413"/>
      <c r="X75" s="413"/>
      <c r="Y75" s="413"/>
      <c r="Z75" s="413"/>
    </row>
    <row r="76" spans="1:26">
      <c r="A76" s="413"/>
      <c r="B76" s="413"/>
      <c r="C76" s="413"/>
      <c r="D76" s="413"/>
      <c r="E76" s="413"/>
      <c r="F76" s="413"/>
      <c r="G76" s="413"/>
      <c r="H76" s="413"/>
      <c r="I76" s="439"/>
      <c r="J76" s="413"/>
      <c r="K76" s="413"/>
      <c r="L76" s="413"/>
      <c r="M76" s="413"/>
      <c r="N76" s="413"/>
      <c r="O76" s="413"/>
      <c r="P76" s="413"/>
      <c r="Q76" s="413"/>
      <c r="R76" s="413"/>
      <c r="S76" s="413"/>
      <c r="T76" s="413"/>
      <c r="U76" s="413"/>
      <c r="V76" s="413"/>
      <c r="W76" s="413"/>
      <c r="X76" s="413"/>
      <c r="Y76" s="413"/>
      <c r="Z76" s="413"/>
    </row>
    <row r="77" spans="1:26">
      <c r="A77" s="413"/>
      <c r="B77" s="413"/>
      <c r="C77" s="413"/>
      <c r="D77" s="413"/>
      <c r="E77" s="413"/>
      <c r="F77" s="413"/>
      <c r="G77" s="413"/>
      <c r="H77" s="413"/>
      <c r="I77" s="439"/>
      <c r="J77" s="413"/>
      <c r="K77" s="413"/>
      <c r="L77" s="413"/>
      <c r="M77" s="413"/>
      <c r="N77" s="413"/>
      <c r="O77" s="413"/>
      <c r="P77" s="413"/>
      <c r="Q77" s="413"/>
      <c r="R77" s="413"/>
      <c r="S77" s="413"/>
      <c r="T77" s="413"/>
      <c r="U77" s="413"/>
      <c r="V77" s="413"/>
      <c r="W77" s="413"/>
      <c r="X77" s="413"/>
      <c r="Y77" s="413"/>
      <c r="Z77" s="413"/>
    </row>
    <row r="78" spans="1:26">
      <c r="A78" s="413"/>
      <c r="B78" s="413"/>
      <c r="C78" s="413"/>
      <c r="D78" s="413"/>
      <c r="E78" s="413"/>
      <c r="F78" s="413"/>
      <c r="G78" s="413"/>
      <c r="H78" s="413"/>
      <c r="I78" s="439"/>
      <c r="J78" s="413"/>
      <c r="K78" s="413"/>
      <c r="L78" s="413"/>
      <c r="M78" s="413"/>
      <c r="N78" s="413"/>
      <c r="O78" s="413"/>
      <c r="P78" s="413"/>
      <c r="Q78" s="413"/>
      <c r="R78" s="413"/>
      <c r="S78" s="413"/>
      <c r="T78" s="413"/>
      <c r="U78" s="413"/>
      <c r="V78" s="413"/>
      <c r="W78" s="413"/>
      <c r="X78" s="413"/>
      <c r="Y78" s="413"/>
      <c r="Z78" s="413"/>
    </row>
    <row r="79" spans="1:26">
      <c r="A79" s="413"/>
      <c r="B79" s="413"/>
      <c r="C79" s="413"/>
      <c r="D79" s="413"/>
      <c r="E79" s="413"/>
      <c r="F79" s="413"/>
      <c r="G79" s="413"/>
      <c r="H79" s="413"/>
      <c r="I79" s="439"/>
      <c r="J79" s="413"/>
      <c r="K79" s="413"/>
      <c r="L79" s="413"/>
      <c r="M79" s="413"/>
      <c r="N79" s="413"/>
      <c r="O79" s="413"/>
      <c r="P79" s="413"/>
      <c r="Q79" s="413"/>
      <c r="R79" s="413"/>
      <c r="S79" s="413"/>
      <c r="T79" s="413"/>
      <c r="U79" s="413"/>
      <c r="V79" s="413"/>
      <c r="W79" s="413"/>
      <c r="X79" s="413"/>
      <c r="Y79" s="413"/>
      <c r="Z79" s="413"/>
    </row>
    <row r="80" spans="1:26">
      <c r="A80" s="413"/>
      <c r="B80" s="413"/>
      <c r="C80" s="413"/>
      <c r="D80" s="413"/>
      <c r="E80" s="413"/>
      <c r="F80" s="413"/>
      <c r="G80" s="413"/>
      <c r="H80" s="413"/>
      <c r="I80" s="439"/>
      <c r="J80" s="413"/>
      <c r="K80" s="413"/>
      <c r="L80" s="413"/>
      <c r="M80" s="413"/>
      <c r="N80" s="413"/>
      <c r="O80" s="413"/>
      <c r="P80" s="413"/>
      <c r="Q80" s="413"/>
      <c r="R80" s="413"/>
      <c r="S80" s="413"/>
      <c r="T80" s="413"/>
      <c r="U80" s="413"/>
      <c r="V80" s="413"/>
      <c r="W80" s="413"/>
      <c r="X80" s="413"/>
      <c r="Y80" s="413"/>
      <c r="Z80" s="413"/>
    </row>
    <row r="81" spans="1:26">
      <c r="A81" s="413"/>
      <c r="B81" s="413"/>
      <c r="C81" s="413"/>
      <c r="D81" s="413"/>
      <c r="E81" s="413"/>
      <c r="F81" s="413"/>
      <c r="G81" s="413"/>
      <c r="H81" s="413"/>
      <c r="I81" s="439"/>
      <c r="J81" s="413"/>
      <c r="K81" s="413"/>
      <c r="L81" s="413"/>
      <c r="M81" s="413"/>
      <c r="N81" s="413"/>
      <c r="O81" s="413"/>
      <c r="P81" s="413"/>
      <c r="Q81" s="413"/>
      <c r="R81" s="413"/>
      <c r="S81" s="413"/>
      <c r="T81" s="413"/>
      <c r="U81" s="413"/>
      <c r="V81" s="413"/>
      <c r="W81" s="413"/>
      <c r="X81" s="413"/>
      <c r="Y81" s="413"/>
      <c r="Z81" s="413"/>
    </row>
    <row r="82" spans="1:26">
      <c r="A82" s="413"/>
      <c r="B82" s="413"/>
      <c r="C82" s="413"/>
      <c r="D82" s="413"/>
      <c r="E82" s="413"/>
      <c r="F82" s="413"/>
      <c r="G82" s="413"/>
      <c r="H82" s="413"/>
      <c r="I82" s="439"/>
      <c r="J82" s="413"/>
      <c r="K82" s="413"/>
      <c r="L82" s="413"/>
      <c r="M82" s="413"/>
      <c r="N82" s="413"/>
      <c r="O82" s="413"/>
      <c r="P82" s="413"/>
      <c r="Q82" s="413"/>
      <c r="R82" s="413"/>
      <c r="S82" s="413"/>
      <c r="T82" s="413"/>
      <c r="U82" s="413"/>
      <c r="V82" s="413"/>
      <c r="W82" s="413"/>
      <c r="X82" s="413"/>
      <c r="Y82" s="413"/>
      <c r="Z82" s="413"/>
    </row>
    <row r="83" spans="1:26">
      <c r="A83" s="413"/>
      <c r="B83" s="413"/>
      <c r="C83" s="413"/>
      <c r="D83" s="413"/>
      <c r="E83" s="413"/>
      <c r="F83" s="413"/>
      <c r="G83" s="413"/>
      <c r="H83" s="413"/>
      <c r="I83" s="439"/>
      <c r="J83" s="413"/>
      <c r="K83" s="413"/>
      <c r="L83" s="413"/>
      <c r="M83" s="413"/>
      <c r="N83" s="413"/>
      <c r="O83" s="413"/>
      <c r="P83" s="413"/>
      <c r="Q83" s="413"/>
      <c r="R83" s="413"/>
      <c r="S83" s="413"/>
      <c r="T83" s="413"/>
      <c r="U83" s="413"/>
      <c r="V83" s="413"/>
      <c r="W83" s="413"/>
      <c r="X83" s="413"/>
      <c r="Y83" s="413"/>
      <c r="Z83" s="413"/>
    </row>
    <row r="84" spans="1:26">
      <c r="A84" s="413"/>
      <c r="B84" s="413"/>
      <c r="C84" s="413"/>
      <c r="D84" s="413"/>
      <c r="E84" s="413"/>
      <c r="F84" s="413"/>
      <c r="G84" s="413"/>
      <c r="H84" s="413"/>
      <c r="I84" s="439"/>
      <c r="J84" s="413"/>
      <c r="K84" s="413"/>
      <c r="L84" s="413"/>
      <c r="M84" s="413"/>
      <c r="N84" s="413"/>
      <c r="O84" s="413"/>
      <c r="P84" s="413"/>
      <c r="Q84" s="413"/>
      <c r="R84" s="413"/>
      <c r="S84" s="413"/>
      <c r="T84" s="413"/>
      <c r="U84" s="413"/>
      <c r="V84" s="413"/>
      <c r="W84" s="413"/>
      <c r="X84" s="413"/>
      <c r="Y84" s="413"/>
      <c r="Z84" s="413"/>
    </row>
    <row r="85" spans="1:26">
      <c r="A85" s="413"/>
      <c r="B85" s="413"/>
      <c r="C85" s="413"/>
      <c r="D85" s="413"/>
      <c r="E85" s="413"/>
      <c r="F85" s="413"/>
      <c r="G85" s="413"/>
      <c r="H85" s="413"/>
      <c r="I85" s="439"/>
      <c r="J85" s="413"/>
      <c r="K85" s="413"/>
      <c r="L85" s="413"/>
      <c r="M85" s="413"/>
      <c r="N85" s="413"/>
      <c r="O85" s="413"/>
      <c r="P85" s="413"/>
      <c r="Q85" s="413"/>
      <c r="R85" s="413"/>
      <c r="S85" s="413"/>
      <c r="T85" s="413"/>
      <c r="U85" s="413"/>
      <c r="V85" s="413"/>
      <c r="W85" s="413"/>
      <c r="X85" s="413"/>
      <c r="Y85" s="413"/>
      <c r="Z85" s="413"/>
    </row>
    <row r="86" spans="1:26">
      <c r="A86" s="413"/>
      <c r="B86" s="413"/>
      <c r="C86" s="413"/>
      <c r="D86" s="413"/>
      <c r="E86" s="413"/>
      <c r="F86" s="413"/>
      <c r="G86" s="413"/>
      <c r="H86" s="413"/>
      <c r="I86" s="439"/>
      <c r="J86" s="413"/>
      <c r="K86" s="413"/>
      <c r="L86" s="413"/>
      <c r="M86" s="413"/>
      <c r="N86" s="413"/>
      <c r="O86" s="413"/>
      <c r="P86" s="413"/>
      <c r="Q86" s="413"/>
      <c r="R86" s="413"/>
      <c r="S86" s="413"/>
      <c r="T86" s="413"/>
      <c r="U86" s="413"/>
      <c r="V86" s="413"/>
      <c r="W86" s="413"/>
      <c r="X86" s="413"/>
      <c r="Y86" s="413"/>
      <c r="Z86" s="413"/>
    </row>
    <row r="87" spans="1:26">
      <c r="A87" s="413"/>
      <c r="B87" s="413"/>
      <c r="C87" s="413"/>
      <c r="D87" s="413"/>
      <c r="E87" s="413"/>
      <c r="F87" s="413"/>
      <c r="G87" s="413"/>
      <c r="H87" s="413"/>
      <c r="I87" s="439"/>
      <c r="J87" s="413"/>
      <c r="K87" s="413"/>
      <c r="L87" s="413"/>
      <c r="M87" s="413"/>
      <c r="N87" s="413"/>
      <c r="O87" s="413"/>
      <c r="P87" s="413"/>
      <c r="Q87" s="413"/>
      <c r="R87" s="413"/>
      <c r="S87" s="413"/>
      <c r="T87" s="413"/>
      <c r="U87" s="413"/>
      <c r="V87" s="413"/>
      <c r="W87" s="413"/>
      <c r="X87" s="413"/>
      <c r="Y87" s="413"/>
      <c r="Z87" s="413"/>
    </row>
    <row r="88" spans="1:26">
      <c r="A88" s="413"/>
      <c r="B88" s="413"/>
      <c r="C88" s="413"/>
      <c r="D88" s="413"/>
      <c r="E88" s="413"/>
      <c r="F88" s="413"/>
      <c r="G88" s="413"/>
      <c r="H88" s="413"/>
      <c r="I88" s="439"/>
      <c r="J88" s="413"/>
      <c r="K88" s="413"/>
      <c r="L88" s="413"/>
      <c r="M88" s="413"/>
      <c r="N88" s="413"/>
      <c r="O88" s="413"/>
      <c r="P88" s="413"/>
      <c r="Q88" s="413"/>
      <c r="R88" s="413"/>
      <c r="S88" s="413"/>
      <c r="T88" s="413"/>
      <c r="U88" s="413"/>
      <c r="V88" s="413"/>
      <c r="W88" s="413"/>
      <c r="X88" s="413"/>
      <c r="Y88" s="413"/>
      <c r="Z88" s="413"/>
    </row>
    <row r="89" spans="1:26">
      <c r="A89" s="413"/>
      <c r="B89" s="413"/>
      <c r="C89" s="413"/>
      <c r="D89" s="413"/>
      <c r="E89" s="413"/>
      <c r="F89" s="413"/>
      <c r="G89" s="413"/>
      <c r="H89" s="413"/>
      <c r="I89" s="439"/>
      <c r="J89" s="413"/>
      <c r="K89" s="413"/>
      <c r="L89" s="413"/>
      <c r="M89" s="413"/>
      <c r="N89" s="413"/>
      <c r="O89" s="413"/>
      <c r="P89" s="413"/>
      <c r="Q89" s="413"/>
      <c r="R89" s="413"/>
      <c r="S89" s="413"/>
      <c r="T89" s="413"/>
      <c r="U89" s="413"/>
      <c r="V89" s="413"/>
      <c r="W89" s="413"/>
      <c r="X89" s="413"/>
      <c r="Y89" s="413"/>
      <c r="Z89" s="413"/>
    </row>
    <row r="90" spans="1:26">
      <c r="A90" s="413"/>
      <c r="B90" s="413"/>
      <c r="C90" s="413"/>
      <c r="D90" s="413"/>
      <c r="E90" s="413"/>
      <c r="F90" s="413"/>
      <c r="G90" s="413"/>
      <c r="H90" s="413"/>
      <c r="I90" s="439"/>
      <c r="J90" s="413"/>
      <c r="K90" s="413"/>
      <c r="L90" s="413"/>
      <c r="M90" s="413"/>
      <c r="N90" s="413"/>
      <c r="O90" s="413"/>
      <c r="P90" s="413"/>
      <c r="Q90" s="413"/>
      <c r="R90" s="413"/>
      <c r="S90" s="413"/>
      <c r="T90" s="413"/>
      <c r="U90" s="413"/>
      <c r="V90" s="413"/>
      <c r="W90" s="413"/>
      <c r="X90" s="413"/>
      <c r="Y90" s="413"/>
      <c r="Z90" s="413"/>
    </row>
    <row r="91" spans="1:26">
      <c r="A91" s="413"/>
      <c r="B91" s="413"/>
      <c r="C91" s="413"/>
      <c r="D91" s="413"/>
      <c r="E91" s="413"/>
      <c r="F91" s="413"/>
      <c r="G91" s="413"/>
      <c r="H91" s="413"/>
      <c r="I91" s="439"/>
      <c r="J91" s="413"/>
      <c r="K91" s="413"/>
      <c r="L91" s="413"/>
      <c r="M91" s="413"/>
      <c r="N91" s="413"/>
      <c r="O91" s="413"/>
      <c r="P91" s="413"/>
      <c r="Q91" s="413"/>
      <c r="R91" s="413"/>
      <c r="S91" s="413"/>
      <c r="T91" s="413"/>
      <c r="U91" s="413"/>
      <c r="V91" s="413"/>
      <c r="W91" s="413"/>
      <c r="X91" s="413"/>
      <c r="Y91" s="413"/>
      <c r="Z91" s="413"/>
    </row>
    <row r="92" spans="1:26">
      <c r="A92" s="413"/>
      <c r="B92" s="413"/>
      <c r="C92" s="413"/>
      <c r="D92" s="413"/>
      <c r="E92" s="413"/>
      <c r="F92" s="413"/>
      <c r="G92" s="413"/>
      <c r="H92" s="413"/>
      <c r="I92" s="439"/>
      <c r="J92" s="413"/>
      <c r="K92" s="413"/>
      <c r="L92" s="413"/>
      <c r="M92" s="413"/>
      <c r="N92" s="413"/>
      <c r="O92" s="413"/>
      <c r="P92" s="413"/>
      <c r="Q92" s="413"/>
      <c r="R92" s="413"/>
      <c r="S92" s="413"/>
      <c r="T92" s="413"/>
      <c r="U92" s="413"/>
      <c r="V92" s="413"/>
      <c r="W92" s="413"/>
      <c r="X92" s="413"/>
      <c r="Y92" s="413"/>
      <c r="Z92" s="413"/>
    </row>
    <row r="93" spans="1:26">
      <c r="A93" s="413"/>
      <c r="B93" s="413"/>
      <c r="C93" s="413"/>
      <c r="D93" s="413"/>
      <c r="E93" s="413"/>
      <c r="F93" s="413"/>
      <c r="G93" s="413"/>
      <c r="H93" s="413"/>
      <c r="I93" s="439"/>
      <c r="J93" s="413"/>
      <c r="K93" s="413"/>
      <c r="L93" s="413"/>
      <c r="M93" s="413"/>
      <c r="N93" s="413"/>
      <c r="O93" s="413"/>
      <c r="P93" s="413"/>
      <c r="Q93" s="413"/>
      <c r="R93" s="413"/>
      <c r="S93" s="413"/>
      <c r="T93" s="413"/>
      <c r="U93" s="413"/>
      <c r="V93" s="413"/>
      <c r="W93" s="413"/>
      <c r="X93" s="413"/>
      <c r="Y93" s="413"/>
      <c r="Z93" s="413"/>
    </row>
    <row r="94" spans="1:26">
      <c r="A94" s="413"/>
      <c r="B94" s="413"/>
      <c r="C94" s="413"/>
      <c r="D94" s="413"/>
      <c r="E94" s="413"/>
      <c r="F94" s="413"/>
      <c r="G94" s="413"/>
      <c r="H94" s="413"/>
      <c r="I94" s="439"/>
      <c r="J94" s="413"/>
      <c r="K94" s="413"/>
      <c r="L94" s="413"/>
      <c r="M94" s="413"/>
      <c r="N94" s="413"/>
      <c r="O94" s="413"/>
      <c r="P94" s="413"/>
      <c r="Q94" s="413"/>
      <c r="R94" s="413"/>
      <c r="S94" s="413"/>
      <c r="T94" s="413"/>
      <c r="U94" s="413"/>
      <c r="V94" s="413"/>
      <c r="W94" s="413"/>
      <c r="X94" s="413"/>
      <c r="Y94" s="413"/>
      <c r="Z94" s="413"/>
    </row>
    <row r="95" spans="1:26">
      <c r="A95" s="413"/>
      <c r="B95" s="413"/>
      <c r="C95" s="413"/>
      <c r="D95" s="413"/>
      <c r="E95" s="413"/>
      <c r="F95" s="413"/>
      <c r="G95" s="413"/>
      <c r="H95" s="413"/>
      <c r="I95" s="439"/>
      <c r="J95" s="413"/>
      <c r="K95" s="413"/>
      <c r="L95" s="413"/>
      <c r="M95" s="413"/>
      <c r="N95" s="413"/>
      <c r="O95" s="413"/>
      <c r="P95" s="413"/>
      <c r="Q95" s="413"/>
      <c r="R95" s="413"/>
      <c r="S95" s="413"/>
      <c r="T95" s="413"/>
      <c r="U95" s="413"/>
      <c r="V95" s="413"/>
      <c r="W95" s="413"/>
      <c r="X95" s="413"/>
      <c r="Y95" s="413"/>
      <c r="Z95" s="413"/>
    </row>
    <row r="96" spans="1:26">
      <c r="A96" s="413"/>
      <c r="B96" s="413"/>
      <c r="C96" s="413"/>
      <c r="D96" s="413"/>
      <c r="E96" s="413"/>
      <c r="F96" s="413"/>
      <c r="G96" s="413"/>
      <c r="H96" s="413"/>
      <c r="I96" s="439"/>
      <c r="J96" s="413"/>
      <c r="K96" s="413"/>
      <c r="L96" s="413"/>
      <c r="M96" s="413"/>
      <c r="N96" s="413"/>
      <c r="O96" s="413"/>
      <c r="P96" s="413"/>
      <c r="Q96" s="413"/>
      <c r="R96" s="413"/>
      <c r="S96" s="413"/>
      <c r="T96" s="413"/>
      <c r="U96" s="413"/>
      <c r="V96" s="413"/>
      <c r="W96" s="413"/>
      <c r="X96" s="413"/>
      <c r="Y96" s="413"/>
      <c r="Z96" s="413"/>
    </row>
    <row r="97" spans="1:26">
      <c r="A97" s="413"/>
      <c r="B97" s="413"/>
      <c r="C97" s="413"/>
      <c r="D97" s="413"/>
      <c r="E97" s="413"/>
      <c r="F97" s="413"/>
      <c r="G97" s="413"/>
      <c r="H97" s="413"/>
      <c r="I97" s="439"/>
      <c r="J97" s="413"/>
      <c r="K97" s="413"/>
      <c r="L97" s="413"/>
      <c r="M97" s="413"/>
      <c r="N97" s="413"/>
      <c r="O97" s="413"/>
      <c r="P97" s="413"/>
      <c r="Q97" s="413"/>
      <c r="R97" s="413"/>
      <c r="S97" s="413"/>
      <c r="T97" s="413"/>
      <c r="U97" s="413"/>
      <c r="V97" s="413"/>
      <c r="W97" s="413"/>
      <c r="X97" s="413"/>
      <c r="Y97" s="413"/>
      <c r="Z97" s="413"/>
    </row>
  </sheetData>
  <mergeCells count="3">
    <mergeCell ref="B2:I2"/>
    <mergeCell ref="B3:I5"/>
    <mergeCell ref="C13:I13"/>
  </mergeCells>
  <hyperlinks>
    <hyperlink ref="A1" location="Contents!B2" display="Back to contents" xr:uid="{A9D19B10-34C4-47AF-993D-7113BACB79E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8E8F-B0A2-4BE3-855C-8886D3DFD5E3}">
  <sheetPr codeName="Sheet54">
    <tabColor theme="6"/>
  </sheetPr>
  <dimension ref="A1:Z97"/>
  <sheetViews>
    <sheetView zoomScaleNormal="100" workbookViewId="0"/>
  </sheetViews>
  <sheetFormatPr defaultColWidth="9.42578125" defaultRowHeight="12.75"/>
  <cols>
    <col min="1" max="1" width="9.42578125" style="414" customWidth="1"/>
    <col min="2" max="2" width="36" style="414" customWidth="1"/>
    <col min="3" max="8" width="9.42578125" style="414"/>
    <col min="9" max="9" width="9.42578125" style="419"/>
    <col min="10" max="16384" width="9.42578125" style="414"/>
  </cols>
  <sheetData>
    <row r="1" spans="1:26" ht="33.75" customHeight="1" thickBot="1">
      <c r="A1" s="10" t="s">
        <v>9</v>
      </c>
      <c r="B1" s="410"/>
      <c r="C1" s="411"/>
      <c r="D1" s="411"/>
      <c r="E1" s="411"/>
      <c r="F1" s="411"/>
      <c r="G1" s="411"/>
      <c r="H1" s="411"/>
      <c r="I1" s="412"/>
      <c r="J1" s="443"/>
      <c r="K1" s="413"/>
      <c r="L1" s="413"/>
      <c r="M1" s="413"/>
      <c r="N1" s="413"/>
      <c r="O1" s="413"/>
      <c r="P1" s="413"/>
      <c r="Q1" s="413"/>
      <c r="R1" s="413"/>
      <c r="S1" s="413"/>
      <c r="T1" s="413"/>
      <c r="U1" s="413"/>
      <c r="V1" s="413"/>
      <c r="W1" s="413"/>
      <c r="X1" s="413"/>
      <c r="Y1" s="413"/>
      <c r="Z1" s="413"/>
    </row>
    <row r="2" spans="1:26" ht="19.5" customHeight="1" thickBot="1">
      <c r="A2" s="413"/>
      <c r="B2" s="756" t="s">
        <v>190</v>
      </c>
      <c r="C2" s="757"/>
      <c r="D2" s="757"/>
      <c r="E2" s="757"/>
      <c r="F2" s="757"/>
      <c r="G2" s="757"/>
      <c r="H2" s="758"/>
      <c r="I2" s="415"/>
      <c r="J2" s="413"/>
      <c r="K2" s="413"/>
      <c r="L2" s="413"/>
      <c r="M2" s="413"/>
      <c r="N2" s="413"/>
      <c r="O2" s="413"/>
      <c r="P2" s="413"/>
      <c r="Q2" s="413"/>
      <c r="R2" s="413"/>
      <c r="S2" s="413"/>
      <c r="T2" s="413"/>
      <c r="U2" s="413"/>
      <c r="V2" s="413"/>
      <c r="W2" s="413"/>
      <c r="X2" s="413"/>
      <c r="Y2" s="413"/>
      <c r="Z2" s="413"/>
    </row>
    <row r="3" spans="1:26" ht="15" customHeight="1">
      <c r="A3" s="413"/>
      <c r="B3" s="416"/>
      <c r="C3" s="759" t="s">
        <v>3</v>
      </c>
      <c r="D3" s="759"/>
      <c r="E3" s="759"/>
      <c r="F3" s="759"/>
      <c r="G3" s="759"/>
      <c r="H3" s="760"/>
      <c r="I3" s="417"/>
      <c r="J3" s="413"/>
      <c r="K3" s="413"/>
      <c r="L3" s="413"/>
      <c r="M3" s="413"/>
      <c r="N3" s="413"/>
      <c r="O3" s="413"/>
      <c r="P3" s="413"/>
      <c r="Q3" s="413"/>
      <c r="R3" s="413"/>
      <c r="S3" s="413"/>
      <c r="T3" s="413"/>
      <c r="U3" s="413"/>
      <c r="V3" s="413"/>
      <c r="W3" s="413"/>
      <c r="X3" s="413"/>
      <c r="Y3" s="413"/>
      <c r="Z3" s="413"/>
    </row>
    <row r="4" spans="1:26" ht="15" customHeight="1">
      <c r="A4" s="413"/>
      <c r="B4" s="418"/>
      <c r="C4" s="761" t="s">
        <v>5</v>
      </c>
      <c r="D4" s="761"/>
      <c r="E4" s="761"/>
      <c r="F4" s="761"/>
      <c r="G4" s="761"/>
      <c r="H4" s="762"/>
      <c r="J4" s="413"/>
      <c r="K4" s="413"/>
      <c r="L4" s="413"/>
      <c r="M4" s="413"/>
      <c r="N4" s="413"/>
      <c r="O4" s="413"/>
      <c r="P4" s="413"/>
      <c r="Q4" s="413"/>
      <c r="R4" s="413"/>
      <c r="S4" s="413"/>
      <c r="T4" s="413"/>
      <c r="U4" s="413"/>
      <c r="V4" s="413"/>
      <c r="W4" s="413"/>
      <c r="X4" s="413"/>
      <c r="Y4" s="413"/>
      <c r="Z4" s="413"/>
    </row>
    <row r="5" spans="1:26" ht="15" customHeight="1">
      <c r="A5" s="413"/>
      <c r="B5" s="418"/>
      <c r="C5" s="420" t="s">
        <v>30</v>
      </c>
      <c r="D5" s="421" t="s">
        <v>31</v>
      </c>
      <c r="E5" s="421" t="s">
        <v>32</v>
      </c>
      <c r="F5" s="421" t="s">
        <v>154</v>
      </c>
      <c r="G5" s="421" t="s">
        <v>196</v>
      </c>
      <c r="H5" s="421" t="s">
        <v>248</v>
      </c>
      <c r="I5" s="582"/>
      <c r="J5" s="413"/>
      <c r="K5" s="413"/>
      <c r="L5" s="413"/>
      <c r="M5" s="413"/>
      <c r="N5" s="413"/>
      <c r="O5" s="413"/>
      <c r="P5" s="413"/>
      <c r="Q5" s="413"/>
      <c r="R5" s="413"/>
      <c r="S5" s="413"/>
      <c r="T5" s="413"/>
      <c r="U5" s="413"/>
      <c r="V5" s="413"/>
      <c r="W5" s="413"/>
      <c r="X5" s="413"/>
      <c r="Y5" s="413"/>
      <c r="Z5" s="413"/>
    </row>
    <row r="6" spans="1:26" ht="15">
      <c r="A6" s="413"/>
      <c r="B6" s="422" t="s">
        <v>256</v>
      </c>
      <c r="C6" s="423">
        <v>149.17960065522854</v>
      </c>
      <c r="D6" s="423">
        <v>133.33600860921291</v>
      </c>
      <c r="E6" s="423">
        <v>147.53872034500253</v>
      </c>
      <c r="F6" s="423">
        <v>138.87230762640948</v>
      </c>
      <c r="G6" s="423">
        <v>95.230761148212181</v>
      </c>
      <c r="H6" s="423">
        <v>112.94740356216465</v>
      </c>
      <c r="I6" s="582"/>
      <c r="J6" s="413"/>
      <c r="K6" s="413"/>
      <c r="L6" s="413"/>
      <c r="M6" s="413"/>
      <c r="N6" s="413"/>
      <c r="O6" s="413"/>
      <c r="P6" s="413"/>
      <c r="Q6" s="413"/>
      <c r="R6" s="413"/>
      <c r="S6" s="413"/>
      <c r="T6" s="413"/>
      <c r="U6" s="413"/>
      <c r="V6" s="413"/>
      <c r="W6" s="413"/>
      <c r="X6" s="413"/>
      <c r="Y6" s="413"/>
      <c r="Z6" s="413"/>
    </row>
    <row r="7" spans="1:26">
      <c r="A7" s="413"/>
      <c r="B7" s="424" t="s">
        <v>257</v>
      </c>
      <c r="C7" s="425">
        <v>168.24473612335106</v>
      </c>
      <c r="D7" s="425">
        <v>141.46450264609999</v>
      </c>
      <c r="E7" s="425">
        <v>169.07681166162359</v>
      </c>
      <c r="F7" s="425">
        <v>147.86554751913212</v>
      </c>
      <c r="G7" s="425">
        <v>197.1281363603357</v>
      </c>
      <c r="H7" s="425">
        <v>202.41578320633758</v>
      </c>
      <c r="I7" s="582"/>
      <c r="J7" s="413"/>
      <c r="K7" s="413"/>
      <c r="L7" s="413"/>
      <c r="M7" s="413"/>
      <c r="N7" s="413"/>
      <c r="O7" s="413"/>
      <c r="P7" s="413"/>
      <c r="Q7" s="413"/>
      <c r="R7" s="413"/>
      <c r="S7" s="413"/>
      <c r="T7" s="413"/>
      <c r="U7" s="413"/>
      <c r="V7" s="413"/>
      <c r="W7" s="413"/>
      <c r="X7" s="413"/>
      <c r="Y7" s="413"/>
      <c r="Z7" s="413"/>
    </row>
    <row r="8" spans="1:26" ht="15">
      <c r="A8" s="413"/>
      <c r="B8" s="427" t="s">
        <v>258</v>
      </c>
      <c r="C8" s="425">
        <v>11.6</v>
      </c>
      <c r="D8" s="425">
        <v>0</v>
      </c>
      <c r="E8" s="425">
        <v>0</v>
      </c>
      <c r="F8" s="425">
        <v>0</v>
      </c>
      <c r="G8" s="425">
        <v>0</v>
      </c>
      <c r="H8" s="425">
        <v>0</v>
      </c>
      <c r="I8" s="582"/>
      <c r="J8" s="413"/>
      <c r="K8" s="413"/>
      <c r="L8" s="413"/>
      <c r="M8" s="413"/>
      <c r="N8" s="413"/>
      <c r="O8" s="413"/>
      <c r="P8" s="413"/>
      <c r="Q8" s="413"/>
      <c r="R8" s="413"/>
      <c r="S8" s="413"/>
      <c r="T8" s="413"/>
      <c r="U8" s="413"/>
      <c r="V8" s="413"/>
      <c r="W8" s="413"/>
      <c r="X8" s="413"/>
      <c r="Y8" s="413"/>
      <c r="Z8" s="413"/>
    </row>
    <row r="9" spans="1:26" ht="15">
      <c r="A9" s="413"/>
      <c r="B9" s="428" t="s">
        <v>284</v>
      </c>
      <c r="C9" s="429">
        <v>327.09823223466975</v>
      </c>
      <c r="D9" s="429">
        <v>263.26229310510496</v>
      </c>
      <c r="E9" s="429">
        <v>302.95400497410583</v>
      </c>
      <c r="F9" s="429">
        <v>280.97351786965953</v>
      </c>
      <c r="G9" s="429">
        <v>297.1431761426345</v>
      </c>
      <c r="H9" s="429">
        <v>320.96466777164852</v>
      </c>
      <c r="I9" s="582"/>
      <c r="J9" s="413"/>
      <c r="K9" s="413"/>
      <c r="L9" s="413"/>
      <c r="M9" s="413"/>
      <c r="N9" s="413"/>
      <c r="O9" s="413"/>
      <c r="P9" s="413"/>
      <c r="Q9" s="413"/>
      <c r="R9" s="413"/>
      <c r="S9" s="413"/>
      <c r="T9" s="413"/>
      <c r="U9" s="413"/>
      <c r="V9" s="413"/>
      <c r="W9" s="413"/>
      <c r="X9" s="413"/>
      <c r="Y9" s="413"/>
      <c r="Z9" s="413"/>
    </row>
    <row r="10" spans="1:26">
      <c r="A10" s="413"/>
      <c r="B10" s="430" t="s">
        <v>6</v>
      </c>
      <c r="C10" s="431"/>
      <c r="D10" s="431"/>
      <c r="E10" s="431"/>
      <c r="F10" s="431"/>
      <c r="G10" s="431"/>
      <c r="H10" s="431"/>
      <c r="I10" s="582"/>
      <c r="J10" s="413"/>
      <c r="K10" s="413"/>
      <c r="L10" s="413"/>
      <c r="M10" s="413"/>
      <c r="N10" s="413"/>
      <c r="O10" s="413"/>
      <c r="P10" s="413"/>
      <c r="Q10" s="413"/>
      <c r="R10" s="413"/>
      <c r="S10" s="413"/>
      <c r="T10" s="413"/>
      <c r="U10" s="413"/>
      <c r="V10" s="413"/>
      <c r="W10" s="413"/>
      <c r="X10" s="413"/>
      <c r="Y10" s="413"/>
      <c r="Z10" s="413"/>
    </row>
    <row r="11" spans="1:26">
      <c r="A11" s="413"/>
      <c r="B11" s="432" t="s">
        <v>259</v>
      </c>
      <c r="C11" s="425">
        <v>270.64420143930994</v>
      </c>
      <c r="D11" s="425">
        <v>225.71154673557416</v>
      </c>
      <c r="E11" s="425">
        <v>261.11482156493281</v>
      </c>
      <c r="F11" s="425">
        <v>242.16196196845786</v>
      </c>
      <c r="G11" s="425">
        <v>257.71144673703344</v>
      </c>
      <c r="H11" s="425">
        <v>279.11943515720719</v>
      </c>
      <c r="I11" s="582"/>
      <c r="J11" s="413"/>
      <c r="K11" s="413"/>
      <c r="L11" s="413"/>
      <c r="M11" s="413"/>
      <c r="N11" s="413"/>
      <c r="O11" s="413"/>
      <c r="P11" s="413"/>
      <c r="Q11" s="413"/>
      <c r="R11" s="413"/>
      <c r="S11" s="413"/>
      <c r="T11" s="413"/>
      <c r="U11" s="413"/>
      <c r="V11" s="413"/>
      <c r="W11" s="413"/>
      <c r="X11" s="413"/>
      <c r="Y11" s="413"/>
      <c r="Z11" s="413"/>
    </row>
    <row r="12" spans="1:26">
      <c r="A12" s="413"/>
      <c r="B12" s="432" t="s">
        <v>260</v>
      </c>
      <c r="C12" s="425">
        <v>31.083478627332525</v>
      </c>
      <c r="D12" s="425">
        <v>27.055581046472913</v>
      </c>
      <c r="E12" s="425">
        <v>31.335052363668517</v>
      </c>
      <c r="F12" s="425">
        <v>28.273116646893747</v>
      </c>
      <c r="G12" s="425">
        <v>28.843409348417183</v>
      </c>
      <c r="H12" s="425">
        <v>31.191552226618121</v>
      </c>
      <c r="I12" s="582"/>
      <c r="J12" s="413"/>
      <c r="K12" s="413"/>
      <c r="L12" s="413"/>
      <c r="M12" s="413"/>
      <c r="N12" s="413"/>
      <c r="O12" s="413"/>
      <c r="P12" s="413"/>
      <c r="Q12" s="413"/>
      <c r="R12" s="413"/>
      <c r="S12" s="413"/>
      <c r="T12" s="413"/>
      <c r="U12" s="413"/>
      <c r="V12" s="413"/>
      <c r="W12" s="413"/>
      <c r="X12" s="413"/>
      <c r="Y12" s="413"/>
      <c r="Z12" s="413"/>
    </row>
    <row r="13" spans="1:26">
      <c r="A13" s="413"/>
      <c r="B13" s="432" t="s">
        <v>261</v>
      </c>
      <c r="C13" s="425">
        <v>11</v>
      </c>
      <c r="D13" s="425">
        <v>0</v>
      </c>
      <c r="E13" s="425">
        <v>0</v>
      </c>
      <c r="F13" s="425">
        <v>0</v>
      </c>
      <c r="G13" s="425">
        <v>0</v>
      </c>
      <c r="H13" s="426">
        <v>0</v>
      </c>
      <c r="J13" s="413"/>
      <c r="K13" s="413"/>
      <c r="L13" s="413"/>
      <c r="M13" s="413"/>
      <c r="N13" s="413"/>
      <c r="O13" s="413"/>
      <c r="P13" s="413"/>
      <c r="Q13" s="413"/>
      <c r="R13" s="413"/>
      <c r="S13" s="413"/>
      <c r="T13" s="413"/>
      <c r="U13" s="413"/>
      <c r="V13" s="413"/>
      <c r="W13" s="413"/>
      <c r="X13" s="413"/>
      <c r="Y13" s="413"/>
      <c r="Z13" s="413"/>
    </row>
    <row r="14" spans="1:26">
      <c r="A14" s="413"/>
      <c r="B14" s="432" t="s">
        <v>262</v>
      </c>
      <c r="C14" s="425">
        <v>12.7</v>
      </c>
      <c r="D14" s="425">
        <v>9</v>
      </c>
      <c r="E14" s="425">
        <v>9</v>
      </c>
      <c r="F14" s="425">
        <v>9</v>
      </c>
      <c r="G14" s="425">
        <v>9</v>
      </c>
      <c r="H14" s="426">
        <v>9</v>
      </c>
      <c r="J14" s="413"/>
      <c r="K14" s="413"/>
      <c r="L14" s="413"/>
      <c r="M14" s="413"/>
      <c r="N14" s="413"/>
      <c r="O14" s="413"/>
      <c r="P14" s="413"/>
      <c r="Q14" s="413"/>
      <c r="R14" s="413"/>
      <c r="S14" s="413"/>
      <c r="T14" s="413"/>
      <c r="U14" s="413"/>
      <c r="V14" s="413"/>
      <c r="W14" s="413"/>
      <c r="X14" s="413"/>
      <c r="Y14" s="413"/>
      <c r="Z14" s="413"/>
    </row>
    <row r="15" spans="1:26">
      <c r="A15" s="413"/>
      <c r="B15" s="433" t="s">
        <v>263</v>
      </c>
      <c r="C15" s="434">
        <v>1.6705521680273157</v>
      </c>
      <c r="D15" s="434">
        <v>1.4951653230578816</v>
      </c>
      <c r="E15" s="434">
        <v>1.504131045504469</v>
      </c>
      <c r="F15" s="434">
        <v>1.5384392543079255</v>
      </c>
      <c r="G15" s="434">
        <v>1.5883200571838796</v>
      </c>
      <c r="H15" s="435">
        <v>1.6536803878232231</v>
      </c>
      <c r="J15" s="413"/>
      <c r="K15" s="413"/>
      <c r="L15" s="413"/>
      <c r="M15" s="413"/>
      <c r="N15" s="413"/>
      <c r="O15" s="413"/>
      <c r="P15" s="413"/>
      <c r="Q15" s="413"/>
      <c r="R15" s="413"/>
      <c r="S15" s="413"/>
      <c r="T15" s="413"/>
      <c r="U15" s="413"/>
      <c r="V15" s="413"/>
      <c r="W15" s="413"/>
      <c r="X15" s="413"/>
      <c r="Y15" s="413"/>
      <c r="Z15" s="413"/>
    </row>
    <row r="16" spans="1:26">
      <c r="A16" s="413"/>
      <c r="B16" s="436" t="s">
        <v>264</v>
      </c>
      <c r="C16" s="437"/>
      <c r="D16" s="437"/>
      <c r="E16" s="437"/>
      <c r="F16" s="437"/>
      <c r="G16" s="437"/>
      <c r="H16" s="438"/>
      <c r="I16" s="439"/>
      <c r="J16" s="413"/>
      <c r="K16" s="413"/>
      <c r="L16" s="413"/>
      <c r="M16" s="413"/>
      <c r="N16" s="413"/>
      <c r="O16" s="413"/>
      <c r="P16" s="413"/>
      <c r="Q16" s="413"/>
      <c r="R16" s="413"/>
      <c r="S16" s="413"/>
      <c r="T16" s="413"/>
      <c r="U16" s="413"/>
      <c r="V16" s="413"/>
      <c r="W16" s="413"/>
      <c r="X16" s="413"/>
      <c r="Y16" s="413"/>
      <c r="Z16" s="413"/>
    </row>
    <row r="17" spans="1:26">
      <c r="A17" s="413"/>
      <c r="B17" s="440" t="s">
        <v>265</v>
      </c>
      <c r="C17" s="441"/>
      <c r="D17" s="437"/>
      <c r="E17" s="437"/>
      <c r="F17" s="437"/>
      <c r="G17" s="437"/>
      <c r="H17" s="442"/>
      <c r="I17" s="439"/>
      <c r="J17" s="413"/>
      <c r="K17" s="413"/>
      <c r="L17" s="413"/>
      <c r="M17" s="413"/>
      <c r="N17" s="413"/>
      <c r="O17" s="413"/>
      <c r="P17" s="413"/>
      <c r="Q17" s="413"/>
      <c r="R17" s="413"/>
      <c r="S17" s="413"/>
      <c r="T17" s="413"/>
      <c r="U17" s="413"/>
      <c r="V17" s="413"/>
      <c r="W17" s="413"/>
      <c r="X17" s="413"/>
      <c r="Y17" s="413"/>
      <c r="Z17" s="413"/>
    </row>
    <row r="18" spans="1:26" ht="25.5" customHeight="1" thickBot="1">
      <c r="A18" s="413"/>
      <c r="B18" s="763" t="s">
        <v>266</v>
      </c>
      <c r="C18" s="764"/>
      <c r="D18" s="764"/>
      <c r="E18" s="764"/>
      <c r="F18" s="764"/>
      <c r="G18" s="764"/>
      <c r="H18" s="765"/>
      <c r="I18" s="439"/>
      <c r="J18" s="413"/>
      <c r="K18" s="413"/>
      <c r="L18" s="413"/>
      <c r="M18" s="413"/>
      <c r="N18" s="413"/>
      <c r="O18" s="413"/>
      <c r="P18" s="413"/>
      <c r="Q18" s="413"/>
      <c r="R18" s="413"/>
      <c r="S18" s="413"/>
      <c r="T18" s="413"/>
      <c r="U18" s="413"/>
      <c r="V18" s="413"/>
      <c r="W18" s="413"/>
      <c r="X18" s="413"/>
      <c r="Y18" s="413"/>
      <c r="Z18" s="413"/>
    </row>
    <row r="19" spans="1:26">
      <c r="A19" s="413"/>
      <c r="B19" s="443"/>
      <c r="C19" s="514"/>
      <c r="D19" s="514"/>
      <c r="E19" s="514"/>
      <c r="F19" s="514"/>
      <c r="G19" s="514"/>
      <c r="H19" s="514"/>
      <c r="I19" s="444"/>
      <c r="J19" s="413"/>
      <c r="K19" s="413"/>
      <c r="L19" s="413"/>
      <c r="M19" s="413"/>
      <c r="N19" s="413"/>
      <c r="O19" s="413"/>
      <c r="P19" s="413"/>
      <c r="Q19" s="413"/>
      <c r="R19" s="413"/>
      <c r="S19" s="413"/>
      <c r="T19" s="413"/>
      <c r="U19" s="413"/>
      <c r="V19" s="413"/>
      <c r="W19" s="413"/>
      <c r="X19" s="413"/>
      <c r="Y19" s="413"/>
      <c r="Z19" s="413"/>
    </row>
    <row r="20" spans="1:26">
      <c r="A20" s="413"/>
      <c r="B20" s="443"/>
      <c r="C20" s="514"/>
      <c r="D20" s="514"/>
      <c r="E20" s="514"/>
      <c r="F20" s="514"/>
      <c r="G20" s="514"/>
      <c r="H20" s="514"/>
      <c r="I20" s="439"/>
      <c r="J20" s="413"/>
      <c r="K20" s="413"/>
      <c r="L20" s="413"/>
      <c r="M20" s="413"/>
      <c r="N20" s="413"/>
      <c r="O20" s="413"/>
      <c r="P20" s="413"/>
      <c r="Q20" s="413"/>
      <c r="R20" s="413"/>
      <c r="S20" s="413"/>
      <c r="T20" s="413"/>
      <c r="U20" s="413"/>
      <c r="V20" s="413"/>
      <c r="W20" s="413"/>
      <c r="X20" s="413"/>
      <c r="Y20" s="413"/>
      <c r="Z20" s="413"/>
    </row>
    <row r="21" spans="1:26">
      <c r="A21" s="413"/>
      <c r="B21" s="443"/>
      <c r="C21" s="445"/>
      <c r="D21" s="445"/>
      <c r="E21" s="445"/>
      <c r="F21" s="445"/>
      <c r="G21" s="445"/>
      <c r="H21" s="445"/>
      <c r="I21" s="439"/>
      <c r="J21" s="413"/>
      <c r="K21" s="413"/>
      <c r="L21" s="413"/>
      <c r="M21" s="413"/>
      <c r="N21" s="413"/>
      <c r="O21" s="413"/>
      <c r="P21" s="413"/>
      <c r="Q21" s="413"/>
      <c r="R21" s="413"/>
      <c r="S21" s="413"/>
      <c r="T21" s="413"/>
      <c r="U21" s="413"/>
      <c r="V21" s="413"/>
      <c r="W21" s="413"/>
      <c r="X21" s="413"/>
      <c r="Y21" s="413"/>
      <c r="Z21" s="413"/>
    </row>
    <row r="22" spans="1:26">
      <c r="A22" s="413"/>
      <c r="B22" s="443"/>
      <c r="C22" s="445"/>
      <c r="D22" s="445"/>
      <c r="E22" s="445"/>
      <c r="F22" s="445"/>
      <c r="G22" s="445"/>
      <c r="H22" s="445"/>
      <c r="I22" s="439"/>
      <c r="J22" s="413"/>
      <c r="K22" s="413"/>
      <c r="L22" s="413"/>
      <c r="M22" s="413"/>
      <c r="N22" s="413"/>
      <c r="O22" s="413"/>
      <c r="P22" s="413"/>
      <c r="Q22" s="413"/>
      <c r="R22" s="413"/>
      <c r="S22" s="413"/>
      <c r="T22" s="413"/>
      <c r="U22" s="413"/>
      <c r="V22" s="413"/>
      <c r="W22" s="413"/>
      <c r="X22" s="413"/>
      <c r="Y22" s="413"/>
      <c r="Z22" s="413"/>
    </row>
    <row r="23" spans="1:26">
      <c r="A23" s="413"/>
      <c r="B23" s="443"/>
      <c r="C23" s="446"/>
      <c r="D23" s="446"/>
      <c r="E23" s="446"/>
      <c r="F23" s="446"/>
      <c r="G23" s="446"/>
      <c r="H23" s="446"/>
      <c r="I23" s="439"/>
      <c r="J23" s="413"/>
      <c r="K23" s="413"/>
      <c r="L23" s="413"/>
      <c r="M23" s="413"/>
      <c r="N23" s="413"/>
      <c r="O23" s="413"/>
      <c r="P23" s="413"/>
      <c r="Q23" s="413"/>
      <c r="R23" s="413"/>
      <c r="S23" s="413"/>
      <c r="T23" s="413"/>
      <c r="U23" s="413"/>
      <c r="V23" s="413"/>
      <c r="W23" s="413"/>
      <c r="X23" s="413"/>
      <c r="Y23" s="413"/>
      <c r="Z23" s="413"/>
    </row>
    <row r="24" spans="1:26">
      <c r="A24" s="413"/>
      <c r="B24" s="443"/>
      <c r="C24" s="413"/>
      <c r="D24" s="447"/>
      <c r="E24" s="447"/>
      <c r="F24" s="447"/>
      <c r="G24" s="447"/>
      <c r="H24" s="447"/>
      <c r="I24" s="439"/>
      <c r="J24" s="413"/>
      <c r="K24" s="413"/>
      <c r="L24" s="413"/>
      <c r="M24" s="413"/>
      <c r="N24" s="413"/>
      <c r="O24" s="413"/>
      <c r="P24" s="413"/>
      <c r="Q24" s="413"/>
      <c r="R24" s="413"/>
      <c r="S24" s="413"/>
      <c r="T24" s="413"/>
      <c r="U24" s="413"/>
      <c r="V24" s="413"/>
      <c r="W24" s="413"/>
      <c r="X24" s="413"/>
      <c r="Y24" s="413"/>
      <c r="Z24" s="413"/>
    </row>
    <row r="25" spans="1:26">
      <c r="A25" s="413"/>
      <c r="B25" s="443"/>
      <c r="C25" s="447"/>
      <c r="D25" s="447"/>
      <c r="E25" s="447"/>
      <c r="F25" s="447"/>
      <c r="G25" s="447"/>
      <c r="H25" s="447"/>
      <c r="I25" s="439"/>
      <c r="J25" s="413"/>
      <c r="K25" s="413"/>
      <c r="L25" s="413"/>
      <c r="M25" s="413"/>
      <c r="N25" s="413"/>
      <c r="O25" s="413"/>
      <c r="P25" s="413"/>
      <c r="Q25" s="413"/>
      <c r="R25" s="413"/>
      <c r="S25" s="413"/>
      <c r="T25" s="413"/>
      <c r="U25" s="413"/>
      <c r="V25" s="413"/>
      <c r="W25" s="413"/>
      <c r="X25" s="413"/>
      <c r="Y25" s="413"/>
      <c r="Z25" s="413"/>
    </row>
    <row r="26" spans="1:26">
      <c r="A26" s="413"/>
      <c r="B26" s="443"/>
      <c r="C26" s="447"/>
      <c r="D26" s="447"/>
      <c r="E26" s="447"/>
      <c r="F26" s="447"/>
      <c r="G26" s="447"/>
      <c r="H26" s="447"/>
      <c r="I26" s="439"/>
      <c r="J26" s="413"/>
      <c r="K26" s="413"/>
      <c r="L26" s="413"/>
      <c r="M26" s="413"/>
      <c r="N26" s="413"/>
      <c r="O26" s="413"/>
      <c r="P26" s="413"/>
      <c r="Q26" s="413"/>
      <c r="R26" s="413"/>
      <c r="S26" s="413"/>
      <c r="T26" s="413"/>
      <c r="U26" s="413"/>
      <c r="V26" s="413"/>
      <c r="W26" s="413"/>
      <c r="X26" s="413"/>
      <c r="Y26" s="413"/>
      <c r="Z26" s="413"/>
    </row>
    <row r="27" spans="1:26">
      <c r="A27" s="413"/>
      <c r="B27" s="443"/>
      <c r="C27" s="447"/>
      <c r="D27" s="447"/>
      <c r="E27" s="447"/>
      <c r="F27" s="447"/>
      <c r="G27" s="447"/>
      <c r="H27" s="447"/>
      <c r="I27" s="439"/>
      <c r="J27" s="413"/>
      <c r="K27" s="413"/>
      <c r="L27" s="413"/>
      <c r="M27" s="413"/>
      <c r="N27" s="413"/>
      <c r="O27" s="413"/>
      <c r="P27" s="413"/>
      <c r="Q27" s="413"/>
      <c r="R27" s="413"/>
      <c r="S27" s="413"/>
      <c r="T27" s="413"/>
      <c r="U27" s="413"/>
      <c r="V27" s="413"/>
      <c r="W27" s="413"/>
      <c r="X27" s="413"/>
      <c r="Y27" s="413"/>
      <c r="Z27" s="413"/>
    </row>
    <row r="28" spans="1:26">
      <c r="A28" s="413"/>
      <c r="B28" s="443"/>
      <c r="C28" s="447"/>
      <c r="D28" s="447"/>
      <c r="E28" s="447"/>
      <c r="F28" s="447"/>
      <c r="G28" s="447"/>
      <c r="H28" s="447"/>
      <c r="I28" s="439"/>
      <c r="J28" s="413"/>
      <c r="K28" s="413"/>
      <c r="L28" s="413"/>
      <c r="M28" s="413"/>
      <c r="N28" s="413"/>
      <c r="O28" s="413"/>
      <c r="P28" s="413"/>
      <c r="Q28" s="413"/>
      <c r="R28" s="413"/>
      <c r="S28" s="413"/>
      <c r="T28" s="413"/>
      <c r="U28" s="413"/>
      <c r="V28" s="413"/>
      <c r="W28" s="413"/>
      <c r="X28" s="413"/>
      <c r="Y28" s="413"/>
      <c r="Z28" s="413"/>
    </row>
    <row r="29" spans="1:26">
      <c r="A29" s="413"/>
      <c r="B29" s="443"/>
      <c r="C29" s="447"/>
      <c r="D29" s="447"/>
      <c r="E29" s="447"/>
      <c r="F29" s="447"/>
      <c r="G29" s="447"/>
      <c r="H29" s="447"/>
      <c r="I29" s="439"/>
      <c r="J29" s="413"/>
      <c r="K29" s="413"/>
      <c r="L29" s="413"/>
      <c r="M29" s="413"/>
      <c r="N29" s="413"/>
      <c r="O29" s="413"/>
      <c r="P29" s="413"/>
      <c r="Q29" s="413"/>
      <c r="R29" s="413"/>
      <c r="S29" s="413"/>
      <c r="T29" s="413"/>
      <c r="U29" s="413"/>
      <c r="V29" s="413"/>
      <c r="W29" s="413"/>
      <c r="X29" s="413"/>
      <c r="Y29" s="413"/>
      <c r="Z29" s="413"/>
    </row>
    <row r="30" spans="1:26">
      <c r="A30" s="413"/>
      <c r="B30" s="443"/>
      <c r="C30" s="447"/>
      <c r="D30" s="447"/>
      <c r="E30" s="447"/>
      <c r="F30" s="447"/>
      <c r="G30" s="447"/>
      <c r="H30" s="447"/>
      <c r="I30" s="439"/>
      <c r="J30" s="413"/>
      <c r="K30" s="413"/>
      <c r="L30" s="413"/>
      <c r="M30" s="413"/>
      <c r="N30" s="413"/>
      <c r="O30" s="413"/>
      <c r="P30" s="413"/>
      <c r="Q30" s="413"/>
      <c r="R30" s="413"/>
      <c r="S30" s="413"/>
      <c r="T30" s="413"/>
      <c r="U30" s="413"/>
      <c r="V30" s="413"/>
      <c r="W30" s="413"/>
      <c r="X30" s="413"/>
      <c r="Y30" s="413"/>
      <c r="Z30" s="413"/>
    </row>
    <row r="31" spans="1:26">
      <c r="A31" s="413"/>
      <c r="B31" s="443"/>
      <c r="C31" s="447"/>
      <c r="D31" s="447"/>
      <c r="E31" s="447"/>
      <c r="F31" s="447"/>
      <c r="G31" s="447"/>
      <c r="H31" s="447"/>
      <c r="I31" s="439"/>
      <c r="J31" s="413"/>
      <c r="K31" s="413"/>
      <c r="L31" s="413"/>
      <c r="M31" s="413"/>
      <c r="N31" s="413"/>
      <c r="O31" s="413"/>
      <c r="P31" s="413"/>
      <c r="Q31" s="413"/>
      <c r="R31" s="413"/>
      <c r="S31" s="413"/>
      <c r="T31" s="413"/>
      <c r="U31" s="413"/>
      <c r="V31" s="413"/>
      <c r="W31" s="413"/>
      <c r="X31" s="413"/>
      <c r="Y31" s="413"/>
      <c r="Z31" s="413"/>
    </row>
    <row r="32" spans="1:26">
      <c r="A32" s="413"/>
      <c r="B32" s="443"/>
      <c r="C32" s="447"/>
      <c r="D32" s="447"/>
      <c r="E32" s="447"/>
      <c r="F32" s="447"/>
      <c r="G32" s="447"/>
      <c r="H32" s="447"/>
      <c r="I32" s="439"/>
      <c r="J32" s="413"/>
      <c r="K32" s="413"/>
      <c r="L32" s="413"/>
      <c r="M32" s="413"/>
      <c r="N32" s="413"/>
      <c r="O32" s="413"/>
      <c r="P32" s="413"/>
      <c r="Q32" s="413"/>
      <c r="R32" s="413"/>
      <c r="S32" s="413"/>
      <c r="T32" s="413"/>
      <c r="U32" s="413"/>
      <c r="V32" s="413"/>
      <c r="W32" s="413"/>
      <c r="X32" s="413"/>
      <c r="Y32" s="413"/>
      <c r="Z32" s="413"/>
    </row>
    <row r="33" spans="1:26">
      <c r="A33" s="413"/>
      <c r="B33" s="443"/>
      <c r="C33" s="447"/>
      <c r="D33" s="447"/>
      <c r="E33" s="447"/>
      <c r="F33" s="447"/>
      <c r="G33" s="447"/>
      <c r="H33" s="447"/>
      <c r="I33" s="439"/>
      <c r="J33" s="413"/>
      <c r="K33" s="413"/>
      <c r="L33" s="413"/>
      <c r="M33" s="413"/>
      <c r="N33" s="413"/>
      <c r="O33" s="413"/>
      <c r="P33" s="413"/>
      <c r="Q33" s="413"/>
      <c r="R33" s="413"/>
      <c r="S33" s="413"/>
      <c r="T33" s="413"/>
      <c r="U33" s="413"/>
      <c r="V33" s="413"/>
      <c r="W33" s="413"/>
      <c r="X33" s="413"/>
      <c r="Y33" s="413"/>
      <c r="Z33" s="413"/>
    </row>
    <row r="34" spans="1:26">
      <c r="A34" s="413"/>
      <c r="B34" s="443"/>
      <c r="C34" s="447"/>
      <c r="D34" s="447"/>
      <c r="E34" s="447"/>
      <c r="F34" s="447"/>
      <c r="G34" s="447"/>
      <c r="H34" s="447"/>
      <c r="I34" s="439"/>
      <c r="J34" s="413"/>
      <c r="K34" s="413"/>
      <c r="L34" s="413"/>
      <c r="M34" s="413"/>
      <c r="N34" s="413"/>
      <c r="O34" s="413"/>
      <c r="P34" s="413"/>
      <c r="Q34" s="413"/>
      <c r="R34" s="413"/>
      <c r="S34" s="413"/>
      <c r="T34" s="413"/>
      <c r="U34" s="413"/>
      <c r="V34" s="413"/>
      <c r="W34" s="413"/>
      <c r="X34" s="413"/>
      <c r="Y34" s="413"/>
      <c r="Z34" s="413"/>
    </row>
    <row r="35" spans="1:26">
      <c r="A35" s="413"/>
      <c r="B35" s="443"/>
      <c r="C35" s="447"/>
      <c r="D35" s="447"/>
      <c r="E35" s="447"/>
      <c r="F35" s="447"/>
      <c r="G35" s="447"/>
      <c r="H35" s="447"/>
      <c r="I35" s="439"/>
      <c r="J35" s="413"/>
      <c r="K35" s="413"/>
      <c r="L35" s="413"/>
      <c r="M35" s="413"/>
      <c r="N35" s="413"/>
      <c r="O35" s="413"/>
      <c r="P35" s="413"/>
      <c r="Q35" s="413"/>
      <c r="R35" s="413"/>
      <c r="S35" s="413"/>
      <c r="T35" s="413"/>
      <c r="U35" s="413"/>
      <c r="V35" s="413"/>
      <c r="W35" s="413"/>
      <c r="X35" s="413"/>
      <c r="Y35" s="413"/>
      <c r="Z35" s="413"/>
    </row>
    <row r="36" spans="1:26">
      <c r="A36" s="413"/>
      <c r="B36" s="443"/>
      <c r="C36" s="447"/>
      <c r="D36" s="447"/>
      <c r="E36" s="447"/>
      <c r="F36" s="447"/>
      <c r="G36" s="447"/>
      <c r="H36" s="447"/>
      <c r="I36" s="439"/>
      <c r="J36" s="413"/>
      <c r="K36" s="413"/>
      <c r="L36" s="413"/>
      <c r="M36" s="413"/>
      <c r="N36" s="413"/>
      <c r="O36" s="413"/>
      <c r="P36" s="413"/>
      <c r="Q36" s="413"/>
      <c r="R36" s="413"/>
      <c r="S36" s="413"/>
      <c r="T36" s="413"/>
      <c r="U36" s="413"/>
      <c r="V36" s="413"/>
      <c r="W36" s="413"/>
      <c r="X36" s="413"/>
      <c r="Y36" s="413"/>
      <c r="Z36" s="413"/>
    </row>
    <row r="37" spans="1:26">
      <c r="A37" s="413"/>
      <c r="B37" s="413"/>
      <c r="C37" s="448"/>
      <c r="D37" s="448"/>
      <c r="E37" s="448"/>
      <c r="F37" s="448"/>
      <c r="G37" s="448"/>
      <c r="H37" s="448"/>
      <c r="I37" s="439"/>
      <c r="J37" s="413"/>
      <c r="K37" s="413"/>
      <c r="L37" s="413"/>
      <c r="M37" s="413"/>
      <c r="N37" s="413"/>
      <c r="O37" s="413"/>
      <c r="P37" s="413"/>
      <c r="Q37" s="413"/>
      <c r="R37" s="413"/>
      <c r="S37" s="413"/>
      <c r="T37" s="413"/>
      <c r="U37" s="413"/>
      <c r="V37" s="413"/>
      <c r="W37" s="413"/>
      <c r="X37" s="413"/>
      <c r="Y37" s="413"/>
      <c r="Z37" s="413"/>
    </row>
    <row r="38" spans="1:26">
      <c r="A38" s="413"/>
      <c r="B38" s="413"/>
      <c r="C38" s="448"/>
      <c r="D38" s="448"/>
      <c r="E38" s="448"/>
      <c r="F38" s="448"/>
      <c r="G38" s="448"/>
      <c r="H38" s="448"/>
      <c r="I38" s="439"/>
      <c r="J38" s="413"/>
      <c r="K38" s="413"/>
      <c r="L38" s="413"/>
      <c r="M38" s="413"/>
      <c r="N38" s="413"/>
      <c r="O38" s="413"/>
      <c r="P38" s="413"/>
      <c r="Q38" s="413"/>
      <c r="R38" s="413"/>
      <c r="S38" s="413"/>
      <c r="T38" s="413"/>
      <c r="U38" s="413"/>
      <c r="V38" s="413"/>
      <c r="W38" s="413"/>
      <c r="X38" s="413"/>
      <c r="Y38" s="413"/>
      <c r="Z38" s="413"/>
    </row>
    <row r="39" spans="1:26">
      <c r="A39" s="413"/>
      <c r="B39" s="413"/>
      <c r="C39" s="413"/>
      <c r="D39" s="413"/>
      <c r="E39" s="413"/>
      <c r="F39" s="413"/>
      <c r="G39" s="413"/>
      <c r="H39" s="413"/>
      <c r="I39" s="439"/>
      <c r="J39" s="413"/>
      <c r="K39" s="413"/>
      <c r="L39" s="413"/>
      <c r="M39" s="413"/>
      <c r="N39" s="413"/>
      <c r="O39" s="413"/>
      <c r="P39" s="413"/>
      <c r="Q39" s="413"/>
      <c r="R39" s="413"/>
      <c r="S39" s="413"/>
      <c r="T39" s="413"/>
      <c r="U39" s="413"/>
      <c r="V39" s="413"/>
      <c r="W39" s="413"/>
      <c r="X39" s="413"/>
      <c r="Y39" s="413"/>
      <c r="Z39" s="413"/>
    </row>
    <row r="40" spans="1:26">
      <c r="A40" s="413"/>
      <c r="B40" s="413"/>
      <c r="C40" s="413"/>
      <c r="D40" s="413"/>
      <c r="E40" s="413"/>
      <c r="F40" s="413"/>
      <c r="G40" s="413"/>
      <c r="H40" s="413"/>
      <c r="I40" s="439"/>
      <c r="J40" s="413"/>
      <c r="K40" s="413"/>
      <c r="L40" s="413"/>
      <c r="M40" s="413"/>
      <c r="N40" s="413"/>
      <c r="O40" s="413"/>
      <c r="P40" s="413"/>
      <c r="Q40" s="413"/>
      <c r="R40" s="413"/>
      <c r="S40" s="413"/>
      <c r="T40" s="413"/>
      <c r="U40" s="413"/>
      <c r="V40" s="413"/>
      <c r="W40" s="413"/>
      <c r="X40" s="413"/>
      <c r="Y40" s="413"/>
      <c r="Z40" s="413"/>
    </row>
    <row r="41" spans="1:26">
      <c r="A41" s="413"/>
      <c r="B41" s="413"/>
      <c r="C41" s="413"/>
      <c r="D41" s="413"/>
      <c r="E41" s="413"/>
      <c r="F41" s="413"/>
      <c r="G41" s="413"/>
      <c r="H41" s="413"/>
      <c r="I41" s="439"/>
      <c r="J41" s="413"/>
      <c r="K41" s="413"/>
      <c r="L41" s="413"/>
      <c r="M41" s="413"/>
      <c r="N41" s="413"/>
      <c r="O41" s="413"/>
      <c r="P41" s="413"/>
      <c r="Q41" s="413"/>
      <c r="R41" s="413"/>
      <c r="S41" s="413"/>
      <c r="T41" s="413"/>
      <c r="U41" s="413"/>
      <c r="V41" s="413"/>
      <c r="W41" s="413"/>
      <c r="X41" s="413"/>
      <c r="Y41" s="413"/>
      <c r="Z41" s="413"/>
    </row>
    <row r="42" spans="1:26">
      <c r="A42" s="413"/>
      <c r="B42" s="413"/>
      <c r="C42" s="413"/>
      <c r="D42" s="413"/>
      <c r="E42" s="413"/>
      <c r="F42" s="413"/>
      <c r="G42" s="413"/>
      <c r="H42" s="413"/>
      <c r="I42" s="439"/>
      <c r="J42" s="413"/>
      <c r="K42" s="413"/>
      <c r="L42" s="413"/>
      <c r="M42" s="413"/>
      <c r="N42" s="413"/>
      <c r="O42" s="413"/>
      <c r="P42" s="413"/>
      <c r="Q42" s="413"/>
      <c r="R42" s="413"/>
      <c r="S42" s="413"/>
      <c r="T42" s="413"/>
      <c r="U42" s="413"/>
      <c r="V42" s="413"/>
      <c r="W42" s="413"/>
      <c r="X42" s="413"/>
      <c r="Y42" s="413"/>
      <c r="Z42" s="413"/>
    </row>
    <row r="43" spans="1:26">
      <c r="A43" s="413"/>
      <c r="B43" s="413"/>
      <c r="C43" s="413"/>
      <c r="D43" s="413"/>
      <c r="E43" s="413"/>
      <c r="F43" s="413"/>
      <c r="G43" s="413"/>
      <c r="H43" s="413"/>
      <c r="I43" s="439"/>
      <c r="J43" s="413"/>
      <c r="K43" s="413"/>
      <c r="L43" s="413"/>
      <c r="M43" s="413"/>
      <c r="N43" s="413"/>
      <c r="O43" s="413"/>
      <c r="P43" s="413"/>
      <c r="Q43" s="413"/>
      <c r="R43" s="413"/>
      <c r="S43" s="413"/>
      <c r="T43" s="413"/>
      <c r="U43" s="413"/>
      <c r="V43" s="413"/>
      <c r="W43" s="413"/>
      <c r="X43" s="413"/>
      <c r="Y43" s="413"/>
      <c r="Z43" s="413"/>
    </row>
    <row r="44" spans="1:26">
      <c r="A44" s="413"/>
      <c r="B44" s="413"/>
      <c r="C44" s="413"/>
      <c r="D44" s="413"/>
      <c r="E44" s="413"/>
      <c r="F44" s="413"/>
      <c r="G44" s="413"/>
      <c r="H44" s="413"/>
      <c r="I44" s="439"/>
      <c r="J44" s="413"/>
      <c r="K44" s="413"/>
      <c r="L44" s="413"/>
      <c r="M44" s="413"/>
      <c r="N44" s="413"/>
      <c r="O44" s="413"/>
      <c r="P44" s="413"/>
      <c r="Q44" s="413"/>
      <c r="R44" s="413"/>
      <c r="S44" s="413"/>
      <c r="T44" s="413"/>
      <c r="U44" s="413"/>
      <c r="V44" s="413"/>
      <c r="W44" s="413"/>
      <c r="X44" s="413"/>
      <c r="Y44" s="413"/>
      <c r="Z44" s="413"/>
    </row>
    <row r="45" spans="1:26">
      <c r="A45" s="413"/>
      <c r="B45" s="413"/>
      <c r="C45" s="413"/>
      <c r="D45" s="413"/>
      <c r="E45" s="413"/>
      <c r="F45" s="413"/>
      <c r="G45" s="413"/>
      <c r="H45" s="413"/>
      <c r="I45" s="439"/>
      <c r="J45" s="413"/>
      <c r="K45" s="413"/>
      <c r="L45" s="413"/>
      <c r="M45" s="413"/>
      <c r="N45" s="413"/>
      <c r="O45" s="413"/>
      <c r="P45" s="413"/>
      <c r="Q45" s="413"/>
      <c r="R45" s="413"/>
      <c r="S45" s="413"/>
      <c r="T45" s="413"/>
      <c r="U45" s="413"/>
      <c r="V45" s="413"/>
      <c r="W45" s="413"/>
      <c r="X45" s="413"/>
      <c r="Y45" s="413"/>
      <c r="Z45" s="413"/>
    </row>
    <row r="46" spans="1:26">
      <c r="A46" s="413"/>
      <c r="B46" s="413"/>
      <c r="C46" s="413"/>
      <c r="D46" s="413"/>
      <c r="E46" s="413"/>
      <c r="F46" s="413"/>
      <c r="G46" s="413"/>
      <c r="H46" s="413"/>
      <c r="I46" s="439"/>
      <c r="J46" s="413"/>
      <c r="K46" s="413"/>
      <c r="L46" s="413"/>
      <c r="M46" s="413"/>
      <c r="N46" s="413"/>
      <c r="O46" s="413"/>
      <c r="P46" s="413"/>
      <c r="Q46" s="413"/>
      <c r="R46" s="413"/>
      <c r="S46" s="413"/>
      <c r="T46" s="413"/>
      <c r="U46" s="413"/>
      <c r="V46" s="413"/>
      <c r="W46" s="413"/>
      <c r="X46" s="413"/>
      <c r="Y46" s="413"/>
      <c r="Z46" s="413"/>
    </row>
    <row r="47" spans="1:26">
      <c r="A47" s="413"/>
      <c r="B47" s="413"/>
      <c r="C47" s="413"/>
      <c r="D47" s="413"/>
      <c r="E47" s="413"/>
      <c r="F47" s="413"/>
      <c r="G47" s="413"/>
      <c r="H47" s="413"/>
      <c r="I47" s="439"/>
      <c r="J47" s="413"/>
      <c r="K47" s="413"/>
      <c r="L47" s="413"/>
      <c r="M47" s="413"/>
      <c r="N47" s="413"/>
      <c r="O47" s="413"/>
      <c r="P47" s="413"/>
      <c r="Q47" s="413"/>
      <c r="R47" s="413"/>
      <c r="S47" s="413"/>
      <c r="T47" s="413"/>
      <c r="U47" s="413"/>
      <c r="V47" s="413"/>
      <c r="W47" s="413"/>
      <c r="X47" s="413"/>
      <c r="Y47" s="413"/>
      <c r="Z47" s="413"/>
    </row>
    <row r="48" spans="1:26">
      <c r="A48" s="413"/>
      <c r="B48" s="413"/>
      <c r="C48" s="413"/>
      <c r="D48" s="413"/>
      <c r="E48" s="413"/>
      <c r="F48" s="413"/>
      <c r="G48" s="413"/>
      <c r="H48" s="413"/>
      <c r="I48" s="439"/>
      <c r="J48" s="413"/>
      <c r="K48" s="413"/>
      <c r="L48" s="413"/>
      <c r="M48" s="413"/>
      <c r="N48" s="413"/>
      <c r="O48" s="413"/>
      <c r="P48" s="413"/>
      <c r="Q48" s="413"/>
      <c r="R48" s="413"/>
      <c r="S48" s="413"/>
      <c r="T48" s="413"/>
      <c r="U48" s="413"/>
      <c r="V48" s="413"/>
      <c r="W48" s="413"/>
      <c r="X48" s="413"/>
      <c r="Y48" s="413"/>
      <c r="Z48" s="413"/>
    </row>
    <row r="49" spans="1:26">
      <c r="A49" s="413"/>
      <c r="B49" s="413"/>
      <c r="C49" s="413"/>
      <c r="D49" s="413"/>
      <c r="E49" s="413"/>
      <c r="F49" s="413"/>
      <c r="G49" s="413"/>
      <c r="H49" s="413"/>
      <c r="I49" s="439"/>
      <c r="J49" s="413"/>
      <c r="K49" s="413"/>
      <c r="L49" s="413"/>
      <c r="M49" s="413"/>
      <c r="N49" s="413"/>
      <c r="O49" s="413"/>
      <c r="P49" s="413"/>
      <c r="Q49" s="413"/>
      <c r="R49" s="413"/>
      <c r="S49" s="413"/>
      <c r="T49" s="413"/>
      <c r="U49" s="413"/>
      <c r="V49" s="413"/>
      <c r="W49" s="413"/>
      <c r="X49" s="413"/>
      <c r="Y49" s="413"/>
      <c r="Z49" s="413"/>
    </row>
    <row r="50" spans="1:26">
      <c r="A50" s="413"/>
      <c r="B50" s="413"/>
      <c r="C50" s="413"/>
      <c r="D50" s="413"/>
      <c r="E50" s="413"/>
      <c r="F50" s="413"/>
      <c r="G50" s="413"/>
      <c r="H50" s="413"/>
      <c r="I50" s="439"/>
      <c r="J50" s="413"/>
      <c r="K50" s="413"/>
      <c r="L50" s="413"/>
      <c r="M50" s="413"/>
      <c r="N50" s="413"/>
      <c r="O50" s="413"/>
      <c r="P50" s="413"/>
      <c r="Q50" s="413"/>
      <c r="R50" s="413"/>
      <c r="S50" s="413"/>
      <c r="T50" s="413"/>
      <c r="U50" s="413"/>
      <c r="V50" s="413"/>
      <c r="W50" s="413"/>
      <c r="X50" s="413"/>
      <c r="Y50" s="413"/>
      <c r="Z50" s="413"/>
    </row>
    <row r="51" spans="1:26">
      <c r="A51" s="413"/>
      <c r="B51" s="413"/>
      <c r="C51" s="413"/>
      <c r="D51" s="413"/>
      <c r="E51" s="413"/>
      <c r="F51" s="413"/>
      <c r="G51" s="413"/>
      <c r="H51" s="413"/>
      <c r="I51" s="439"/>
      <c r="J51" s="413"/>
      <c r="K51" s="413"/>
      <c r="L51" s="413"/>
      <c r="M51" s="413"/>
      <c r="N51" s="413"/>
      <c r="O51" s="413"/>
      <c r="P51" s="413"/>
      <c r="Q51" s="413"/>
      <c r="R51" s="413"/>
      <c r="S51" s="413"/>
      <c r="T51" s="413"/>
      <c r="U51" s="413"/>
      <c r="V51" s="413"/>
      <c r="W51" s="413"/>
      <c r="X51" s="413"/>
      <c r="Y51" s="413"/>
      <c r="Z51" s="413"/>
    </row>
    <row r="52" spans="1:26">
      <c r="A52" s="413"/>
      <c r="B52" s="413"/>
      <c r="C52" s="413"/>
      <c r="D52" s="413"/>
      <c r="E52" s="413"/>
      <c r="F52" s="413"/>
      <c r="G52" s="413"/>
      <c r="H52" s="413"/>
      <c r="I52" s="439"/>
      <c r="J52" s="413"/>
      <c r="K52" s="413"/>
      <c r="L52" s="413"/>
      <c r="M52" s="413"/>
      <c r="N52" s="413"/>
      <c r="O52" s="413"/>
      <c r="P52" s="413"/>
      <c r="Q52" s="413"/>
      <c r="R52" s="413"/>
      <c r="S52" s="413"/>
      <c r="T52" s="413"/>
      <c r="U52" s="413"/>
      <c r="V52" s="413"/>
      <c r="W52" s="413"/>
      <c r="X52" s="413"/>
      <c r="Y52" s="413"/>
      <c r="Z52" s="413"/>
    </row>
    <row r="53" spans="1:26">
      <c r="A53" s="413"/>
      <c r="B53" s="413"/>
      <c r="C53" s="413"/>
      <c r="D53" s="413"/>
      <c r="E53" s="413"/>
      <c r="F53" s="413"/>
      <c r="G53" s="413"/>
      <c r="H53" s="413"/>
      <c r="I53" s="439"/>
      <c r="J53" s="413"/>
      <c r="K53" s="413"/>
      <c r="L53" s="413"/>
      <c r="M53" s="413"/>
      <c r="N53" s="413"/>
      <c r="O53" s="413"/>
      <c r="P53" s="413"/>
      <c r="Q53" s="413"/>
      <c r="R53" s="413"/>
      <c r="S53" s="413"/>
      <c r="T53" s="413"/>
      <c r="U53" s="413"/>
      <c r="V53" s="413"/>
      <c r="W53" s="413"/>
      <c r="X53" s="413"/>
      <c r="Y53" s="413"/>
      <c r="Z53" s="413"/>
    </row>
    <row r="54" spans="1:26">
      <c r="A54" s="413"/>
      <c r="B54" s="413"/>
      <c r="C54" s="413"/>
      <c r="D54" s="413"/>
      <c r="E54" s="413"/>
      <c r="F54" s="413"/>
      <c r="G54" s="413"/>
      <c r="H54" s="413"/>
      <c r="I54" s="439"/>
      <c r="J54" s="413"/>
      <c r="K54" s="413"/>
      <c r="L54" s="413"/>
      <c r="M54" s="413"/>
      <c r="N54" s="413"/>
      <c r="O54" s="413"/>
      <c r="P54" s="413"/>
      <c r="Q54" s="413"/>
      <c r="R54" s="413"/>
      <c r="S54" s="413"/>
      <c r="T54" s="413"/>
      <c r="U54" s="413"/>
      <c r="V54" s="413"/>
      <c r="W54" s="413"/>
      <c r="X54" s="413"/>
      <c r="Y54" s="413"/>
      <c r="Z54" s="413"/>
    </row>
    <row r="55" spans="1:26">
      <c r="A55" s="413"/>
      <c r="B55" s="413"/>
      <c r="C55" s="413"/>
      <c r="D55" s="413"/>
      <c r="E55" s="413"/>
      <c r="F55" s="413"/>
      <c r="G55" s="413"/>
      <c r="H55" s="413"/>
      <c r="I55" s="439"/>
      <c r="J55" s="413"/>
      <c r="K55" s="413"/>
      <c r="L55" s="413"/>
      <c r="M55" s="413"/>
      <c r="N55" s="413"/>
      <c r="O55" s="413"/>
      <c r="P55" s="413"/>
      <c r="Q55" s="413"/>
      <c r="R55" s="413"/>
      <c r="S55" s="413"/>
      <c r="T55" s="413"/>
      <c r="U55" s="413"/>
      <c r="V55" s="413"/>
      <c r="W55" s="413"/>
      <c r="X55" s="413"/>
      <c r="Y55" s="413"/>
      <c r="Z55" s="413"/>
    </row>
    <row r="56" spans="1:26">
      <c r="A56" s="413"/>
      <c r="B56" s="413"/>
      <c r="C56" s="413"/>
      <c r="D56" s="413"/>
      <c r="E56" s="413"/>
      <c r="F56" s="413"/>
      <c r="G56" s="413"/>
      <c r="H56" s="413"/>
      <c r="I56" s="439"/>
      <c r="J56" s="413"/>
      <c r="K56" s="413"/>
      <c r="L56" s="413"/>
      <c r="M56" s="413"/>
      <c r="N56" s="413"/>
      <c r="O56" s="413"/>
      <c r="P56" s="413"/>
      <c r="Q56" s="413"/>
      <c r="R56" s="413"/>
      <c r="S56" s="413"/>
      <c r="T56" s="413"/>
      <c r="U56" s="413"/>
      <c r="V56" s="413"/>
      <c r="W56" s="413"/>
      <c r="X56" s="413"/>
      <c r="Y56" s="413"/>
      <c r="Z56" s="413"/>
    </row>
    <row r="57" spans="1:26">
      <c r="A57" s="413"/>
      <c r="B57" s="413"/>
      <c r="C57" s="413"/>
      <c r="D57" s="413"/>
      <c r="E57" s="413"/>
      <c r="F57" s="413"/>
      <c r="G57" s="413"/>
      <c r="H57" s="413"/>
      <c r="I57" s="439"/>
      <c r="J57" s="413"/>
      <c r="K57" s="413"/>
      <c r="L57" s="413"/>
      <c r="M57" s="413"/>
      <c r="N57" s="413"/>
      <c r="O57" s="413"/>
      <c r="P57" s="413"/>
      <c r="Q57" s="413"/>
      <c r="R57" s="413"/>
      <c r="S57" s="413"/>
      <c r="T57" s="413"/>
      <c r="U57" s="413"/>
      <c r="V57" s="413"/>
      <c r="W57" s="413"/>
      <c r="X57" s="413"/>
      <c r="Y57" s="413"/>
      <c r="Z57" s="413"/>
    </row>
    <row r="58" spans="1:26">
      <c r="A58" s="413"/>
      <c r="B58" s="413"/>
      <c r="C58" s="413"/>
      <c r="D58" s="413"/>
      <c r="E58" s="413"/>
      <c r="F58" s="413"/>
      <c r="G58" s="413"/>
      <c r="H58" s="413"/>
      <c r="I58" s="439"/>
      <c r="J58" s="413"/>
      <c r="K58" s="413"/>
      <c r="L58" s="413"/>
      <c r="M58" s="413"/>
      <c r="N58" s="413"/>
      <c r="O58" s="413"/>
      <c r="P58" s="413"/>
      <c r="Q58" s="413"/>
      <c r="R58" s="413"/>
      <c r="S58" s="413"/>
      <c r="T58" s="413"/>
      <c r="U58" s="413"/>
      <c r="V58" s="413"/>
      <c r="W58" s="413"/>
      <c r="X58" s="413"/>
      <c r="Y58" s="413"/>
      <c r="Z58" s="413"/>
    </row>
    <row r="59" spans="1:26">
      <c r="A59" s="413"/>
      <c r="B59" s="413"/>
      <c r="C59" s="413"/>
      <c r="D59" s="413"/>
      <c r="E59" s="413"/>
      <c r="F59" s="413"/>
      <c r="G59" s="413"/>
      <c r="H59" s="413"/>
      <c r="I59" s="439"/>
      <c r="J59" s="413"/>
      <c r="K59" s="413"/>
      <c r="L59" s="413"/>
      <c r="M59" s="413"/>
      <c r="N59" s="413"/>
      <c r="O59" s="413"/>
      <c r="P59" s="413"/>
      <c r="Q59" s="413"/>
      <c r="R59" s="413"/>
      <c r="S59" s="413"/>
      <c r="T59" s="413"/>
      <c r="U59" s="413"/>
      <c r="V59" s="413"/>
      <c r="W59" s="413"/>
      <c r="X59" s="413"/>
      <c r="Y59" s="413"/>
      <c r="Z59" s="413"/>
    </row>
    <row r="60" spans="1:26">
      <c r="A60" s="413"/>
      <c r="B60" s="413"/>
      <c r="C60" s="413"/>
      <c r="D60" s="413"/>
      <c r="E60" s="413"/>
      <c r="F60" s="413"/>
      <c r="G60" s="413"/>
      <c r="H60" s="413"/>
      <c r="I60" s="439"/>
      <c r="J60" s="413"/>
      <c r="K60" s="413"/>
      <c r="L60" s="413"/>
      <c r="M60" s="413"/>
      <c r="N60" s="413"/>
      <c r="O60" s="413"/>
      <c r="P60" s="413"/>
      <c r="Q60" s="413"/>
      <c r="R60" s="413"/>
      <c r="S60" s="413"/>
      <c r="T60" s="413"/>
      <c r="U60" s="413"/>
      <c r="V60" s="413"/>
      <c r="W60" s="413"/>
      <c r="X60" s="413"/>
      <c r="Y60" s="413"/>
      <c r="Z60" s="413"/>
    </row>
    <row r="61" spans="1:26">
      <c r="A61" s="413"/>
      <c r="B61" s="413"/>
      <c r="C61" s="413"/>
      <c r="D61" s="413"/>
      <c r="E61" s="413"/>
      <c r="F61" s="413"/>
      <c r="G61" s="413"/>
      <c r="H61" s="413"/>
      <c r="I61" s="439"/>
      <c r="J61" s="413"/>
      <c r="K61" s="413"/>
      <c r="L61" s="413"/>
      <c r="M61" s="413"/>
      <c r="N61" s="413"/>
      <c r="O61" s="413"/>
      <c r="P61" s="413"/>
      <c r="Q61" s="413"/>
      <c r="R61" s="413"/>
      <c r="S61" s="413"/>
      <c r="T61" s="413"/>
      <c r="U61" s="413"/>
      <c r="V61" s="413"/>
      <c r="W61" s="413"/>
      <c r="X61" s="413"/>
      <c r="Y61" s="413"/>
      <c r="Z61" s="413"/>
    </row>
    <row r="62" spans="1:26">
      <c r="A62" s="413"/>
      <c r="B62" s="413"/>
      <c r="C62" s="413"/>
      <c r="D62" s="413"/>
      <c r="E62" s="413"/>
      <c r="F62" s="413"/>
      <c r="G62" s="413"/>
      <c r="H62" s="413"/>
      <c r="I62" s="439"/>
      <c r="J62" s="413"/>
      <c r="K62" s="413"/>
      <c r="L62" s="413"/>
      <c r="M62" s="413"/>
      <c r="N62" s="413"/>
      <c r="O62" s="413"/>
      <c r="P62" s="413"/>
      <c r="Q62" s="413"/>
      <c r="R62" s="413"/>
      <c r="S62" s="413"/>
      <c r="T62" s="413"/>
      <c r="U62" s="413"/>
      <c r="V62" s="413"/>
      <c r="W62" s="413"/>
      <c r="X62" s="413"/>
      <c r="Y62" s="413"/>
      <c r="Z62" s="413"/>
    </row>
    <row r="63" spans="1:26">
      <c r="A63" s="413"/>
      <c r="B63" s="413"/>
      <c r="C63" s="413"/>
      <c r="D63" s="413"/>
      <c r="E63" s="413"/>
      <c r="F63" s="413"/>
      <c r="G63" s="413"/>
      <c r="H63" s="413"/>
      <c r="I63" s="439"/>
      <c r="J63" s="413"/>
      <c r="K63" s="413"/>
      <c r="L63" s="413"/>
      <c r="M63" s="413"/>
      <c r="N63" s="413"/>
      <c r="O63" s="413"/>
      <c r="P63" s="413"/>
      <c r="Q63" s="413"/>
      <c r="R63" s="413"/>
      <c r="S63" s="413"/>
      <c r="T63" s="413"/>
      <c r="U63" s="413"/>
      <c r="V63" s="413"/>
      <c r="W63" s="413"/>
      <c r="X63" s="413"/>
      <c r="Y63" s="413"/>
      <c r="Z63" s="413"/>
    </row>
    <row r="64" spans="1:26">
      <c r="A64" s="413"/>
      <c r="B64" s="413"/>
      <c r="C64" s="413"/>
      <c r="D64" s="413"/>
      <c r="E64" s="413"/>
      <c r="F64" s="413"/>
      <c r="G64" s="413"/>
      <c r="H64" s="413"/>
      <c r="I64" s="439"/>
      <c r="J64" s="413"/>
      <c r="K64" s="413"/>
      <c r="L64" s="413"/>
      <c r="M64" s="413"/>
      <c r="N64" s="413"/>
      <c r="O64" s="413"/>
      <c r="P64" s="413"/>
      <c r="Q64" s="413"/>
      <c r="R64" s="413"/>
      <c r="S64" s="413"/>
      <c r="T64" s="413"/>
      <c r="U64" s="413"/>
      <c r="V64" s="413"/>
      <c r="W64" s="413"/>
      <c r="X64" s="413"/>
      <c r="Y64" s="413"/>
      <c r="Z64" s="413"/>
    </row>
    <row r="65" spans="1:26">
      <c r="A65" s="413"/>
      <c r="B65" s="413"/>
      <c r="C65" s="413"/>
      <c r="D65" s="413"/>
      <c r="E65" s="413"/>
      <c r="F65" s="413"/>
      <c r="G65" s="413"/>
      <c r="H65" s="413"/>
      <c r="I65" s="439"/>
      <c r="J65" s="413"/>
      <c r="K65" s="413"/>
      <c r="L65" s="413"/>
      <c r="M65" s="413"/>
      <c r="N65" s="413"/>
      <c r="O65" s="413"/>
      <c r="P65" s="413"/>
      <c r="Q65" s="413"/>
      <c r="R65" s="413"/>
      <c r="S65" s="413"/>
      <c r="T65" s="413"/>
      <c r="U65" s="413"/>
      <c r="V65" s="413"/>
      <c r="W65" s="413"/>
      <c r="X65" s="413"/>
      <c r="Y65" s="413"/>
      <c r="Z65" s="413"/>
    </row>
    <row r="66" spans="1:26">
      <c r="A66" s="413"/>
      <c r="B66" s="413"/>
      <c r="C66" s="413"/>
      <c r="D66" s="413"/>
      <c r="E66" s="413"/>
      <c r="F66" s="413"/>
      <c r="G66" s="413"/>
      <c r="H66" s="413"/>
      <c r="I66" s="439"/>
      <c r="J66" s="413"/>
      <c r="K66" s="413"/>
      <c r="L66" s="413"/>
      <c r="M66" s="413"/>
      <c r="N66" s="413"/>
      <c r="O66" s="413"/>
      <c r="P66" s="413"/>
      <c r="Q66" s="413"/>
      <c r="R66" s="413"/>
      <c r="S66" s="413"/>
      <c r="T66" s="413"/>
      <c r="U66" s="413"/>
      <c r="V66" s="413"/>
      <c r="W66" s="413"/>
      <c r="X66" s="413"/>
      <c r="Y66" s="413"/>
      <c r="Z66" s="413"/>
    </row>
    <row r="67" spans="1:26">
      <c r="A67" s="413"/>
      <c r="B67" s="413"/>
      <c r="C67" s="413"/>
      <c r="D67" s="413"/>
      <c r="E67" s="413"/>
      <c r="F67" s="413"/>
      <c r="G67" s="413"/>
      <c r="H67" s="413"/>
      <c r="I67" s="439"/>
      <c r="J67" s="413"/>
      <c r="K67" s="413"/>
      <c r="L67" s="413"/>
      <c r="M67" s="413"/>
      <c r="N67" s="413"/>
      <c r="O67" s="413"/>
      <c r="P67" s="413"/>
      <c r="Q67" s="413"/>
      <c r="R67" s="413"/>
      <c r="S67" s="413"/>
      <c r="T67" s="413"/>
      <c r="U67" s="413"/>
      <c r="V67" s="413"/>
      <c r="W67" s="413"/>
      <c r="X67" s="413"/>
      <c r="Y67" s="413"/>
      <c r="Z67" s="413"/>
    </row>
    <row r="68" spans="1:26">
      <c r="A68" s="413"/>
      <c r="B68" s="413"/>
      <c r="C68" s="413"/>
      <c r="D68" s="413"/>
      <c r="E68" s="413"/>
      <c r="F68" s="413"/>
      <c r="G68" s="413"/>
      <c r="H68" s="413"/>
      <c r="I68" s="439"/>
      <c r="J68" s="413"/>
      <c r="K68" s="413"/>
      <c r="L68" s="413"/>
      <c r="M68" s="413"/>
      <c r="N68" s="413"/>
      <c r="O68" s="413"/>
      <c r="P68" s="413"/>
      <c r="Q68" s="413"/>
      <c r="R68" s="413"/>
      <c r="S68" s="413"/>
      <c r="T68" s="413"/>
      <c r="U68" s="413"/>
      <c r="V68" s="413"/>
      <c r="W68" s="413"/>
      <c r="X68" s="413"/>
      <c r="Y68" s="413"/>
      <c r="Z68" s="413"/>
    </row>
    <row r="69" spans="1:26">
      <c r="A69" s="413"/>
      <c r="B69" s="413"/>
      <c r="C69" s="413"/>
      <c r="D69" s="413"/>
      <c r="E69" s="413"/>
      <c r="F69" s="413"/>
      <c r="G69" s="413"/>
      <c r="H69" s="413"/>
      <c r="I69" s="439"/>
      <c r="J69" s="413"/>
      <c r="K69" s="413"/>
      <c r="L69" s="413"/>
      <c r="M69" s="413"/>
      <c r="N69" s="413"/>
      <c r="O69" s="413"/>
      <c r="P69" s="413"/>
      <c r="Q69" s="413"/>
      <c r="R69" s="413"/>
      <c r="S69" s="413"/>
      <c r="T69" s="413"/>
      <c r="U69" s="413"/>
      <c r="V69" s="413"/>
      <c r="W69" s="413"/>
      <c r="X69" s="413"/>
      <c r="Y69" s="413"/>
      <c r="Z69" s="413"/>
    </row>
    <row r="70" spans="1:26">
      <c r="A70" s="413"/>
      <c r="B70" s="413"/>
      <c r="C70" s="413"/>
      <c r="D70" s="413"/>
      <c r="E70" s="413"/>
      <c r="F70" s="413"/>
      <c r="G70" s="413"/>
      <c r="H70" s="413"/>
      <c r="I70" s="439"/>
      <c r="J70" s="413"/>
      <c r="K70" s="413"/>
      <c r="L70" s="413"/>
      <c r="M70" s="413"/>
      <c r="N70" s="413"/>
      <c r="O70" s="413"/>
      <c r="P70" s="413"/>
      <c r="Q70" s="413"/>
      <c r="R70" s="413"/>
      <c r="S70" s="413"/>
      <c r="T70" s="413"/>
      <c r="U70" s="413"/>
      <c r="V70" s="413"/>
      <c r="W70" s="413"/>
      <c r="X70" s="413"/>
      <c r="Y70" s="413"/>
      <c r="Z70" s="413"/>
    </row>
    <row r="71" spans="1:26">
      <c r="A71" s="413"/>
      <c r="B71" s="413"/>
      <c r="C71" s="413"/>
      <c r="D71" s="413"/>
      <c r="E71" s="413"/>
      <c r="F71" s="413"/>
      <c r="G71" s="413"/>
      <c r="H71" s="413"/>
      <c r="I71" s="439"/>
      <c r="J71" s="413"/>
      <c r="K71" s="413"/>
      <c r="L71" s="413"/>
      <c r="M71" s="413"/>
      <c r="N71" s="413"/>
      <c r="O71" s="413"/>
      <c r="P71" s="413"/>
      <c r="Q71" s="413"/>
      <c r="R71" s="413"/>
      <c r="S71" s="413"/>
      <c r="T71" s="413"/>
      <c r="U71" s="413"/>
      <c r="V71" s="413"/>
      <c r="W71" s="413"/>
      <c r="X71" s="413"/>
      <c r="Y71" s="413"/>
      <c r="Z71" s="413"/>
    </row>
    <row r="72" spans="1:26">
      <c r="A72" s="413"/>
      <c r="B72" s="413"/>
      <c r="C72" s="413"/>
      <c r="D72" s="413"/>
      <c r="E72" s="413"/>
      <c r="F72" s="413"/>
      <c r="G72" s="413"/>
      <c r="H72" s="413"/>
      <c r="I72" s="439"/>
      <c r="J72" s="413"/>
      <c r="K72" s="413"/>
      <c r="L72" s="413"/>
      <c r="M72" s="413"/>
      <c r="N72" s="413"/>
      <c r="O72" s="413"/>
      <c r="P72" s="413"/>
      <c r="Q72" s="413"/>
      <c r="R72" s="413"/>
      <c r="S72" s="413"/>
      <c r="T72" s="413"/>
      <c r="U72" s="413"/>
      <c r="V72" s="413"/>
      <c r="W72" s="413"/>
      <c r="X72" s="413"/>
      <c r="Y72" s="413"/>
      <c r="Z72" s="413"/>
    </row>
    <row r="73" spans="1:26">
      <c r="A73" s="413"/>
      <c r="B73" s="413"/>
      <c r="C73" s="413"/>
      <c r="D73" s="413"/>
      <c r="E73" s="413"/>
      <c r="F73" s="413"/>
      <c r="G73" s="413"/>
      <c r="H73" s="413"/>
      <c r="I73" s="439"/>
      <c r="J73" s="413"/>
      <c r="K73" s="413"/>
      <c r="L73" s="413"/>
      <c r="M73" s="413"/>
      <c r="N73" s="413"/>
      <c r="O73" s="413"/>
      <c r="P73" s="413"/>
      <c r="Q73" s="413"/>
      <c r="R73" s="413"/>
      <c r="S73" s="413"/>
      <c r="T73" s="413"/>
      <c r="U73" s="413"/>
      <c r="V73" s="413"/>
      <c r="W73" s="413"/>
      <c r="X73" s="413"/>
      <c r="Y73" s="413"/>
      <c r="Z73" s="413"/>
    </row>
    <row r="74" spans="1:26">
      <c r="A74" s="413"/>
      <c r="B74" s="413"/>
      <c r="C74" s="413"/>
      <c r="D74" s="413"/>
      <c r="E74" s="413"/>
      <c r="F74" s="413"/>
      <c r="G74" s="413"/>
      <c r="H74" s="413"/>
      <c r="I74" s="439"/>
      <c r="J74" s="413"/>
      <c r="K74" s="413"/>
      <c r="L74" s="413"/>
      <c r="M74" s="413"/>
      <c r="N74" s="413"/>
      <c r="O74" s="413"/>
      <c r="P74" s="413"/>
      <c r="Q74" s="413"/>
      <c r="R74" s="413"/>
      <c r="S74" s="413"/>
      <c r="T74" s="413"/>
      <c r="U74" s="413"/>
      <c r="V74" s="413"/>
      <c r="W74" s="413"/>
      <c r="X74" s="413"/>
      <c r="Y74" s="413"/>
      <c r="Z74" s="413"/>
    </row>
    <row r="75" spans="1:26">
      <c r="A75" s="413"/>
      <c r="B75" s="413"/>
      <c r="C75" s="413"/>
      <c r="D75" s="413"/>
      <c r="E75" s="413"/>
      <c r="F75" s="413"/>
      <c r="G75" s="413"/>
      <c r="H75" s="413"/>
      <c r="I75" s="439"/>
      <c r="J75" s="413"/>
      <c r="K75" s="413"/>
      <c r="L75" s="413"/>
      <c r="M75" s="413"/>
      <c r="N75" s="413"/>
      <c r="O75" s="413"/>
      <c r="P75" s="413"/>
      <c r="Q75" s="413"/>
      <c r="R75" s="413"/>
      <c r="S75" s="413"/>
      <c r="T75" s="413"/>
      <c r="U75" s="413"/>
      <c r="V75" s="413"/>
      <c r="W75" s="413"/>
      <c r="X75" s="413"/>
      <c r="Y75" s="413"/>
      <c r="Z75" s="413"/>
    </row>
    <row r="76" spans="1:26">
      <c r="A76" s="413"/>
      <c r="B76" s="413"/>
      <c r="C76" s="413"/>
      <c r="D76" s="413"/>
      <c r="E76" s="413"/>
      <c r="F76" s="413"/>
      <c r="G76" s="413"/>
      <c r="H76" s="413"/>
      <c r="I76" s="439"/>
      <c r="J76" s="413"/>
      <c r="K76" s="413"/>
      <c r="L76" s="413"/>
      <c r="M76" s="413"/>
      <c r="N76" s="413"/>
      <c r="O76" s="413"/>
      <c r="P76" s="413"/>
      <c r="Q76" s="413"/>
      <c r="R76" s="413"/>
      <c r="S76" s="413"/>
      <c r="T76" s="413"/>
      <c r="U76" s="413"/>
      <c r="V76" s="413"/>
      <c r="W76" s="413"/>
      <c r="X76" s="413"/>
      <c r="Y76" s="413"/>
      <c r="Z76" s="413"/>
    </row>
    <row r="77" spans="1:26">
      <c r="A77" s="413"/>
      <c r="B77" s="413"/>
      <c r="C77" s="413"/>
      <c r="D77" s="413"/>
      <c r="E77" s="413"/>
      <c r="F77" s="413"/>
      <c r="G77" s="413"/>
      <c r="H77" s="413"/>
      <c r="I77" s="439"/>
      <c r="J77" s="413"/>
      <c r="K77" s="413"/>
      <c r="L77" s="413"/>
      <c r="M77" s="413"/>
      <c r="N77" s="413"/>
      <c r="O77" s="413"/>
      <c r="P77" s="413"/>
      <c r="Q77" s="413"/>
      <c r="R77" s="413"/>
      <c r="S77" s="413"/>
      <c r="T77" s="413"/>
      <c r="U77" s="413"/>
      <c r="V77" s="413"/>
      <c r="W77" s="413"/>
      <c r="X77" s="413"/>
      <c r="Y77" s="413"/>
      <c r="Z77" s="413"/>
    </row>
    <row r="78" spans="1:26">
      <c r="A78" s="413"/>
      <c r="B78" s="413"/>
      <c r="C78" s="413"/>
      <c r="D78" s="413"/>
      <c r="E78" s="413"/>
      <c r="F78" s="413"/>
      <c r="G78" s="413"/>
      <c r="H78" s="413"/>
      <c r="I78" s="439"/>
      <c r="J78" s="413"/>
      <c r="K78" s="413"/>
      <c r="L78" s="413"/>
      <c r="M78" s="413"/>
      <c r="N78" s="413"/>
      <c r="O78" s="413"/>
      <c r="P78" s="413"/>
      <c r="Q78" s="413"/>
      <c r="R78" s="413"/>
      <c r="S78" s="413"/>
      <c r="T78" s="413"/>
      <c r="U78" s="413"/>
      <c r="V78" s="413"/>
      <c r="W78" s="413"/>
      <c r="X78" s="413"/>
      <c r="Y78" s="413"/>
      <c r="Z78" s="413"/>
    </row>
    <row r="79" spans="1:26">
      <c r="A79" s="413"/>
      <c r="B79" s="413"/>
      <c r="C79" s="413"/>
      <c r="D79" s="413"/>
      <c r="E79" s="413"/>
      <c r="F79" s="413"/>
      <c r="G79" s="413"/>
      <c r="H79" s="413"/>
      <c r="I79" s="439"/>
      <c r="J79" s="413"/>
      <c r="K79" s="413"/>
      <c r="L79" s="413"/>
      <c r="M79" s="413"/>
      <c r="N79" s="413"/>
      <c r="O79" s="413"/>
      <c r="P79" s="413"/>
      <c r="Q79" s="413"/>
      <c r="R79" s="413"/>
      <c r="S79" s="413"/>
      <c r="T79" s="413"/>
      <c r="U79" s="413"/>
      <c r="V79" s="413"/>
      <c r="W79" s="413"/>
      <c r="X79" s="413"/>
      <c r="Y79" s="413"/>
      <c r="Z79" s="413"/>
    </row>
    <row r="80" spans="1:26">
      <c r="A80" s="413"/>
      <c r="B80" s="413"/>
      <c r="C80" s="413"/>
      <c r="D80" s="413"/>
      <c r="E80" s="413"/>
      <c r="F80" s="413"/>
      <c r="G80" s="413"/>
      <c r="H80" s="413"/>
      <c r="I80" s="439"/>
      <c r="J80" s="413"/>
      <c r="K80" s="413"/>
      <c r="L80" s="413"/>
      <c r="M80" s="413"/>
      <c r="N80" s="413"/>
      <c r="O80" s="413"/>
      <c r="P80" s="413"/>
      <c r="Q80" s="413"/>
      <c r="R80" s="413"/>
      <c r="S80" s="413"/>
      <c r="T80" s="413"/>
      <c r="U80" s="413"/>
      <c r="V80" s="413"/>
      <c r="W80" s="413"/>
      <c r="X80" s="413"/>
      <c r="Y80" s="413"/>
      <c r="Z80" s="413"/>
    </row>
    <row r="81" spans="1:26">
      <c r="A81" s="413"/>
      <c r="B81" s="413"/>
      <c r="C81" s="413"/>
      <c r="D81" s="413"/>
      <c r="E81" s="413"/>
      <c r="F81" s="413"/>
      <c r="G81" s="413"/>
      <c r="H81" s="413"/>
      <c r="I81" s="439"/>
      <c r="J81" s="413"/>
      <c r="K81" s="413"/>
      <c r="L81" s="413"/>
      <c r="M81" s="413"/>
      <c r="N81" s="413"/>
      <c r="O81" s="413"/>
      <c r="P81" s="413"/>
      <c r="Q81" s="413"/>
      <c r="R81" s="413"/>
      <c r="S81" s="413"/>
      <c r="T81" s="413"/>
      <c r="U81" s="413"/>
      <c r="V81" s="413"/>
      <c r="W81" s="413"/>
      <c r="X81" s="413"/>
      <c r="Y81" s="413"/>
      <c r="Z81" s="413"/>
    </row>
    <row r="82" spans="1:26">
      <c r="A82" s="413"/>
      <c r="B82" s="413"/>
      <c r="C82" s="413"/>
      <c r="D82" s="413"/>
      <c r="E82" s="413"/>
      <c r="F82" s="413"/>
      <c r="G82" s="413"/>
      <c r="H82" s="413"/>
      <c r="I82" s="439"/>
      <c r="J82" s="413"/>
      <c r="K82" s="413"/>
      <c r="L82" s="413"/>
      <c r="M82" s="413"/>
      <c r="N82" s="413"/>
      <c r="O82" s="413"/>
      <c r="P82" s="413"/>
      <c r="Q82" s="413"/>
      <c r="R82" s="413"/>
      <c r="S82" s="413"/>
      <c r="T82" s="413"/>
      <c r="U82" s="413"/>
      <c r="V82" s="413"/>
      <c r="W82" s="413"/>
      <c r="X82" s="413"/>
      <c r="Y82" s="413"/>
      <c r="Z82" s="413"/>
    </row>
    <row r="83" spans="1:26">
      <c r="A83" s="413"/>
      <c r="B83" s="413"/>
      <c r="C83" s="413"/>
      <c r="D83" s="413"/>
      <c r="E83" s="413"/>
      <c r="F83" s="413"/>
      <c r="G83" s="413"/>
      <c r="H83" s="413"/>
      <c r="I83" s="439"/>
      <c r="J83" s="413"/>
      <c r="K83" s="413"/>
      <c r="L83" s="413"/>
      <c r="M83" s="413"/>
      <c r="N83" s="413"/>
      <c r="O83" s="413"/>
      <c r="P83" s="413"/>
      <c r="Q83" s="413"/>
      <c r="R83" s="413"/>
      <c r="S83" s="413"/>
      <c r="T83" s="413"/>
      <c r="U83" s="413"/>
      <c r="V83" s="413"/>
      <c r="W83" s="413"/>
      <c r="X83" s="413"/>
      <c r="Y83" s="413"/>
      <c r="Z83" s="413"/>
    </row>
    <row r="84" spans="1:26">
      <c r="A84" s="413"/>
      <c r="B84" s="413"/>
      <c r="C84" s="413"/>
      <c r="D84" s="413"/>
      <c r="E84" s="413"/>
      <c r="F84" s="413"/>
      <c r="G84" s="413"/>
      <c r="H84" s="413"/>
      <c r="I84" s="439"/>
      <c r="J84" s="413"/>
      <c r="K84" s="413"/>
      <c r="L84" s="413"/>
      <c r="M84" s="413"/>
      <c r="N84" s="413"/>
      <c r="O84" s="413"/>
      <c r="P84" s="413"/>
      <c r="Q84" s="413"/>
      <c r="R84" s="413"/>
      <c r="S84" s="413"/>
      <c r="T84" s="413"/>
      <c r="U84" s="413"/>
      <c r="V84" s="413"/>
      <c r="W84" s="413"/>
      <c r="X84" s="413"/>
      <c r="Y84" s="413"/>
      <c r="Z84" s="413"/>
    </row>
    <row r="85" spans="1:26">
      <c r="A85" s="413"/>
      <c r="B85" s="413"/>
      <c r="C85" s="413"/>
      <c r="D85" s="413"/>
      <c r="E85" s="413"/>
      <c r="F85" s="413"/>
      <c r="G85" s="413"/>
      <c r="H85" s="413"/>
      <c r="I85" s="439"/>
      <c r="J85" s="413"/>
      <c r="K85" s="413"/>
      <c r="L85" s="413"/>
      <c r="M85" s="413"/>
      <c r="N85" s="413"/>
      <c r="O85" s="413"/>
      <c r="P85" s="413"/>
      <c r="Q85" s="413"/>
      <c r="R85" s="413"/>
      <c r="S85" s="413"/>
      <c r="T85" s="413"/>
      <c r="U85" s="413"/>
      <c r="V85" s="413"/>
      <c r="W85" s="413"/>
      <c r="X85" s="413"/>
      <c r="Y85" s="413"/>
      <c r="Z85" s="413"/>
    </row>
    <row r="86" spans="1:26">
      <c r="A86" s="413"/>
      <c r="B86" s="413"/>
      <c r="C86" s="413"/>
      <c r="D86" s="413"/>
      <c r="E86" s="413"/>
      <c r="F86" s="413"/>
      <c r="G86" s="413"/>
      <c r="H86" s="413"/>
      <c r="I86" s="439"/>
      <c r="J86" s="413"/>
      <c r="K86" s="413"/>
      <c r="L86" s="413"/>
      <c r="M86" s="413"/>
      <c r="N86" s="413"/>
      <c r="O86" s="413"/>
      <c r="P86" s="413"/>
      <c r="Q86" s="413"/>
      <c r="R86" s="413"/>
      <c r="S86" s="413"/>
      <c r="T86" s="413"/>
      <c r="U86" s="413"/>
      <c r="V86" s="413"/>
      <c r="W86" s="413"/>
      <c r="X86" s="413"/>
      <c r="Y86" s="413"/>
      <c r="Z86" s="413"/>
    </row>
    <row r="87" spans="1:26">
      <c r="A87" s="413"/>
      <c r="B87" s="413"/>
      <c r="C87" s="413"/>
      <c r="D87" s="413"/>
      <c r="E87" s="413"/>
      <c r="F87" s="413"/>
      <c r="G87" s="413"/>
      <c r="H87" s="413"/>
      <c r="I87" s="439"/>
      <c r="J87" s="413"/>
      <c r="K87" s="413"/>
      <c r="L87" s="413"/>
      <c r="M87" s="413"/>
      <c r="N87" s="413"/>
      <c r="O87" s="413"/>
      <c r="P87" s="413"/>
      <c r="Q87" s="413"/>
      <c r="R87" s="413"/>
      <c r="S87" s="413"/>
      <c r="T87" s="413"/>
      <c r="U87" s="413"/>
      <c r="V87" s="413"/>
      <c r="W87" s="413"/>
      <c r="X87" s="413"/>
      <c r="Y87" s="413"/>
      <c r="Z87" s="413"/>
    </row>
    <row r="88" spans="1:26">
      <c r="A88" s="413"/>
      <c r="B88" s="413"/>
      <c r="C88" s="413"/>
      <c r="D88" s="413"/>
      <c r="E88" s="413"/>
      <c r="F88" s="413"/>
      <c r="G88" s="413"/>
      <c r="H88" s="413"/>
      <c r="I88" s="439"/>
      <c r="J88" s="413"/>
      <c r="K88" s="413"/>
      <c r="L88" s="413"/>
      <c r="M88" s="413"/>
      <c r="N88" s="413"/>
      <c r="O88" s="413"/>
      <c r="P88" s="413"/>
      <c r="Q88" s="413"/>
      <c r="R88" s="413"/>
      <c r="S88" s="413"/>
      <c r="T88" s="413"/>
      <c r="U88" s="413"/>
      <c r="V88" s="413"/>
      <c r="W88" s="413"/>
      <c r="X88" s="413"/>
      <c r="Y88" s="413"/>
      <c r="Z88" s="413"/>
    </row>
    <row r="89" spans="1:26">
      <c r="A89" s="413"/>
      <c r="B89" s="413"/>
      <c r="C89" s="413"/>
      <c r="D89" s="413"/>
      <c r="E89" s="413"/>
      <c r="F89" s="413"/>
      <c r="G89" s="413"/>
      <c r="H89" s="413"/>
      <c r="I89" s="439"/>
      <c r="J89" s="413"/>
      <c r="K89" s="413"/>
      <c r="L89" s="413"/>
      <c r="M89" s="413"/>
      <c r="N89" s="413"/>
      <c r="O89" s="413"/>
      <c r="P89" s="413"/>
      <c r="Q89" s="413"/>
      <c r="R89" s="413"/>
      <c r="S89" s="413"/>
      <c r="T89" s="413"/>
      <c r="U89" s="413"/>
      <c r="V89" s="413"/>
      <c r="W89" s="413"/>
      <c r="X89" s="413"/>
      <c r="Y89" s="413"/>
      <c r="Z89" s="413"/>
    </row>
    <row r="90" spans="1:26">
      <c r="A90" s="413"/>
      <c r="B90" s="413"/>
      <c r="C90" s="413"/>
      <c r="D90" s="413"/>
      <c r="E90" s="413"/>
      <c r="F90" s="413"/>
      <c r="G90" s="413"/>
      <c r="H90" s="413"/>
      <c r="I90" s="439"/>
      <c r="J90" s="413"/>
      <c r="K90" s="413"/>
      <c r="L90" s="413"/>
      <c r="M90" s="413"/>
      <c r="N90" s="413"/>
      <c r="O90" s="413"/>
      <c r="P90" s="413"/>
      <c r="Q90" s="413"/>
      <c r="R90" s="413"/>
      <c r="S90" s="413"/>
      <c r="T90" s="413"/>
      <c r="U90" s="413"/>
      <c r="V90" s="413"/>
      <c r="W90" s="413"/>
      <c r="X90" s="413"/>
      <c r="Y90" s="413"/>
      <c r="Z90" s="413"/>
    </row>
    <row r="91" spans="1:26">
      <c r="A91" s="413"/>
      <c r="B91" s="413"/>
      <c r="C91" s="413"/>
      <c r="D91" s="413"/>
      <c r="E91" s="413"/>
      <c r="F91" s="413"/>
      <c r="G91" s="413"/>
      <c r="H91" s="413"/>
      <c r="I91" s="439"/>
      <c r="J91" s="413"/>
      <c r="K91" s="413"/>
      <c r="L91" s="413"/>
      <c r="M91" s="413"/>
      <c r="N91" s="413"/>
      <c r="O91" s="413"/>
      <c r="P91" s="413"/>
      <c r="Q91" s="413"/>
      <c r="R91" s="413"/>
      <c r="S91" s="413"/>
      <c r="T91" s="413"/>
      <c r="U91" s="413"/>
      <c r="V91" s="413"/>
      <c r="W91" s="413"/>
      <c r="X91" s="413"/>
      <c r="Y91" s="413"/>
      <c r="Z91" s="413"/>
    </row>
    <row r="92" spans="1:26">
      <c r="A92" s="413"/>
      <c r="B92" s="413"/>
      <c r="C92" s="413"/>
      <c r="D92" s="413"/>
      <c r="E92" s="413"/>
      <c r="F92" s="413"/>
      <c r="G92" s="413"/>
      <c r="H92" s="413"/>
      <c r="I92" s="439"/>
      <c r="J92" s="413"/>
      <c r="K92" s="413"/>
      <c r="L92" s="413"/>
      <c r="M92" s="413"/>
      <c r="N92" s="413"/>
      <c r="O92" s="413"/>
      <c r="P92" s="413"/>
      <c r="Q92" s="413"/>
      <c r="R92" s="413"/>
      <c r="S92" s="413"/>
      <c r="T92" s="413"/>
      <c r="U92" s="413"/>
      <c r="V92" s="413"/>
      <c r="W92" s="413"/>
      <c r="X92" s="413"/>
      <c r="Y92" s="413"/>
      <c r="Z92" s="413"/>
    </row>
    <row r="93" spans="1:26">
      <c r="A93" s="413"/>
      <c r="B93" s="413"/>
      <c r="C93" s="413"/>
      <c r="D93" s="413"/>
      <c r="E93" s="413"/>
      <c r="F93" s="413"/>
      <c r="G93" s="413"/>
      <c r="H93" s="413"/>
      <c r="I93" s="439"/>
      <c r="J93" s="413"/>
      <c r="K93" s="413"/>
      <c r="L93" s="413"/>
      <c r="M93" s="413"/>
      <c r="N93" s="413"/>
      <c r="O93" s="413"/>
      <c r="P93" s="413"/>
      <c r="Q93" s="413"/>
      <c r="R93" s="413"/>
      <c r="S93" s="413"/>
      <c r="T93" s="413"/>
      <c r="U93" s="413"/>
      <c r="V93" s="413"/>
      <c r="W93" s="413"/>
      <c r="X93" s="413"/>
      <c r="Y93" s="413"/>
      <c r="Z93" s="413"/>
    </row>
    <row r="94" spans="1:26">
      <c r="A94" s="413"/>
      <c r="B94" s="413"/>
      <c r="C94" s="413"/>
      <c r="D94" s="413"/>
      <c r="E94" s="413"/>
      <c r="F94" s="413"/>
      <c r="G94" s="413"/>
      <c r="H94" s="413"/>
      <c r="I94" s="439"/>
      <c r="J94" s="413"/>
      <c r="K94" s="413"/>
      <c r="L94" s="413"/>
      <c r="M94" s="413"/>
      <c r="N94" s="413"/>
      <c r="O94" s="413"/>
      <c r="P94" s="413"/>
      <c r="Q94" s="413"/>
      <c r="R94" s="413"/>
      <c r="S94" s="413"/>
      <c r="T94" s="413"/>
      <c r="U94" s="413"/>
      <c r="V94" s="413"/>
      <c r="W94" s="413"/>
      <c r="X94" s="413"/>
      <c r="Y94" s="413"/>
      <c r="Z94" s="413"/>
    </row>
    <row r="95" spans="1:26">
      <c r="A95" s="413"/>
      <c r="B95" s="413"/>
      <c r="C95" s="413"/>
      <c r="D95" s="413"/>
      <c r="E95" s="413"/>
      <c r="F95" s="413"/>
      <c r="G95" s="413"/>
      <c r="H95" s="413"/>
      <c r="I95" s="439"/>
      <c r="J95" s="413"/>
      <c r="K95" s="413"/>
      <c r="L95" s="413"/>
      <c r="M95" s="413"/>
      <c r="N95" s="413"/>
      <c r="O95" s="413"/>
      <c r="P95" s="413"/>
      <c r="Q95" s="413"/>
      <c r="R95" s="413"/>
      <c r="S95" s="413"/>
      <c r="T95" s="413"/>
      <c r="U95" s="413"/>
      <c r="V95" s="413"/>
      <c r="W95" s="413"/>
      <c r="X95" s="413"/>
      <c r="Y95" s="413"/>
      <c r="Z95" s="413"/>
    </row>
    <row r="96" spans="1:26">
      <c r="A96" s="413"/>
      <c r="B96" s="413"/>
      <c r="C96" s="413"/>
      <c r="D96" s="413"/>
      <c r="E96" s="413"/>
      <c r="F96" s="413"/>
      <c r="G96" s="413"/>
      <c r="H96" s="413"/>
      <c r="I96" s="439"/>
      <c r="J96" s="413"/>
      <c r="K96" s="413"/>
      <c r="L96" s="413"/>
      <c r="M96" s="413"/>
      <c r="N96" s="413"/>
      <c r="O96" s="413"/>
      <c r="P96" s="413"/>
      <c r="Q96" s="413"/>
      <c r="R96" s="413"/>
      <c r="S96" s="413"/>
      <c r="T96" s="413"/>
      <c r="U96" s="413"/>
      <c r="V96" s="413"/>
      <c r="W96" s="413"/>
      <c r="X96" s="413"/>
      <c r="Y96" s="413"/>
      <c r="Z96" s="413"/>
    </row>
    <row r="97" spans="1:26">
      <c r="A97" s="413"/>
      <c r="B97" s="413"/>
      <c r="C97" s="413"/>
      <c r="D97" s="413"/>
      <c r="E97" s="413"/>
      <c r="F97" s="413"/>
      <c r="G97" s="413"/>
      <c r="H97" s="413"/>
      <c r="I97" s="439"/>
      <c r="J97" s="413"/>
      <c r="K97" s="413"/>
      <c r="L97" s="413"/>
      <c r="M97" s="413"/>
      <c r="N97" s="413"/>
      <c r="O97" s="413"/>
      <c r="P97" s="413"/>
      <c r="Q97" s="413"/>
      <c r="R97" s="413"/>
      <c r="S97" s="413"/>
      <c r="T97" s="413"/>
      <c r="U97" s="413"/>
      <c r="V97" s="413"/>
      <c r="W97" s="413"/>
      <c r="X97" s="413"/>
      <c r="Y97" s="413"/>
      <c r="Z97" s="413"/>
    </row>
  </sheetData>
  <mergeCells count="4">
    <mergeCell ref="B2:H2"/>
    <mergeCell ref="C3:H3"/>
    <mergeCell ref="C4:H4"/>
    <mergeCell ref="B18:H18"/>
  </mergeCells>
  <phoneticPr fontId="40" type="noConversion"/>
  <hyperlinks>
    <hyperlink ref="A1" location="Contents!B44" display="Back to contents" xr:uid="{65C5673F-7337-46D7-A5B2-91DD5B01034D}"/>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6576-7080-4548-A47E-92DCA7802950}">
  <sheetPr>
    <tabColor theme="6"/>
  </sheetPr>
  <dimension ref="A1:K50"/>
  <sheetViews>
    <sheetView showGridLines="0" zoomScaleNormal="100" workbookViewId="0"/>
  </sheetViews>
  <sheetFormatPr defaultColWidth="9.42578125" defaultRowHeight="12.75"/>
  <cols>
    <col min="1" max="1" width="9.42578125" style="7" customWidth="1"/>
    <col min="2" max="2" width="43.28515625" style="7" customWidth="1"/>
    <col min="3" max="9" width="9.28515625" style="7" customWidth="1"/>
    <col min="10" max="16384" width="9.42578125" style="7"/>
  </cols>
  <sheetData>
    <row r="1" spans="1:11" ht="33.75" customHeight="1" thickBot="1">
      <c r="A1" s="10" t="s">
        <v>9</v>
      </c>
      <c r="B1" s="515"/>
      <c r="K1" s="568"/>
    </row>
    <row r="2" spans="1:11" ht="19.5" customHeight="1" thickBot="1">
      <c r="B2" s="766" t="s">
        <v>289</v>
      </c>
      <c r="C2" s="767"/>
      <c r="D2" s="767"/>
      <c r="E2" s="767"/>
      <c r="F2" s="767"/>
      <c r="G2" s="767"/>
      <c r="H2" s="767"/>
      <c r="I2" s="768"/>
    </row>
    <row r="3" spans="1:11" ht="15" customHeight="1">
      <c r="B3" s="418"/>
      <c r="C3" s="769" t="s">
        <v>290</v>
      </c>
      <c r="D3" s="769"/>
      <c r="E3" s="769"/>
      <c r="F3" s="769"/>
      <c r="G3" s="769"/>
      <c r="H3" s="769"/>
      <c r="I3" s="770"/>
    </row>
    <row r="4" spans="1:11" ht="15" customHeight="1">
      <c r="B4" s="418"/>
      <c r="C4" s="522" t="s">
        <v>4</v>
      </c>
      <c r="D4" s="771" t="s">
        <v>5</v>
      </c>
      <c r="E4" s="771"/>
      <c r="F4" s="771"/>
      <c r="G4" s="771"/>
      <c r="H4" s="771"/>
      <c r="I4" s="772"/>
    </row>
    <row r="5" spans="1:11" ht="15" customHeight="1">
      <c r="B5" s="523"/>
      <c r="C5" s="524" t="s">
        <v>27</v>
      </c>
      <c r="D5" s="524" t="s">
        <v>30</v>
      </c>
      <c r="E5" s="524" t="s">
        <v>31</v>
      </c>
      <c r="F5" s="524" t="s">
        <v>32</v>
      </c>
      <c r="G5" s="524" t="s">
        <v>154</v>
      </c>
      <c r="H5" s="524" t="s">
        <v>196</v>
      </c>
      <c r="I5" s="525" t="s">
        <v>248</v>
      </c>
    </row>
    <row r="6" spans="1:11">
      <c r="B6" s="526" t="s">
        <v>291</v>
      </c>
      <c r="C6" s="527">
        <v>96.41778183369216</v>
      </c>
      <c r="D6" s="527">
        <v>99.609487600134372</v>
      </c>
      <c r="E6" s="527">
        <v>100.54491880680642</v>
      </c>
      <c r="F6" s="527">
        <v>101.55657452894434</v>
      </c>
      <c r="G6" s="527">
        <v>102.24812324671844</v>
      </c>
      <c r="H6" s="527">
        <v>102.08093406118049</v>
      </c>
      <c r="I6" s="528">
        <v>101.7940720292071</v>
      </c>
    </row>
    <row r="7" spans="1:11" ht="13.5" customHeight="1">
      <c r="B7" s="529" t="s">
        <v>81</v>
      </c>
      <c r="C7" s="530">
        <v>96.90579078315794</v>
      </c>
      <c r="D7" s="530">
        <v>100.11565459708926</v>
      </c>
      <c r="E7" s="530">
        <v>101.07131633892588</v>
      </c>
      <c r="F7" s="530">
        <v>102.1030392253514</v>
      </c>
      <c r="G7" s="530">
        <v>102.81893865053242</v>
      </c>
      <c r="H7" s="530">
        <v>102.67677672118023</v>
      </c>
      <c r="I7" s="531">
        <v>102.41454125675187</v>
      </c>
    </row>
    <row r="8" spans="1:11" ht="13.5" customHeight="1">
      <c r="B8" s="559" t="s">
        <v>6</v>
      </c>
      <c r="C8" s="530"/>
      <c r="D8" s="530"/>
      <c r="E8" s="530"/>
      <c r="F8" s="530"/>
      <c r="G8" s="530"/>
      <c r="H8" s="530"/>
      <c r="I8" s="531"/>
    </row>
    <row r="9" spans="1:11" ht="13.5" customHeight="1">
      <c r="B9" s="560" t="s">
        <v>259</v>
      </c>
      <c r="C9" s="530">
        <v>66.794392592468185</v>
      </c>
      <c r="D9" s="530">
        <v>68.865769611576496</v>
      </c>
      <c r="E9" s="530">
        <v>69.149629253494382</v>
      </c>
      <c r="F9" s="530">
        <v>70.492157119056003</v>
      </c>
      <c r="G9" s="530">
        <v>72.139023258743876</v>
      </c>
      <c r="H9" s="530">
        <v>71.300850747064885</v>
      </c>
      <c r="I9" s="531">
        <v>70.958015618115581</v>
      </c>
    </row>
    <row r="10" spans="1:11" ht="13.5" customHeight="1">
      <c r="B10" s="560" t="s">
        <v>260</v>
      </c>
      <c r="C10" s="530">
        <v>15.949277197344935</v>
      </c>
      <c r="D10" s="530">
        <v>16.701376021148953</v>
      </c>
      <c r="E10" s="530">
        <v>17.619130513069965</v>
      </c>
      <c r="F10" s="530">
        <v>17.68120072772598</v>
      </c>
      <c r="G10" s="530">
        <v>16.891067744430259</v>
      </c>
      <c r="H10" s="530">
        <v>17.752471398143253</v>
      </c>
      <c r="I10" s="531">
        <v>18.038734104497397</v>
      </c>
    </row>
    <row r="11" spans="1:11" ht="13.5" customHeight="1">
      <c r="B11" s="560" t="s">
        <v>261</v>
      </c>
      <c r="C11" s="530">
        <v>3.1329454935734748</v>
      </c>
      <c r="D11" s="530">
        <v>3.3946755319336628</v>
      </c>
      <c r="E11" s="530">
        <v>3.260800825003781</v>
      </c>
      <c r="F11" s="530">
        <v>3.1516750696467666</v>
      </c>
      <c r="G11" s="530">
        <v>3.0493447904364706</v>
      </c>
      <c r="H11" s="530">
        <v>2.9466933111577012</v>
      </c>
      <c r="I11" s="531">
        <v>2.8453644362678649</v>
      </c>
    </row>
    <row r="12" spans="1:11" ht="13.5" customHeight="1">
      <c r="B12" s="560" t="s">
        <v>262</v>
      </c>
      <c r="C12" s="530">
        <v>7.9458704577751629</v>
      </c>
      <c r="D12" s="530">
        <v>8.1184836247148642</v>
      </c>
      <c r="E12" s="530">
        <v>8.0777137442414535</v>
      </c>
      <c r="F12" s="530">
        <v>8.077431330557026</v>
      </c>
      <c r="G12" s="530">
        <v>8.0764468039091284</v>
      </c>
      <c r="H12" s="530">
        <v>8.0570480430997744</v>
      </c>
      <c r="I12" s="531">
        <v>8.0237879315239642</v>
      </c>
    </row>
    <row r="13" spans="1:11" ht="13.5" customHeight="1">
      <c r="B13" s="560" t="s">
        <v>263</v>
      </c>
      <c r="C13" s="530">
        <v>3.0833050419961849</v>
      </c>
      <c r="D13" s="530">
        <v>3.0353498077152756</v>
      </c>
      <c r="E13" s="530">
        <v>2.9640420031162829</v>
      </c>
      <c r="F13" s="530">
        <v>2.700574978365629</v>
      </c>
      <c r="G13" s="530">
        <v>2.6630560530127032</v>
      </c>
      <c r="H13" s="530">
        <v>2.6197132217146248</v>
      </c>
      <c r="I13" s="531">
        <v>2.5486391663470753</v>
      </c>
    </row>
    <row r="14" spans="1:11" ht="15">
      <c r="B14" s="561" t="s">
        <v>292</v>
      </c>
      <c r="C14" s="530">
        <v>0.5517419587727328</v>
      </c>
      <c r="D14" s="530">
        <v>0.55251437546743198</v>
      </c>
      <c r="E14" s="530">
        <v>0.54080142189408487</v>
      </c>
      <c r="F14" s="530">
        <v>0.53583518367285776</v>
      </c>
      <c r="G14" s="530">
        <v>0.52776631010197561</v>
      </c>
      <c r="H14" s="530">
        <v>0.51772453165254795</v>
      </c>
      <c r="I14" s="531">
        <v>0.5072840568160325</v>
      </c>
    </row>
    <row r="15" spans="1:11" ht="15">
      <c r="B15" s="532" t="s">
        <v>293</v>
      </c>
      <c r="C15" s="530">
        <v>-1.0397509082385137</v>
      </c>
      <c r="D15" s="530">
        <v>-1.0586813724223187</v>
      </c>
      <c r="E15" s="530">
        <v>-1.0671989540135383</v>
      </c>
      <c r="F15" s="530">
        <v>-1.0822998800799373</v>
      </c>
      <c r="G15" s="530">
        <v>-1.0985817139159566</v>
      </c>
      <c r="H15" s="530">
        <v>-1.1135671916523049</v>
      </c>
      <c r="I15" s="531">
        <v>-1.1277532843607849</v>
      </c>
    </row>
    <row r="16" spans="1:11" ht="15">
      <c r="B16" s="533" t="s">
        <v>294</v>
      </c>
      <c r="C16" s="534">
        <v>8.3111442236096202</v>
      </c>
      <c r="D16" s="534">
        <v>8.2999182632250115</v>
      </c>
      <c r="E16" s="534">
        <v>7.7810762805791249</v>
      </c>
      <c r="F16" s="534">
        <v>7.4022878188594046</v>
      </c>
      <c r="G16" s="534">
        <v>7.061147668330495</v>
      </c>
      <c r="H16" s="534">
        <v>6.760085627578845</v>
      </c>
      <c r="I16" s="535">
        <v>6.4714364368491566</v>
      </c>
    </row>
    <row r="17" spans="2:9">
      <c r="B17" s="536" t="s">
        <v>81</v>
      </c>
      <c r="C17" s="537">
        <v>6.8675399234114778</v>
      </c>
      <c r="D17" s="537">
        <v>7.1993966024423832</v>
      </c>
      <c r="E17" s="537">
        <v>6.8850165576633131</v>
      </c>
      <c r="F17" s="537">
        <v>6.6239498493497653</v>
      </c>
      <c r="G17" s="537">
        <v>6.3755009311347672</v>
      </c>
      <c r="H17" s="537">
        <v>6.1250426373250599</v>
      </c>
      <c r="I17" s="538">
        <v>5.8759772851042564</v>
      </c>
    </row>
    <row r="18" spans="2:9">
      <c r="B18" s="559" t="s">
        <v>6</v>
      </c>
      <c r="C18" s="537"/>
      <c r="D18" s="537"/>
      <c r="E18" s="537"/>
      <c r="F18" s="537"/>
      <c r="G18" s="537"/>
      <c r="H18" s="537"/>
      <c r="I18" s="538"/>
    </row>
    <row r="19" spans="2:9">
      <c r="B19" s="560" t="s">
        <v>295</v>
      </c>
      <c r="C19" s="537">
        <v>5.1126000393276323</v>
      </c>
      <c r="D19" s="537">
        <v>5.1220896354451808</v>
      </c>
      <c r="E19" s="537">
        <v>4.8896313625615422</v>
      </c>
      <c r="F19" s="537">
        <v>4.6953414716612407</v>
      </c>
      <c r="G19" s="537">
        <v>4.5095102289471516</v>
      </c>
      <c r="H19" s="537">
        <v>4.3218662548455908</v>
      </c>
      <c r="I19" s="538">
        <v>4.1348059070010468</v>
      </c>
    </row>
    <row r="20" spans="2:9">
      <c r="B20" s="560" t="s">
        <v>263</v>
      </c>
      <c r="C20" s="537">
        <v>1.7549398840838462</v>
      </c>
      <c r="D20" s="537">
        <v>2.077306966997202</v>
      </c>
      <c r="E20" s="537">
        <v>1.9953851951017711</v>
      </c>
      <c r="F20" s="537">
        <v>1.9286083776885243</v>
      </c>
      <c r="G20" s="537">
        <v>1.8659907021876161</v>
      </c>
      <c r="H20" s="537">
        <v>1.8031763824794687</v>
      </c>
      <c r="I20" s="538">
        <v>1.7411713781032092</v>
      </c>
    </row>
    <row r="21" spans="2:9" ht="15">
      <c r="B21" s="561" t="s">
        <v>292</v>
      </c>
      <c r="C21" s="537">
        <v>0.74910439846657206</v>
      </c>
      <c r="D21" s="537">
        <v>0.41337584529657567</v>
      </c>
      <c r="E21" s="537">
        <v>0.22241901245550313</v>
      </c>
      <c r="F21" s="537">
        <v>0.10804859416934309</v>
      </c>
      <c r="G21" s="537">
        <v>1.2273772665293817E-2</v>
      </c>
      <c r="H21" s="537">
        <v>-4.3247313761786497E-2</v>
      </c>
      <c r="I21" s="538">
        <v>-7.7855002969123371E-2</v>
      </c>
    </row>
    <row r="22" spans="2:9" ht="15">
      <c r="B22" s="539" t="s">
        <v>296</v>
      </c>
      <c r="C22" s="537">
        <v>0.69449990173157006</v>
      </c>
      <c r="D22" s="537">
        <v>0.68714581548605369</v>
      </c>
      <c r="E22" s="537">
        <v>0.67364071046030793</v>
      </c>
      <c r="F22" s="537">
        <v>0.67028937534029576</v>
      </c>
      <c r="G22" s="537">
        <v>0.67337296453043449</v>
      </c>
      <c r="H22" s="537">
        <v>0.67829030401557133</v>
      </c>
      <c r="I22" s="538">
        <v>0.67331415471402378</v>
      </c>
    </row>
    <row r="23" spans="2:9">
      <c r="B23" s="540" t="s">
        <v>297</v>
      </c>
      <c r="C23" s="541">
        <v>88.106637610082544</v>
      </c>
      <c r="D23" s="541">
        <v>91.309569336909362</v>
      </c>
      <c r="E23" s="541">
        <v>92.763842526227293</v>
      </c>
      <c r="F23" s="541">
        <v>94.154286710084918</v>
      </c>
      <c r="G23" s="541">
        <v>95.186975578387944</v>
      </c>
      <c r="H23" s="541">
        <v>95.32084843360164</v>
      </c>
      <c r="I23" s="542">
        <v>95.322635592357955</v>
      </c>
    </row>
    <row r="24" spans="2:9">
      <c r="B24" s="529" t="s">
        <v>298</v>
      </c>
      <c r="C24" s="543">
        <v>9.382078663845677</v>
      </c>
      <c r="D24" s="543">
        <v>7.3866183938826557</v>
      </c>
      <c r="E24" s="543">
        <v>6.030585572920022</v>
      </c>
      <c r="F24" s="543">
        <v>5.5581671633176084</v>
      </c>
      <c r="G24" s="543">
        <v>5.0439552575557274</v>
      </c>
      <c r="H24" s="543">
        <v>4.640159736649399</v>
      </c>
      <c r="I24" s="544">
        <v>3.7564687714872131</v>
      </c>
    </row>
    <row r="25" spans="2:9">
      <c r="B25" s="559" t="s">
        <v>6</v>
      </c>
      <c r="C25" s="543"/>
      <c r="D25" s="543"/>
      <c r="E25" s="543"/>
      <c r="F25" s="543"/>
      <c r="G25" s="543"/>
      <c r="H25" s="543"/>
      <c r="I25" s="544"/>
    </row>
    <row r="26" spans="2:9">
      <c r="B26" s="560" t="s">
        <v>299</v>
      </c>
      <c r="C26" s="543">
        <v>3.0169400892834757</v>
      </c>
      <c r="D26" s="543">
        <v>2.7528174542882549</v>
      </c>
      <c r="E26" s="543">
        <v>2.4363410260121148</v>
      </c>
      <c r="F26" s="543">
        <v>2.0842073783956474</v>
      </c>
      <c r="G26" s="543">
        <v>1.6827898651078119</v>
      </c>
      <c r="H26" s="543">
        <v>1.3921427820945951</v>
      </c>
      <c r="I26" s="544">
        <v>1.0400204356039597</v>
      </c>
    </row>
    <row r="27" spans="2:9">
      <c r="B27" s="560" t="s">
        <v>300</v>
      </c>
      <c r="C27" s="543">
        <v>3.0242695519324707</v>
      </c>
      <c r="D27" s="543">
        <v>1.3929293724779686</v>
      </c>
      <c r="E27" s="543">
        <v>0.4811821701437442</v>
      </c>
      <c r="F27" s="543">
        <v>0.46507895789642689</v>
      </c>
      <c r="G27" s="543">
        <v>0.44997852445558079</v>
      </c>
      <c r="H27" s="543">
        <v>0.43483069292012766</v>
      </c>
      <c r="I27" s="544">
        <v>0</v>
      </c>
    </row>
    <row r="28" spans="2:9">
      <c r="B28" s="545" t="s">
        <v>301</v>
      </c>
      <c r="C28" s="543">
        <v>3.3408690226297293</v>
      </c>
      <c r="D28" s="543">
        <v>3.2408715671164314</v>
      </c>
      <c r="E28" s="543">
        <v>3.1130623767641628</v>
      </c>
      <c r="F28" s="543">
        <v>3.0088808270255347</v>
      </c>
      <c r="G28" s="543">
        <v>2.9111868679923347</v>
      </c>
      <c r="H28" s="543">
        <v>2.8131862616346761</v>
      </c>
      <c r="I28" s="544">
        <v>2.7164483358832539</v>
      </c>
    </row>
    <row r="29" spans="2:9">
      <c r="B29" s="561" t="s">
        <v>302</v>
      </c>
      <c r="C29" s="543">
        <v>3.8669578621309806</v>
      </c>
      <c r="D29" s="543">
        <v>3.6700215042974169</v>
      </c>
      <c r="E29" s="543">
        <v>3.4982437225586027</v>
      </c>
      <c r="F29" s="543">
        <v>3.3658328367614634</v>
      </c>
      <c r="G29" s="543">
        <v>3.2431125658079574</v>
      </c>
      <c r="H29" s="543">
        <v>3.1251952806992485</v>
      </c>
      <c r="I29" s="544">
        <v>3.0136292811317609</v>
      </c>
    </row>
    <row r="30" spans="2:9">
      <c r="B30" s="546" t="s">
        <v>303</v>
      </c>
      <c r="C30" s="547">
        <v>5.5151208017146951</v>
      </c>
      <c r="D30" s="547">
        <v>3.7165968895852384</v>
      </c>
      <c r="E30" s="547">
        <v>2.5323418503614188</v>
      </c>
      <c r="F30" s="547">
        <v>2.1923343265561455</v>
      </c>
      <c r="G30" s="547">
        <v>1.80084269174777</v>
      </c>
      <c r="H30" s="547">
        <v>1.5149644559501507</v>
      </c>
      <c r="I30" s="548">
        <v>0.74283949035545271</v>
      </c>
    </row>
    <row r="31" spans="2:9">
      <c r="B31" s="549" t="s">
        <v>304</v>
      </c>
      <c r="C31" s="550">
        <v>93.621758411797245</v>
      </c>
      <c r="D31" s="550">
        <v>95.026166271324868</v>
      </c>
      <c r="E31" s="550">
        <v>95.296184722131812</v>
      </c>
      <c r="F31" s="550">
        <v>96.346621988668247</v>
      </c>
      <c r="G31" s="550">
        <v>96.987820608587398</v>
      </c>
      <c r="H31" s="550">
        <v>96.835816522474232</v>
      </c>
      <c r="I31" s="551">
        <v>96.065479982917637</v>
      </c>
    </row>
    <row r="32" spans="2:9">
      <c r="B32" s="552" t="s">
        <v>305</v>
      </c>
      <c r="C32" s="553">
        <v>97.457532741930677</v>
      </c>
      <c r="D32" s="553">
        <v>100.66816897255669</v>
      </c>
      <c r="E32" s="553">
        <v>101.61211776081996</v>
      </c>
      <c r="F32" s="553">
        <v>102.63887440902428</v>
      </c>
      <c r="G32" s="553">
        <v>103.3467049606344</v>
      </c>
      <c r="H32" s="553">
        <v>103.19450125283279</v>
      </c>
      <c r="I32" s="554">
        <v>102.92182531356788</v>
      </c>
    </row>
    <row r="33" spans="2:9">
      <c r="B33" s="552" t="s">
        <v>306</v>
      </c>
      <c r="C33" s="555">
        <v>99.794677958367629</v>
      </c>
      <c r="D33" s="555">
        <v>101.39146534210641</v>
      </c>
      <c r="E33" s="555">
        <v>103.11835106811908</v>
      </c>
      <c r="F33" s="555">
        <v>104.13101740898367</v>
      </c>
      <c r="G33" s="555">
        <v>104.88804437558915</v>
      </c>
      <c r="H33" s="555">
        <v>105.02208691809795</v>
      </c>
      <c r="I33" s="556">
        <v>104.80710580097967</v>
      </c>
    </row>
    <row r="34" spans="2:9">
      <c r="B34" s="557" t="s">
        <v>307</v>
      </c>
      <c r="C34" s="562"/>
      <c r="D34" s="562"/>
      <c r="E34" s="562"/>
      <c r="F34" s="562"/>
      <c r="G34" s="562"/>
      <c r="H34" s="562"/>
      <c r="I34" s="563"/>
    </row>
    <row r="35" spans="2:9">
      <c r="B35" s="558" t="s">
        <v>308</v>
      </c>
      <c r="C35" s="564"/>
      <c r="D35" s="564"/>
      <c r="E35" s="564"/>
      <c r="F35" s="564"/>
      <c r="G35" s="564"/>
      <c r="H35" s="564"/>
      <c r="I35" s="565"/>
    </row>
    <row r="36" spans="2:9" ht="13.5" thickBot="1">
      <c r="B36" s="773" t="s">
        <v>309</v>
      </c>
      <c r="C36" s="774"/>
      <c r="D36" s="774"/>
      <c r="E36" s="774"/>
      <c r="F36" s="774"/>
      <c r="G36" s="774"/>
      <c r="H36" s="774"/>
      <c r="I36" s="775"/>
    </row>
    <row r="37" spans="2:9">
      <c r="C37" s="237"/>
      <c r="D37" s="237"/>
      <c r="E37" s="237"/>
      <c r="F37" s="237"/>
      <c r="G37" s="237"/>
      <c r="H37" s="237"/>
      <c r="I37" s="237"/>
    </row>
    <row r="38" spans="2:9">
      <c r="C38" s="516"/>
      <c r="D38" s="516"/>
      <c r="E38" s="516"/>
      <c r="F38" s="516"/>
      <c r="G38" s="516"/>
      <c r="H38" s="516"/>
      <c r="I38" s="516"/>
    </row>
    <row r="43" spans="2:9">
      <c r="D43" s="566"/>
      <c r="E43" s="566"/>
      <c r="F43" s="566"/>
      <c r="G43" s="566"/>
      <c r="H43" s="566"/>
      <c r="I43" s="566"/>
    </row>
    <row r="50" ht="12.95" customHeight="1"/>
  </sheetData>
  <mergeCells count="4">
    <mergeCell ref="B2:I2"/>
    <mergeCell ref="C3:I3"/>
    <mergeCell ref="D4:I4"/>
    <mergeCell ref="B36:I36"/>
  </mergeCells>
  <phoneticPr fontId="40" type="noConversion"/>
  <hyperlinks>
    <hyperlink ref="A1" location="Contents!B52" display="Back to contents" xr:uid="{14AAFA38-D08A-41E5-B359-EB4F8425771B}"/>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E4CE-CDE1-422B-8DB1-F13DF8D6C98D}">
  <sheetPr>
    <tabColor theme="6"/>
    <pageSetUpPr fitToPage="1"/>
  </sheetPr>
  <dimension ref="A1:Z45"/>
  <sheetViews>
    <sheetView zoomScaleNormal="100" workbookViewId="0"/>
  </sheetViews>
  <sheetFormatPr defaultColWidth="11.7109375" defaultRowHeight="15.75"/>
  <cols>
    <col min="1" max="1" width="9.42578125" style="321" customWidth="1"/>
    <col min="2" max="2" width="2.28515625" style="321" customWidth="1"/>
    <col min="3" max="3" width="24.140625" style="321" customWidth="1"/>
    <col min="4" max="9" width="11.28515625" style="321" customWidth="1"/>
    <col min="10" max="10" width="11.28515625" style="322" customWidth="1"/>
    <col min="11" max="11" width="11.28515625" style="321" customWidth="1"/>
    <col min="12" max="16384" width="11.7109375" style="321"/>
  </cols>
  <sheetData>
    <row r="1" spans="1:25" ht="33.75" customHeight="1" thickBot="1">
      <c r="A1" s="10" t="s">
        <v>9</v>
      </c>
      <c r="L1" s="352"/>
    </row>
    <row r="2" spans="1:25" ht="19.5" customHeight="1" thickBot="1">
      <c r="B2" s="776" t="s">
        <v>192</v>
      </c>
      <c r="C2" s="777"/>
      <c r="D2" s="777"/>
      <c r="E2" s="777"/>
      <c r="F2" s="777"/>
      <c r="G2" s="777"/>
      <c r="H2" s="777"/>
      <c r="I2" s="777"/>
      <c r="J2" s="778"/>
    </row>
    <row r="3" spans="1:25" ht="15" customHeight="1">
      <c r="B3" s="323"/>
      <c r="C3" s="324"/>
      <c r="D3" s="779" t="s">
        <v>214</v>
      </c>
      <c r="E3" s="779"/>
      <c r="F3" s="779"/>
      <c r="G3" s="779"/>
      <c r="H3" s="779"/>
      <c r="I3" s="779"/>
      <c r="J3" s="780"/>
    </row>
    <row r="4" spans="1:25" ht="15" customHeight="1">
      <c r="B4" s="325"/>
      <c r="C4" s="326"/>
      <c r="D4" s="327" t="s">
        <v>4</v>
      </c>
      <c r="E4" s="781" t="s">
        <v>5</v>
      </c>
      <c r="F4" s="781"/>
      <c r="G4" s="781"/>
      <c r="H4" s="781"/>
      <c r="I4" s="781"/>
      <c r="J4" s="781"/>
      <c r="K4" s="583"/>
    </row>
    <row r="5" spans="1:25" s="328" customFormat="1" ht="15" customHeight="1">
      <c r="B5" s="329"/>
      <c r="C5" s="330"/>
      <c r="D5" s="575" t="s">
        <v>27</v>
      </c>
      <c r="E5" s="331" t="s">
        <v>30</v>
      </c>
      <c r="F5" s="331" t="s">
        <v>31</v>
      </c>
      <c r="G5" s="331" t="s">
        <v>32</v>
      </c>
      <c r="H5" s="331" t="s">
        <v>154</v>
      </c>
      <c r="I5" s="331" t="s">
        <v>196</v>
      </c>
      <c r="J5" s="331" t="s">
        <v>248</v>
      </c>
      <c r="K5" s="584"/>
    </row>
    <row r="6" spans="1:25" ht="13.5" customHeight="1">
      <c r="B6" s="332" t="s">
        <v>215</v>
      </c>
      <c r="C6" s="333"/>
      <c r="D6" s="334">
        <v>105.48486018232761</v>
      </c>
      <c r="E6" s="334">
        <v>106.32849706260147</v>
      </c>
      <c r="F6" s="334">
        <v>105.93096262908499</v>
      </c>
      <c r="G6" s="334">
        <v>106.66768205658914</v>
      </c>
      <c r="H6" s="334">
        <v>107.21243901469055</v>
      </c>
      <c r="I6" s="334">
        <v>107.65606373290902</v>
      </c>
      <c r="J6" s="334">
        <v>108.20624405770307</v>
      </c>
      <c r="K6" s="583"/>
      <c r="L6" s="335"/>
      <c r="M6" s="335"/>
      <c r="N6" s="335"/>
      <c r="O6" s="335"/>
      <c r="P6" s="335"/>
      <c r="Q6" s="335"/>
    </row>
    <row r="7" spans="1:25" s="338" customFormat="1" ht="13.5" customHeight="1">
      <c r="A7" s="321"/>
      <c r="B7" s="336" t="s">
        <v>216</v>
      </c>
      <c r="C7" s="337"/>
      <c r="D7" s="334"/>
      <c r="E7" s="334"/>
      <c r="F7" s="334"/>
      <c r="G7" s="334"/>
      <c r="H7" s="334"/>
      <c r="I7" s="334"/>
      <c r="J7" s="334"/>
      <c r="K7" s="583"/>
      <c r="L7" s="335"/>
      <c r="M7" s="335"/>
      <c r="N7" s="335"/>
      <c r="O7" s="335"/>
      <c r="P7" s="335"/>
      <c r="Q7" s="335"/>
      <c r="R7" s="321"/>
      <c r="S7" s="321"/>
      <c r="T7" s="321"/>
      <c r="U7" s="321"/>
      <c r="V7" s="321"/>
      <c r="W7" s="321"/>
      <c r="X7" s="321"/>
      <c r="Y7" s="321"/>
    </row>
    <row r="8" spans="1:25" ht="13.5" customHeight="1">
      <c r="B8" s="339"/>
      <c r="C8" s="337" t="s">
        <v>217</v>
      </c>
      <c r="D8" s="340">
        <v>6.9538610039730431</v>
      </c>
      <c r="E8" s="340">
        <v>6.7487444156958096</v>
      </c>
      <c r="F8" s="340">
        <v>6.2982903406826427</v>
      </c>
      <c r="G8" s="340">
        <v>5.986738119866363</v>
      </c>
      <c r="H8" s="340">
        <v>5.7128938813576084</v>
      </c>
      <c r="I8" s="340">
        <v>5.4851553422349593</v>
      </c>
      <c r="J8" s="340">
        <v>5.275199656723788</v>
      </c>
      <c r="K8" s="583"/>
      <c r="L8" s="335"/>
      <c r="M8" s="335"/>
      <c r="N8" s="335"/>
      <c r="O8" s="335"/>
      <c r="P8" s="335"/>
      <c r="Q8" s="335"/>
    </row>
    <row r="9" spans="1:25" ht="13.5" customHeight="1">
      <c r="B9" s="339"/>
      <c r="C9" s="341" t="s">
        <v>218</v>
      </c>
      <c r="D9" s="340">
        <v>4.5981383928468302</v>
      </c>
      <c r="E9" s="340">
        <v>4.4932444910311471</v>
      </c>
      <c r="F9" s="340">
        <v>4.3433533331263634</v>
      </c>
      <c r="G9" s="340">
        <v>4.2243247344039352</v>
      </c>
      <c r="H9" s="340">
        <v>4.110817906089677</v>
      </c>
      <c r="I9" s="340">
        <v>3.9939541185010148</v>
      </c>
      <c r="J9" s="340">
        <v>3.8748470097638794</v>
      </c>
      <c r="K9" s="583"/>
      <c r="L9" s="335"/>
      <c r="M9" s="335"/>
      <c r="N9" s="335"/>
      <c r="O9" s="335"/>
      <c r="P9" s="335"/>
      <c r="Q9" s="335"/>
    </row>
    <row r="10" spans="1:25" ht="13.5" customHeight="1">
      <c r="B10" s="339"/>
      <c r="C10" s="341" t="s">
        <v>219</v>
      </c>
      <c r="D10" s="340">
        <v>10.473035863409226</v>
      </c>
      <c r="E10" s="340">
        <v>9.3995316480617284</v>
      </c>
      <c r="F10" s="340">
        <v>9.1916271374465381</v>
      </c>
      <c r="G10" s="340">
        <v>9.760218994679791</v>
      </c>
      <c r="H10" s="340">
        <v>10.319915129303265</v>
      </c>
      <c r="I10" s="340">
        <v>10.824805325427752</v>
      </c>
      <c r="J10" s="340">
        <v>10.818014786244959</v>
      </c>
      <c r="K10" s="583"/>
      <c r="L10" s="335"/>
      <c r="M10" s="335"/>
      <c r="N10" s="335"/>
      <c r="O10" s="335"/>
      <c r="P10" s="335"/>
      <c r="Q10" s="335"/>
    </row>
    <row r="11" spans="1:25" s="338" customFormat="1" ht="13.5" customHeight="1">
      <c r="A11" s="321"/>
      <c r="B11" s="339"/>
      <c r="C11" s="337" t="s">
        <v>220</v>
      </c>
      <c r="D11" s="340">
        <v>18.992736615122048</v>
      </c>
      <c r="E11" s="340">
        <v>19.52376692837197</v>
      </c>
      <c r="F11" s="340">
        <v>19.655493327139421</v>
      </c>
      <c r="G11" s="340">
        <v>19.804503180832551</v>
      </c>
      <c r="H11" s="340">
        <v>19.948180866354516</v>
      </c>
      <c r="I11" s="340">
        <v>20.075015529812205</v>
      </c>
      <c r="J11" s="340">
        <v>20.200006924127436</v>
      </c>
      <c r="K11" s="583"/>
      <c r="L11" s="335"/>
      <c r="M11" s="335"/>
      <c r="N11" s="335"/>
      <c r="O11" s="335"/>
      <c r="P11" s="335"/>
      <c r="Q11" s="335"/>
      <c r="R11" s="321"/>
      <c r="S11" s="321"/>
      <c r="T11" s="321"/>
      <c r="U11" s="321"/>
      <c r="V11" s="321"/>
      <c r="W11" s="321"/>
      <c r="X11" s="321"/>
      <c r="Y11" s="321"/>
    </row>
    <row r="12" spans="1:25" ht="13.5" customHeight="1">
      <c r="B12" s="339"/>
      <c r="C12" s="337" t="s">
        <v>221</v>
      </c>
      <c r="D12" s="340">
        <v>56.92247261349447</v>
      </c>
      <c r="E12" s="340">
        <v>58.214059254415893</v>
      </c>
      <c r="F12" s="340">
        <v>58.453664670615325</v>
      </c>
      <c r="G12" s="340">
        <v>58.848736459624874</v>
      </c>
      <c r="H12" s="340">
        <v>59.04473164435791</v>
      </c>
      <c r="I12" s="340">
        <v>59.216180919787043</v>
      </c>
      <c r="J12" s="340">
        <v>59.985241951733649</v>
      </c>
      <c r="K12" s="583"/>
      <c r="L12" s="335"/>
      <c r="M12" s="335"/>
      <c r="N12" s="335"/>
      <c r="O12" s="335"/>
      <c r="P12" s="335"/>
      <c r="Q12" s="335"/>
    </row>
    <row r="13" spans="1:25" ht="13.5" customHeight="1">
      <c r="B13" s="342"/>
      <c r="C13" s="343" t="s">
        <v>222</v>
      </c>
      <c r="D13" s="340">
        <v>7.5446156934819868</v>
      </c>
      <c r="E13" s="340">
        <v>7.9491503250249167</v>
      </c>
      <c r="F13" s="340">
        <v>7.9885338200746929</v>
      </c>
      <c r="G13" s="340">
        <v>8.04316056718163</v>
      </c>
      <c r="H13" s="340">
        <v>8.0758995872275676</v>
      </c>
      <c r="I13" s="340">
        <v>8.0609524971460473</v>
      </c>
      <c r="J13" s="340">
        <v>8.0529337291093697</v>
      </c>
      <c r="K13" s="583"/>
      <c r="L13" s="335"/>
      <c r="M13" s="335"/>
      <c r="N13" s="335"/>
      <c r="O13" s="335"/>
      <c r="P13" s="335"/>
      <c r="Q13" s="335"/>
    </row>
    <row r="14" spans="1:25" ht="13.5" customHeight="1">
      <c r="B14" s="344" t="s">
        <v>223</v>
      </c>
      <c r="C14" s="345"/>
      <c r="D14" s="346">
        <v>-175.24855135686084</v>
      </c>
      <c r="E14" s="346">
        <v>-176.75430843723439</v>
      </c>
      <c r="F14" s="346">
        <v>-176.12764219821503</v>
      </c>
      <c r="G14" s="346">
        <v>-176.92551635571098</v>
      </c>
      <c r="H14" s="346">
        <v>-177.47129301115231</v>
      </c>
      <c r="I14" s="346">
        <v>-177.16893883290871</v>
      </c>
      <c r="J14" s="346">
        <v>-176.24533396055349</v>
      </c>
      <c r="K14" s="583"/>
      <c r="L14" s="335"/>
      <c r="M14" s="335"/>
      <c r="N14" s="335"/>
      <c r="O14" s="335"/>
      <c r="P14" s="335"/>
      <c r="Q14" s="335"/>
    </row>
    <row r="15" spans="1:25" s="338" customFormat="1" ht="13.5" customHeight="1">
      <c r="A15" s="321"/>
      <c r="B15" s="336" t="s">
        <v>216</v>
      </c>
      <c r="C15" s="347"/>
      <c r="D15" s="348"/>
      <c r="E15" s="348"/>
      <c r="F15" s="348"/>
      <c r="G15" s="348"/>
      <c r="H15" s="348"/>
      <c r="I15" s="348"/>
      <c r="J15" s="348"/>
      <c r="K15" s="583"/>
      <c r="L15" s="335"/>
      <c r="M15" s="335"/>
      <c r="N15" s="335"/>
      <c r="O15" s="335"/>
      <c r="P15" s="335"/>
      <c r="Q15" s="335"/>
      <c r="R15" s="321"/>
      <c r="S15" s="321"/>
      <c r="T15" s="321"/>
      <c r="U15" s="321"/>
      <c r="V15" s="321"/>
      <c r="W15" s="321"/>
      <c r="X15" s="321"/>
      <c r="Y15" s="321"/>
    </row>
    <row r="16" spans="1:25" ht="13.5" customHeight="1">
      <c r="B16" s="339"/>
      <c r="C16" s="337" t="s">
        <v>217</v>
      </c>
      <c r="D16" s="348">
        <v>-36.622559650663526</v>
      </c>
      <c r="E16" s="348">
        <v>-31.459489529232254</v>
      </c>
      <c r="F16" s="348">
        <v>-27.731297604713674</v>
      </c>
      <c r="G16" s="348">
        <v>-24.343622182781839</v>
      </c>
      <c r="H16" s="348">
        <v>-21.908312085805623</v>
      </c>
      <c r="I16" s="348">
        <v>-19.796046519919262</v>
      </c>
      <c r="J16" s="602">
        <v>-17.077776654666096</v>
      </c>
      <c r="L16" s="335"/>
      <c r="M16" s="335"/>
      <c r="N16" s="335"/>
      <c r="O16" s="335"/>
      <c r="P16" s="335"/>
      <c r="Q16" s="335"/>
    </row>
    <row r="17" spans="1:26" ht="13.5" customHeight="1">
      <c r="B17" s="339"/>
      <c r="C17" s="337" t="s">
        <v>218</v>
      </c>
      <c r="D17" s="348">
        <v>-68.061256895607599</v>
      </c>
      <c r="E17" s="348">
        <v>-74.385171526376482</v>
      </c>
      <c r="F17" s="348">
        <v>-77.683972872710797</v>
      </c>
      <c r="G17" s="348">
        <v>-81.586942642762779</v>
      </c>
      <c r="H17" s="348">
        <v>-84.184893884558704</v>
      </c>
      <c r="I17" s="348">
        <v>-85.695339922031451</v>
      </c>
      <c r="J17" s="602">
        <v>-87.214431284216772</v>
      </c>
      <c r="L17" s="335"/>
      <c r="M17" s="335"/>
      <c r="N17" s="335"/>
      <c r="O17" s="335"/>
      <c r="P17" s="335"/>
      <c r="Q17" s="335"/>
    </row>
    <row r="18" spans="1:26" ht="13.5" customHeight="1">
      <c r="B18" s="339"/>
      <c r="C18" s="337" t="s">
        <v>224</v>
      </c>
      <c r="D18" s="348">
        <v>-18.377428225738942</v>
      </c>
      <c r="E18" s="348">
        <v>-18.76212593405754</v>
      </c>
      <c r="F18" s="348">
        <v>-18.960132064473861</v>
      </c>
      <c r="G18" s="348">
        <v>-19.272826285958509</v>
      </c>
      <c r="H18" s="348">
        <v>-19.604633748633177</v>
      </c>
      <c r="I18" s="348">
        <v>-19.911403349151595</v>
      </c>
      <c r="J18" s="602">
        <v>-20.192912389193314</v>
      </c>
      <c r="L18" s="335"/>
      <c r="M18" s="335"/>
      <c r="N18" s="335"/>
      <c r="O18" s="335"/>
      <c r="P18" s="335"/>
      <c r="Q18" s="335"/>
    </row>
    <row r="19" spans="1:26" s="338" customFormat="1" ht="13.5" customHeight="1">
      <c r="A19" s="321"/>
      <c r="B19" s="332"/>
      <c r="C19" s="337" t="s">
        <v>225</v>
      </c>
      <c r="D19" s="348">
        <v>-44.799674655014478</v>
      </c>
      <c r="E19" s="348">
        <v>-45.009975605851267</v>
      </c>
      <c r="F19" s="348">
        <v>-44.870532875833717</v>
      </c>
      <c r="G19" s="348">
        <v>-45.02443518949049</v>
      </c>
      <c r="H19" s="348">
        <v>-45.245065613253196</v>
      </c>
      <c r="I19" s="348">
        <v>-45.405901129524423</v>
      </c>
      <c r="J19" s="602">
        <v>-45.564470922891729</v>
      </c>
      <c r="K19" s="321"/>
      <c r="L19" s="335"/>
      <c r="M19" s="335"/>
      <c r="N19" s="335"/>
      <c r="O19" s="335"/>
      <c r="P19" s="335"/>
      <c r="Q19" s="335"/>
      <c r="R19" s="321"/>
      <c r="S19" s="321"/>
      <c r="T19" s="321"/>
      <c r="U19" s="321"/>
      <c r="V19" s="321"/>
      <c r="W19" s="321"/>
      <c r="X19" s="321"/>
      <c r="Y19" s="321"/>
    </row>
    <row r="20" spans="1:26" ht="13.5" customHeight="1">
      <c r="B20" s="339"/>
      <c r="C20" s="337" t="s">
        <v>222</v>
      </c>
      <c r="D20" s="348">
        <v>-7.3876319298363171</v>
      </c>
      <c r="E20" s="348">
        <v>-7.1375458417168431</v>
      </c>
      <c r="F20" s="348">
        <v>-6.8817067804830003</v>
      </c>
      <c r="G20" s="348">
        <v>-6.6976900547173557</v>
      </c>
      <c r="H20" s="348">
        <v>-6.5283876789016233</v>
      </c>
      <c r="I20" s="348">
        <v>-6.3602479122819773</v>
      </c>
      <c r="J20" s="602">
        <v>-6.1957427095855735</v>
      </c>
      <c r="L20" s="335"/>
      <c r="M20" s="335"/>
      <c r="N20" s="335"/>
      <c r="O20" s="335"/>
      <c r="P20" s="335"/>
      <c r="Q20" s="335"/>
    </row>
    <row r="21" spans="1:26" ht="13.5" customHeight="1">
      <c r="B21" s="349" t="s">
        <v>226</v>
      </c>
      <c r="C21" s="350"/>
      <c r="D21" s="351">
        <v>-69.763691174533236</v>
      </c>
      <c r="E21" s="351">
        <v>-70.425811374632914</v>
      </c>
      <c r="F21" s="351">
        <v>-70.19667956913004</v>
      </c>
      <c r="G21" s="351">
        <v>-70.257834299121839</v>
      </c>
      <c r="H21" s="351">
        <v>-70.258853996461767</v>
      </c>
      <c r="I21" s="351">
        <v>-69.51287509999969</v>
      </c>
      <c r="J21" s="603">
        <v>-68.039089902850421</v>
      </c>
      <c r="L21" s="335"/>
      <c r="M21" s="335"/>
      <c r="N21" s="335"/>
      <c r="O21" s="335"/>
      <c r="P21" s="335"/>
      <c r="Q21" s="335"/>
    </row>
    <row r="22" spans="1:26" ht="27" customHeight="1" thickBot="1">
      <c r="B22" s="782" t="s">
        <v>227</v>
      </c>
      <c r="C22" s="783"/>
      <c r="D22" s="783"/>
      <c r="E22" s="783"/>
      <c r="F22" s="783"/>
      <c r="G22" s="783"/>
      <c r="H22" s="783"/>
      <c r="I22" s="783"/>
      <c r="J22" s="784"/>
    </row>
    <row r="23" spans="1:26" ht="13.5" customHeight="1">
      <c r="J23" s="321"/>
    </row>
    <row r="24" spans="1:26">
      <c r="C24" s="352"/>
      <c r="D24" s="353"/>
      <c r="E24" s="353"/>
      <c r="F24" s="353"/>
      <c r="G24" s="353"/>
      <c r="H24" s="353"/>
      <c r="I24" s="353"/>
      <c r="J24" s="353"/>
    </row>
    <row r="25" spans="1:26">
      <c r="C25" s="352"/>
      <c r="D25" s="353"/>
      <c r="E25" s="353"/>
      <c r="F25" s="353"/>
      <c r="G25" s="353"/>
      <c r="H25" s="353"/>
      <c r="I25" s="353"/>
      <c r="J25" s="353"/>
    </row>
    <row r="26" spans="1:26" ht="15" customHeight="1">
      <c r="C26" s="352"/>
      <c r="D26" s="353"/>
      <c r="E26" s="353"/>
      <c r="F26" s="353"/>
      <c r="G26" s="353"/>
      <c r="H26" s="353"/>
      <c r="I26" s="353"/>
      <c r="J26" s="353"/>
    </row>
    <row r="27" spans="1:26">
      <c r="C27" s="352"/>
      <c r="D27" s="353"/>
      <c r="E27" s="353"/>
      <c r="F27" s="353"/>
      <c r="G27" s="353"/>
      <c r="H27" s="353"/>
      <c r="I27" s="353"/>
      <c r="J27" s="353"/>
    </row>
    <row r="28" spans="1:26">
      <c r="J28" s="321"/>
    </row>
    <row r="29" spans="1:26">
      <c r="J29" s="321"/>
    </row>
    <row r="30" spans="1:26">
      <c r="C30" s="601"/>
      <c r="D30" s="600"/>
      <c r="E30" s="600"/>
      <c r="F30" s="600"/>
      <c r="G30" s="600"/>
      <c r="H30" s="600"/>
      <c r="I30" s="600"/>
      <c r="J30" s="600"/>
    </row>
    <row r="31" spans="1:26">
      <c r="J31" s="321"/>
    </row>
    <row r="32" spans="1:26" s="322" customFormat="1">
      <c r="A32" s="321"/>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row>
    <row r="33" spans="1:26" s="322" customFormat="1">
      <c r="A33" s="321"/>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row>
    <row r="34" spans="1:26">
      <c r="J34" s="321"/>
    </row>
    <row r="35" spans="1:26">
      <c r="J35" s="321"/>
    </row>
    <row r="36" spans="1:26">
      <c r="J36" s="321"/>
    </row>
    <row r="37" spans="1:26">
      <c r="J37" s="321"/>
    </row>
    <row r="38" spans="1:26">
      <c r="J38" s="321"/>
    </row>
    <row r="39" spans="1:26">
      <c r="J39" s="321"/>
    </row>
    <row r="40" spans="1:26">
      <c r="J40" s="321"/>
    </row>
    <row r="41" spans="1:26">
      <c r="J41" s="321"/>
    </row>
    <row r="42" spans="1:26">
      <c r="J42" s="321"/>
    </row>
    <row r="43" spans="1:26">
      <c r="J43" s="321"/>
    </row>
    <row r="44" spans="1:26">
      <c r="J44" s="321"/>
    </row>
    <row r="45" spans="1:26">
      <c r="J45" s="321"/>
    </row>
  </sheetData>
  <mergeCells count="4">
    <mergeCell ref="B2:J2"/>
    <mergeCell ref="D3:J3"/>
    <mergeCell ref="E4:J4"/>
    <mergeCell ref="B22:J22"/>
  </mergeCells>
  <phoneticPr fontId="40" type="noConversion"/>
  <conditionalFormatting sqref="B19 B5:B6 D4 C5:C15 C20 D5:E5 D14:J21">
    <cfRule type="cellIs" dxfId="5" priority="6" stopIfTrue="1" operator="equal">
      <formula>"End"</formula>
    </cfRule>
  </conditionalFormatting>
  <conditionalFormatting sqref="B14">
    <cfRule type="cellIs" dxfId="4" priority="5" stopIfTrue="1" operator="equal">
      <formula>"End"</formula>
    </cfRule>
  </conditionalFormatting>
  <conditionalFormatting sqref="E5:J5">
    <cfRule type="cellIs" dxfId="3" priority="4" stopIfTrue="1" operator="equal">
      <formula>"End"</formula>
    </cfRule>
  </conditionalFormatting>
  <conditionalFormatting sqref="E5:F5">
    <cfRule type="cellIs" dxfId="2" priority="3" stopIfTrue="1" operator="equal">
      <formula>"End"</formula>
    </cfRule>
  </conditionalFormatting>
  <conditionalFormatting sqref="C16:C19">
    <cfRule type="cellIs" dxfId="1" priority="2" stopIfTrue="1" operator="equal">
      <formula>"End"</formula>
    </cfRule>
  </conditionalFormatting>
  <conditionalFormatting sqref="D5:E5">
    <cfRule type="cellIs" dxfId="0" priority="1" stopIfTrue="1" operator="equal">
      <formula>"End"</formula>
    </cfRule>
  </conditionalFormatting>
  <hyperlinks>
    <hyperlink ref="A1" location="Contents!B3" display="Back to contents" xr:uid="{00946225-2EB5-4E0B-B8DC-F20D557D477C}"/>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47BC-25EC-4E3A-BE9E-FCBC7E140516}">
  <sheetPr>
    <tabColor theme="6"/>
  </sheetPr>
  <dimension ref="A1:H9"/>
  <sheetViews>
    <sheetView showGridLines="0" zoomScaleNormal="100" workbookViewId="0"/>
  </sheetViews>
  <sheetFormatPr defaultColWidth="9.42578125" defaultRowHeight="12.75"/>
  <cols>
    <col min="1" max="1" width="9.42578125" style="7" customWidth="1"/>
    <col min="2" max="2" width="41.5703125" style="7" customWidth="1"/>
    <col min="3" max="7" width="10" style="7" customWidth="1"/>
    <col min="8" max="16384" width="9.42578125" style="7"/>
  </cols>
  <sheetData>
    <row r="1" spans="1:8" ht="33.75" customHeight="1" thickBot="1">
      <c r="A1" s="10" t="s">
        <v>9</v>
      </c>
      <c r="B1" s="515"/>
    </row>
    <row r="2" spans="1:8" ht="19.5" customHeight="1" thickBot="1">
      <c r="B2" s="785" t="s">
        <v>193</v>
      </c>
      <c r="C2" s="786"/>
      <c r="D2" s="786"/>
      <c r="E2" s="786"/>
      <c r="F2" s="786"/>
      <c r="G2" s="786"/>
      <c r="H2" s="787"/>
    </row>
    <row r="3" spans="1:8" ht="15" customHeight="1">
      <c r="B3" s="788" t="s">
        <v>331</v>
      </c>
      <c r="C3" s="789"/>
      <c r="D3" s="789"/>
      <c r="E3" s="789"/>
      <c r="F3" s="789"/>
      <c r="G3" s="789"/>
      <c r="H3" s="790"/>
    </row>
    <row r="4" spans="1:8" ht="15" customHeight="1">
      <c r="B4" s="791"/>
      <c r="C4" s="792"/>
      <c r="D4" s="792"/>
      <c r="E4" s="792"/>
      <c r="F4" s="792"/>
      <c r="G4" s="792"/>
      <c r="H4" s="793"/>
    </row>
    <row r="5" spans="1:8" ht="15" customHeight="1">
      <c r="B5" s="791"/>
      <c r="C5" s="792"/>
      <c r="D5" s="792"/>
      <c r="E5" s="792"/>
      <c r="F5" s="792"/>
      <c r="G5" s="792"/>
      <c r="H5" s="793"/>
    </row>
    <row r="6" spans="1:8" ht="13.5" customHeight="1" thickBot="1">
      <c r="B6" s="794"/>
      <c r="C6" s="795"/>
      <c r="D6" s="795"/>
      <c r="E6" s="795"/>
      <c r="F6" s="795"/>
      <c r="G6" s="795"/>
      <c r="H6" s="796"/>
    </row>
    <row r="9" spans="1:8">
      <c r="C9" s="516"/>
      <c r="D9" s="516"/>
      <c r="E9" s="516"/>
      <c r="F9" s="516"/>
      <c r="G9" s="516"/>
      <c r="H9" s="516"/>
    </row>
  </sheetData>
  <mergeCells count="2">
    <mergeCell ref="B2:H2"/>
    <mergeCell ref="B3:H6"/>
  </mergeCells>
  <hyperlinks>
    <hyperlink ref="A1" location="Contents!B2" display="Back to contents" xr:uid="{E5F32457-77D9-4C8D-B98E-CD1584A94D74}"/>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59AB-6EA6-408E-8A2C-C933DDA401E1}">
  <sheetPr>
    <tabColor theme="6"/>
  </sheetPr>
  <dimension ref="A1:V38"/>
  <sheetViews>
    <sheetView zoomScaleNormal="100" workbookViewId="0"/>
  </sheetViews>
  <sheetFormatPr defaultColWidth="11.85546875" defaultRowHeight="12.75"/>
  <cols>
    <col min="1" max="1" width="9.42578125" style="2" customWidth="1"/>
    <col min="2" max="2" width="40.140625" style="2" customWidth="1"/>
    <col min="3" max="9" width="11.5703125" style="2" customWidth="1"/>
    <col min="10" max="10" width="11.85546875" style="2"/>
    <col min="11" max="16" width="11.85546875" style="11"/>
    <col min="17" max="16384" width="11.85546875" style="2"/>
  </cols>
  <sheetData>
    <row r="1" spans="1:22" ht="33.75" customHeight="1" thickBot="1">
      <c r="A1" s="10" t="s">
        <v>9</v>
      </c>
      <c r="I1" s="3"/>
      <c r="K1" s="15"/>
    </row>
    <row r="2" spans="1:22" ht="19.5" customHeight="1" thickBot="1">
      <c r="B2" s="797" t="s">
        <v>267</v>
      </c>
      <c r="C2" s="798"/>
      <c r="D2" s="798"/>
      <c r="E2" s="798"/>
      <c r="F2" s="798"/>
      <c r="G2" s="798"/>
      <c r="H2" s="798"/>
      <c r="I2" s="799"/>
      <c r="K2" s="479"/>
      <c r="L2" s="449"/>
      <c r="M2" s="449"/>
      <c r="N2" s="449"/>
      <c r="O2" s="449"/>
      <c r="P2" s="449"/>
    </row>
    <row r="3" spans="1:22" ht="15" customHeight="1">
      <c r="B3" s="450"/>
      <c r="C3" s="800" t="s">
        <v>3</v>
      </c>
      <c r="D3" s="800"/>
      <c r="E3" s="800"/>
      <c r="F3" s="800"/>
      <c r="G3" s="800"/>
      <c r="H3" s="800"/>
      <c r="I3" s="801"/>
      <c r="K3" s="451"/>
      <c r="L3" s="451"/>
      <c r="M3" s="451"/>
      <c r="N3" s="451"/>
      <c r="O3" s="451"/>
      <c r="P3" s="451"/>
    </row>
    <row r="4" spans="1:22" ht="15" customHeight="1">
      <c r="B4" s="450"/>
      <c r="C4" s="452" t="s">
        <v>4</v>
      </c>
      <c r="D4" s="802" t="s">
        <v>5</v>
      </c>
      <c r="E4" s="802"/>
      <c r="F4" s="802"/>
      <c r="G4" s="802"/>
      <c r="H4" s="802"/>
      <c r="I4" s="803"/>
      <c r="J4" s="4"/>
      <c r="K4" s="451"/>
      <c r="L4" s="451"/>
      <c r="M4" s="451"/>
      <c r="N4" s="451"/>
      <c r="O4" s="451"/>
      <c r="P4" s="451"/>
    </row>
    <row r="5" spans="1:22" ht="15" customHeight="1">
      <c r="B5" s="450"/>
      <c r="C5" s="453" t="s">
        <v>27</v>
      </c>
      <c r="D5" s="453" t="s">
        <v>30</v>
      </c>
      <c r="E5" s="454" t="s">
        <v>31</v>
      </c>
      <c r="F5" s="454" t="s">
        <v>32</v>
      </c>
      <c r="G5" s="454" t="s">
        <v>154</v>
      </c>
      <c r="H5" s="454" t="s">
        <v>196</v>
      </c>
      <c r="I5" s="454" t="s">
        <v>248</v>
      </c>
      <c r="J5" s="576"/>
      <c r="K5" s="449"/>
      <c r="L5" s="449"/>
      <c r="M5" s="449"/>
      <c r="N5" s="449"/>
      <c r="O5" s="449"/>
      <c r="P5" s="449"/>
    </row>
    <row r="6" spans="1:22" ht="13.5" customHeight="1">
      <c r="B6" s="455" t="s">
        <v>268</v>
      </c>
      <c r="C6" s="456">
        <v>30.441703945663811</v>
      </c>
      <c r="D6" s="456">
        <v>42.667225548501946</v>
      </c>
      <c r="E6" s="456">
        <v>53.108413036361128</v>
      </c>
      <c r="F6" s="456">
        <v>62.870853894996571</v>
      </c>
      <c r="G6" s="456">
        <v>73.137552901349594</v>
      </c>
      <c r="H6" s="456">
        <v>82.68885923364374</v>
      </c>
      <c r="I6" s="456">
        <v>93.048959952293373</v>
      </c>
      <c r="J6" s="576"/>
      <c r="K6" s="457"/>
      <c r="L6" s="457"/>
      <c r="M6" s="457"/>
      <c r="N6" s="457"/>
      <c r="O6" s="457"/>
      <c r="P6" s="457"/>
    </row>
    <row r="7" spans="1:22" ht="13.5" customHeight="1">
      <c r="B7" s="458" t="s">
        <v>6</v>
      </c>
      <c r="C7" s="456"/>
      <c r="D7" s="456"/>
      <c r="E7" s="456"/>
      <c r="F7" s="456"/>
      <c r="G7" s="456"/>
      <c r="H7" s="456"/>
      <c r="I7" s="456"/>
      <c r="J7" s="576"/>
      <c r="K7" s="457"/>
      <c r="L7" s="457"/>
      <c r="M7" s="457"/>
      <c r="N7" s="457"/>
      <c r="O7" s="457"/>
      <c r="P7" s="457"/>
    </row>
    <row r="8" spans="1:22" ht="13.5" customHeight="1">
      <c r="B8" s="455" t="s">
        <v>269</v>
      </c>
      <c r="C8" s="456">
        <v>30.441703945663811</v>
      </c>
      <c r="D8" s="456">
        <v>37.697342630325878</v>
      </c>
      <c r="E8" s="456">
        <v>34.912711787998667</v>
      </c>
      <c r="F8" s="456">
        <v>32.754572519837339</v>
      </c>
      <c r="G8" s="456">
        <v>31.303083698793138</v>
      </c>
      <c r="H8" s="456">
        <v>30.234964167605277</v>
      </c>
      <c r="I8" s="456">
        <v>29.799850819529361</v>
      </c>
      <c r="J8" s="577"/>
      <c r="K8" s="457"/>
      <c r="L8" s="457"/>
      <c r="M8" s="457"/>
      <c r="N8" s="457"/>
      <c r="O8" s="457"/>
      <c r="P8" s="457"/>
    </row>
    <row r="9" spans="1:22" ht="13.5" customHeight="1">
      <c r="B9" s="455" t="s">
        <v>270</v>
      </c>
      <c r="C9" s="456">
        <v>0</v>
      </c>
      <c r="D9" s="456">
        <v>4.9698829181760686</v>
      </c>
      <c r="E9" s="456">
        <v>18.195701248362461</v>
      </c>
      <c r="F9" s="456">
        <v>30.116281375159232</v>
      </c>
      <c r="G9" s="456">
        <v>41.834469202556456</v>
      </c>
      <c r="H9" s="456">
        <v>52.453895066038463</v>
      </c>
      <c r="I9" s="456">
        <v>63.249109132764012</v>
      </c>
      <c r="J9" s="576"/>
      <c r="K9" s="457"/>
      <c r="L9" s="457"/>
      <c r="M9" s="457"/>
      <c r="N9" s="457"/>
      <c r="O9" s="457"/>
      <c r="P9" s="457"/>
    </row>
    <row r="10" spans="1:22" ht="13.5" customHeight="1">
      <c r="B10" s="455" t="s">
        <v>271</v>
      </c>
      <c r="C10" s="456">
        <v>33.25351009798365</v>
      </c>
      <c r="D10" s="456">
        <v>22.979667012582276</v>
      </c>
      <c r="E10" s="456">
        <v>17.686421688100001</v>
      </c>
      <c r="F10" s="456">
        <v>15.309348161299997</v>
      </c>
      <c r="G10" s="456">
        <v>12.986612841199999</v>
      </c>
      <c r="H10" s="456">
        <v>11.019923544000001</v>
      </c>
      <c r="I10" s="456">
        <v>9.0155216340000006</v>
      </c>
      <c r="J10" s="576"/>
      <c r="K10" s="457"/>
      <c r="L10" s="457"/>
      <c r="M10" s="457"/>
      <c r="N10" s="457"/>
      <c r="O10" s="457"/>
      <c r="P10" s="457"/>
    </row>
    <row r="11" spans="1:22" ht="13.5" customHeight="1">
      <c r="B11" s="455" t="s">
        <v>260</v>
      </c>
      <c r="C11" s="456">
        <v>21.589133923976384</v>
      </c>
      <c r="D11" s="456">
        <v>28.803826501897039</v>
      </c>
      <c r="E11" s="456">
        <v>24.672825106152874</v>
      </c>
      <c r="F11" s="456">
        <v>23.009339648394846</v>
      </c>
      <c r="G11" s="456">
        <v>24.014759825293876</v>
      </c>
      <c r="H11" s="456">
        <v>24.778597171289043</v>
      </c>
      <c r="I11" s="456">
        <v>19.83282546854263</v>
      </c>
      <c r="J11" s="576"/>
      <c r="K11" s="457"/>
      <c r="L11" s="457"/>
      <c r="M11" s="457"/>
      <c r="N11" s="457"/>
      <c r="O11" s="457"/>
      <c r="P11" s="457"/>
    </row>
    <row r="12" spans="1:22" ht="13.5" customHeight="1">
      <c r="B12" s="458" t="s">
        <v>6</v>
      </c>
      <c r="C12" s="456"/>
      <c r="D12" s="456"/>
      <c r="E12" s="456"/>
      <c r="F12" s="456"/>
      <c r="G12" s="456"/>
      <c r="H12" s="456"/>
      <c r="I12" s="456"/>
      <c r="J12" s="577"/>
      <c r="K12" s="457"/>
      <c r="L12" s="457"/>
      <c r="M12" s="457"/>
      <c r="N12" s="457"/>
      <c r="O12" s="457"/>
      <c r="P12" s="457"/>
      <c r="Q12" s="3"/>
      <c r="R12" s="3"/>
      <c r="S12" s="3"/>
      <c r="T12" s="3"/>
      <c r="U12" s="3"/>
      <c r="V12" s="3"/>
    </row>
    <row r="13" spans="1:22" ht="13.5" customHeight="1">
      <c r="B13" s="455" t="s">
        <v>269</v>
      </c>
      <c r="C13" s="456">
        <v>21.589133923976384</v>
      </c>
      <c r="D13" s="456">
        <v>28.47799296616072</v>
      </c>
      <c r="E13" s="456">
        <v>22.689049569545759</v>
      </c>
      <c r="F13" s="456">
        <v>20.084057515549919</v>
      </c>
      <c r="G13" s="456">
        <v>19.788475014720035</v>
      </c>
      <c r="H13" s="456">
        <v>19.239858650139929</v>
      </c>
      <c r="I13" s="456">
        <v>14.358644927962727</v>
      </c>
      <c r="J13" s="576"/>
      <c r="K13" s="457"/>
      <c r="L13" s="457"/>
      <c r="M13" s="457"/>
      <c r="N13" s="457"/>
      <c r="O13" s="457"/>
      <c r="P13" s="457"/>
      <c r="Q13" s="3"/>
      <c r="R13" s="3"/>
      <c r="S13" s="3"/>
      <c r="T13" s="3"/>
      <c r="U13" s="3"/>
      <c r="V13" s="3"/>
    </row>
    <row r="14" spans="1:22" ht="13.5" customHeight="1">
      <c r="B14" s="455" t="s">
        <v>270</v>
      </c>
      <c r="C14" s="456">
        <v>0</v>
      </c>
      <c r="D14" s="456">
        <v>0.32583353573631885</v>
      </c>
      <c r="E14" s="456">
        <v>1.9837755366071141</v>
      </c>
      <c r="F14" s="456">
        <v>2.9252821328449259</v>
      </c>
      <c r="G14" s="456">
        <v>4.2262848105738415</v>
      </c>
      <c r="H14" s="456">
        <v>5.5387385211491118</v>
      </c>
      <c r="I14" s="456">
        <v>5.4741805405799031</v>
      </c>
      <c r="J14" s="576"/>
      <c r="K14" s="457"/>
      <c r="L14" s="457"/>
      <c r="M14" s="457"/>
      <c r="N14" s="457"/>
      <c r="O14" s="457"/>
      <c r="P14" s="457"/>
      <c r="Q14" s="3"/>
      <c r="R14" s="3"/>
      <c r="S14" s="3"/>
      <c r="T14" s="3"/>
      <c r="U14" s="3"/>
      <c r="V14" s="3"/>
    </row>
    <row r="15" spans="1:22" ht="13.5" customHeight="1">
      <c r="B15" s="455" t="s">
        <v>272</v>
      </c>
      <c r="C15" s="456">
        <v>8.3696635999999991</v>
      </c>
      <c r="D15" s="456">
        <v>8.5658310836153753</v>
      </c>
      <c r="E15" s="456">
        <v>7.8405278766688999</v>
      </c>
      <c r="F15" s="456">
        <v>7.7726966220346778</v>
      </c>
      <c r="G15" s="456">
        <v>8.0136169113121873</v>
      </c>
      <c r="H15" s="456">
        <v>8.3491168936176603</v>
      </c>
      <c r="I15" s="456">
        <v>8.6084540966126859</v>
      </c>
      <c r="J15" s="576"/>
      <c r="K15" s="457"/>
      <c r="L15" s="457"/>
      <c r="M15" s="457"/>
      <c r="N15" s="457"/>
      <c r="O15" s="457"/>
      <c r="P15" s="457"/>
      <c r="Q15" s="3"/>
      <c r="R15" s="3"/>
      <c r="S15" s="3"/>
      <c r="T15" s="3"/>
      <c r="U15" s="3"/>
      <c r="V15" s="3"/>
    </row>
    <row r="16" spans="1:22" ht="13.5" customHeight="1">
      <c r="B16" s="459" t="s">
        <v>273</v>
      </c>
      <c r="C16" s="460">
        <v>12.038988432376158</v>
      </c>
      <c r="D16" s="460">
        <v>10.646315548198189</v>
      </c>
      <c r="E16" s="460">
        <v>9.9555210423539933</v>
      </c>
      <c r="F16" s="460">
        <v>9.7067516329818488</v>
      </c>
      <c r="G16" s="460">
        <v>9.5505602793779758</v>
      </c>
      <c r="H16" s="460">
        <v>9.7461337214430728</v>
      </c>
      <c r="I16" s="460">
        <v>9.8578064583220169</v>
      </c>
      <c r="J16" s="577"/>
      <c r="K16" s="457"/>
      <c r="L16" s="457"/>
      <c r="M16" s="457"/>
      <c r="N16" s="457"/>
      <c r="O16" s="457"/>
      <c r="P16" s="457"/>
      <c r="Q16" s="461"/>
      <c r="R16" s="461"/>
      <c r="S16" s="461"/>
      <c r="T16" s="461"/>
      <c r="U16" s="461"/>
      <c r="V16" s="3"/>
    </row>
    <row r="17" spans="2:22" ht="13.5" customHeight="1">
      <c r="B17" s="462" t="s">
        <v>274</v>
      </c>
      <c r="C17" s="456">
        <v>105.693</v>
      </c>
      <c r="D17" s="456">
        <v>113.66286569479482</v>
      </c>
      <c r="E17" s="456">
        <v>113.26370874963689</v>
      </c>
      <c r="F17" s="456">
        <v>118.66898995970793</v>
      </c>
      <c r="G17" s="456">
        <v>127.70310275853363</v>
      </c>
      <c r="H17" s="456">
        <v>136.58263056399352</v>
      </c>
      <c r="I17" s="456">
        <v>140.36356760977071</v>
      </c>
      <c r="J17" s="576"/>
      <c r="K17" s="457"/>
      <c r="L17" s="457"/>
      <c r="M17" s="457"/>
      <c r="N17" s="457"/>
      <c r="O17" s="457"/>
      <c r="P17" s="457"/>
      <c r="Q17" s="461"/>
      <c r="R17" s="461"/>
      <c r="S17" s="461"/>
      <c r="T17" s="461"/>
      <c r="U17" s="461"/>
      <c r="V17" s="3"/>
    </row>
    <row r="18" spans="2:22" ht="35.25" customHeight="1" thickBot="1">
      <c r="B18" s="804" t="s">
        <v>275</v>
      </c>
      <c r="C18" s="805"/>
      <c r="D18" s="805"/>
      <c r="E18" s="805"/>
      <c r="F18" s="805"/>
      <c r="G18" s="805"/>
      <c r="H18" s="805"/>
      <c r="I18" s="806"/>
      <c r="J18" s="463"/>
      <c r="K18" s="464"/>
      <c r="L18" s="464"/>
      <c r="M18" s="464"/>
      <c r="N18" s="464"/>
      <c r="O18" s="464"/>
      <c r="P18" s="464"/>
      <c r="Q18" s="461"/>
      <c r="R18" s="461"/>
      <c r="S18" s="461"/>
      <c r="T18" s="461"/>
      <c r="U18" s="461"/>
      <c r="V18" s="3"/>
    </row>
    <row r="19" spans="2:22" ht="15">
      <c r="B19" s="18"/>
      <c r="C19" s="18"/>
      <c r="D19" s="18"/>
      <c r="E19" s="18"/>
      <c r="F19" s="18"/>
      <c r="G19" s="18"/>
      <c r="H19" s="18"/>
      <c r="J19" s="3"/>
      <c r="K19" s="464"/>
      <c r="L19" s="464"/>
      <c r="M19" s="464"/>
      <c r="N19" s="464"/>
      <c r="O19" s="464"/>
      <c r="P19" s="464"/>
      <c r="Q19" s="461"/>
      <c r="R19" s="461"/>
      <c r="S19" s="461"/>
      <c r="T19" s="461"/>
      <c r="U19" s="461"/>
      <c r="V19" s="3"/>
    </row>
    <row r="20" spans="2:22" ht="15">
      <c r="B20" s="4"/>
      <c r="C20" s="465"/>
      <c r="D20" s="465"/>
      <c r="E20" s="465"/>
      <c r="F20" s="465"/>
      <c r="G20" s="465"/>
      <c r="H20" s="465"/>
      <c r="I20" s="465"/>
      <c r="J20" s="3"/>
      <c r="K20" s="464"/>
      <c r="L20" s="464"/>
      <c r="M20" s="464"/>
      <c r="N20" s="464"/>
      <c r="O20" s="464"/>
      <c r="P20" s="464"/>
      <c r="Q20" s="461"/>
      <c r="R20" s="461"/>
      <c r="S20" s="461"/>
      <c r="T20" s="461"/>
      <c r="U20" s="461"/>
      <c r="V20" s="3"/>
    </row>
    <row r="21" spans="2:22" ht="15">
      <c r="B21" s="4"/>
      <c r="C21" s="465"/>
      <c r="D21" s="465"/>
      <c r="E21" s="465"/>
      <c r="F21" s="465"/>
      <c r="G21" s="465"/>
      <c r="H21" s="465"/>
      <c r="I21" s="465"/>
      <c r="J21" s="3"/>
      <c r="K21" s="464"/>
      <c r="L21" s="464"/>
      <c r="M21" s="464"/>
      <c r="N21" s="464"/>
      <c r="O21" s="464"/>
      <c r="P21" s="464"/>
      <c r="Q21" s="461"/>
      <c r="R21" s="461"/>
      <c r="S21" s="461"/>
      <c r="T21" s="461"/>
      <c r="U21" s="461"/>
      <c r="V21" s="3"/>
    </row>
    <row r="22" spans="2:22" ht="15">
      <c r="B22" s="4"/>
      <c r="C22" s="465"/>
      <c r="D22" s="465"/>
      <c r="E22" s="465"/>
      <c r="F22" s="465"/>
      <c r="G22" s="465"/>
      <c r="H22" s="465"/>
      <c r="I22" s="465"/>
      <c r="K22" s="464"/>
      <c r="L22" s="464"/>
      <c r="M22" s="464"/>
      <c r="N22" s="464"/>
      <c r="O22" s="464"/>
      <c r="P22" s="464"/>
      <c r="Q22" s="461"/>
      <c r="R22" s="461"/>
      <c r="S22" s="461"/>
      <c r="T22" s="461"/>
      <c r="U22" s="461"/>
      <c r="V22" s="3"/>
    </row>
    <row r="23" spans="2:22" ht="15">
      <c r="K23" s="464"/>
      <c r="L23" s="464"/>
      <c r="M23" s="464"/>
      <c r="N23" s="464"/>
      <c r="O23" s="464"/>
      <c r="P23" s="464"/>
      <c r="Q23" s="461"/>
      <c r="R23" s="461"/>
      <c r="S23" s="461"/>
      <c r="T23" s="461"/>
      <c r="U23" s="461"/>
      <c r="V23" s="3"/>
    </row>
    <row r="24" spans="2:22" ht="15">
      <c r="K24" s="464"/>
      <c r="L24" s="464"/>
      <c r="M24" s="464"/>
      <c r="N24" s="464"/>
      <c r="O24" s="464"/>
      <c r="P24" s="464"/>
      <c r="Q24" s="461"/>
      <c r="R24" s="461"/>
      <c r="S24" s="461"/>
      <c r="T24" s="461"/>
      <c r="U24" s="461"/>
      <c r="V24" s="3"/>
    </row>
    <row r="25" spans="2:22" ht="15">
      <c r="K25" s="464"/>
      <c r="L25" s="464"/>
      <c r="M25" s="464"/>
      <c r="N25" s="464"/>
      <c r="O25" s="464"/>
      <c r="P25" s="464"/>
      <c r="Q25" s="466"/>
      <c r="R25" s="466"/>
      <c r="S25" s="466"/>
      <c r="T25" s="3"/>
      <c r="U25" s="3"/>
      <c r="V25" s="3"/>
    </row>
    <row r="26" spans="2:22" ht="15">
      <c r="B26" s="4"/>
      <c r="C26" s="465"/>
      <c r="D26" s="465"/>
      <c r="E26" s="465"/>
      <c r="F26" s="465"/>
      <c r="G26" s="465"/>
      <c r="H26" s="465"/>
      <c r="I26" s="465"/>
      <c r="K26" s="464"/>
      <c r="L26" s="464"/>
      <c r="M26" s="464"/>
      <c r="N26" s="464"/>
      <c r="O26" s="464"/>
      <c r="P26" s="464"/>
      <c r="Q26" s="466"/>
      <c r="R26" s="466"/>
      <c r="S26" s="466"/>
      <c r="T26" s="3"/>
      <c r="U26" s="3"/>
      <c r="V26" s="3"/>
    </row>
    <row r="27" spans="2:22" ht="15">
      <c r="K27" s="464"/>
      <c r="L27" s="464"/>
      <c r="M27" s="464"/>
      <c r="N27" s="464"/>
      <c r="O27" s="464"/>
      <c r="P27" s="464"/>
      <c r="Q27" s="466"/>
      <c r="R27" s="466"/>
      <c r="S27" s="466"/>
      <c r="T27" s="3"/>
      <c r="U27" s="3"/>
      <c r="V27" s="3"/>
    </row>
    <row r="28" spans="2:22" ht="15">
      <c r="K28" s="464"/>
      <c r="L28" s="464"/>
      <c r="M28" s="464"/>
      <c r="N28" s="464"/>
      <c r="O28" s="464"/>
      <c r="P28" s="464"/>
      <c r="Q28" s="466"/>
      <c r="R28" s="466"/>
      <c r="S28" s="466"/>
      <c r="T28" s="3"/>
      <c r="U28" s="3"/>
      <c r="V28" s="3"/>
    </row>
    <row r="29" spans="2:22" ht="15">
      <c r="K29" s="464"/>
      <c r="L29" s="464"/>
      <c r="M29" s="464"/>
      <c r="N29" s="464"/>
      <c r="O29" s="464"/>
      <c r="P29" s="464"/>
      <c r="Q29" s="467"/>
      <c r="R29" s="467"/>
      <c r="S29" s="467"/>
    </row>
    <row r="30" spans="2:22" ht="15">
      <c r="K30" s="464"/>
      <c r="L30" s="464"/>
      <c r="M30" s="464"/>
      <c r="N30" s="464"/>
      <c r="O30" s="464"/>
      <c r="P30" s="464"/>
      <c r="Q30" s="467"/>
      <c r="R30" s="467"/>
      <c r="S30" s="467"/>
    </row>
    <row r="31" spans="2:22" ht="15">
      <c r="K31" s="464"/>
      <c r="L31" s="464"/>
      <c r="M31" s="464"/>
      <c r="N31" s="464"/>
      <c r="O31" s="464"/>
      <c r="P31" s="464"/>
      <c r="Q31" s="467"/>
      <c r="R31" s="467"/>
      <c r="S31" s="467"/>
    </row>
    <row r="32" spans="2:22" ht="15">
      <c r="K32" s="464"/>
      <c r="L32" s="464"/>
      <c r="M32" s="464"/>
      <c r="N32" s="464"/>
      <c r="O32" s="464"/>
      <c r="P32" s="464"/>
      <c r="Q32" s="467"/>
      <c r="R32" s="467"/>
      <c r="S32" s="467"/>
    </row>
    <row r="33" spans="11:19" ht="15">
      <c r="K33" s="464"/>
      <c r="L33" s="464"/>
      <c r="M33" s="464"/>
      <c r="N33" s="464"/>
      <c r="O33" s="464"/>
      <c r="P33" s="464"/>
      <c r="Q33" s="467"/>
      <c r="R33" s="467"/>
      <c r="S33" s="467"/>
    </row>
    <row r="34" spans="11:19" ht="15">
      <c r="K34" s="464"/>
      <c r="L34" s="464"/>
      <c r="M34" s="464"/>
      <c r="N34" s="464"/>
      <c r="O34" s="464"/>
      <c r="P34" s="464"/>
      <c r="Q34" s="467"/>
      <c r="R34" s="467"/>
      <c r="S34" s="467"/>
    </row>
    <row r="35" spans="11:19" ht="15">
      <c r="K35" s="464"/>
      <c r="L35" s="464"/>
      <c r="M35" s="464"/>
      <c r="N35" s="464"/>
      <c r="O35" s="464"/>
      <c r="P35" s="464"/>
      <c r="Q35" s="467"/>
      <c r="R35" s="467"/>
      <c r="S35" s="467"/>
    </row>
    <row r="36" spans="11:19" ht="15">
      <c r="K36" s="464"/>
      <c r="L36" s="464"/>
      <c r="M36" s="464"/>
      <c r="N36" s="464"/>
      <c r="O36" s="464"/>
      <c r="P36" s="464"/>
    </row>
    <row r="37" spans="11:19" ht="15">
      <c r="K37" s="464"/>
      <c r="L37" s="464"/>
      <c r="M37" s="464"/>
      <c r="N37" s="464"/>
      <c r="O37" s="464"/>
      <c r="P37" s="464"/>
    </row>
    <row r="38" spans="11:19" ht="15">
      <c r="K38" s="464"/>
      <c r="L38" s="464"/>
      <c r="M38" s="464"/>
      <c r="N38" s="464"/>
      <c r="O38" s="464"/>
      <c r="P38" s="464"/>
    </row>
  </sheetData>
  <mergeCells count="4">
    <mergeCell ref="B2:I2"/>
    <mergeCell ref="C3:I3"/>
    <mergeCell ref="D4:I4"/>
    <mergeCell ref="B18:I18"/>
  </mergeCells>
  <phoneticPr fontId="40" type="noConversion"/>
  <hyperlinks>
    <hyperlink ref="A1" location="Contents!B22" display="Back to contents" xr:uid="{5AA66F7A-AA39-43C2-AA15-BC2A569D35DD}"/>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9674-27AF-4BEA-81B0-02484813DC62}">
  <sheetPr>
    <tabColor theme="6"/>
    <pageSetUpPr fitToPage="1"/>
  </sheetPr>
  <dimension ref="A1:Z100"/>
  <sheetViews>
    <sheetView zoomScaleNormal="100" workbookViewId="0"/>
  </sheetViews>
  <sheetFormatPr defaultColWidth="11.85546875" defaultRowHeight="15"/>
  <cols>
    <col min="1" max="1" width="9.42578125" style="472" customWidth="1"/>
    <col min="2" max="2" width="52.85546875" style="472" customWidth="1"/>
    <col min="3" max="9" width="10.85546875" style="472" customWidth="1"/>
    <col min="10" max="10" width="11.85546875" style="472"/>
    <col min="11" max="16" width="11.85546875" style="495"/>
    <col min="17" max="16384" width="11.85546875" style="472"/>
  </cols>
  <sheetData>
    <row r="1" spans="1:26" s="470" customFormat="1" ht="33.75" customHeight="1" thickBot="1">
      <c r="A1" s="10" t="s">
        <v>9</v>
      </c>
      <c r="B1" s="468"/>
      <c r="C1" s="468"/>
      <c r="D1" s="468"/>
      <c r="E1" s="468"/>
      <c r="F1" s="468"/>
      <c r="G1" s="468"/>
      <c r="H1" s="468"/>
      <c r="I1" s="468"/>
      <c r="J1" s="468"/>
      <c r="K1" s="569"/>
      <c r="L1" s="469"/>
      <c r="M1" s="469"/>
      <c r="N1" s="469"/>
      <c r="O1" s="469"/>
      <c r="P1" s="469"/>
      <c r="Q1" s="468"/>
      <c r="R1" s="468"/>
      <c r="S1" s="468"/>
      <c r="T1" s="468"/>
      <c r="U1" s="468"/>
      <c r="V1" s="468"/>
      <c r="W1" s="468"/>
      <c r="X1" s="468"/>
      <c r="Y1" s="468"/>
      <c r="Z1" s="468"/>
    </row>
    <row r="2" spans="1:26" ht="19.5" customHeight="1" thickBot="1">
      <c r="A2" s="471"/>
      <c r="B2" s="807" t="s">
        <v>276</v>
      </c>
      <c r="C2" s="808"/>
      <c r="D2" s="808"/>
      <c r="E2" s="808"/>
      <c r="F2" s="808"/>
      <c r="G2" s="808"/>
      <c r="H2" s="808"/>
      <c r="I2" s="809"/>
      <c r="J2" s="471"/>
      <c r="K2" s="449"/>
      <c r="L2" s="449"/>
      <c r="M2" s="449"/>
      <c r="N2" s="449"/>
      <c r="O2" s="449"/>
      <c r="P2" s="449"/>
      <c r="Q2" s="471"/>
      <c r="R2" s="471"/>
      <c r="S2" s="471"/>
      <c r="T2" s="471"/>
      <c r="U2" s="471"/>
      <c r="V2" s="471"/>
      <c r="W2" s="471"/>
      <c r="X2" s="471"/>
      <c r="Y2" s="471"/>
      <c r="Z2" s="471"/>
    </row>
    <row r="3" spans="1:26" s="477" customFormat="1" ht="15" customHeight="1">
      <c r="A3" s="473"/>
      <c r="B3" s="474"/>
      <c r="C3" s="800" t="s">
        <v>3</v>
      </c>
      <c r="D3" s="800"/>
      <c r="E3" s="800"/>
      <c r="F3" s="800"/>
      <c r="G3" s="800"/>
      <c r="H3" s="800"/>
      <c r="I3" s="810"/>
      <c r="J3" s="473"/>
      <c r="K3" s="475"/>
      <c r="L3" s="475"/>
      <c r="M3" s="475"/>
      <c r="N3" s="475"/>
      <c r="O3" s="475"/>
      <c r="P3" s="475"/>
      <c r="Q3" s="476"/>
      <c r="R3" s="473"/>
      <c r="S3" s="473"/>
      <c r="T3" s="473"/>
      <c r="U3" s="473"/>
      <c r="V3" s="473"/>
      <c r="W3" s="473"/>
      <c r="X3" s="473"/>
      <c r="Y3" s="473"/>
      <c r="Z3" s="473"/>
    </row>
    <row r="4" spans="1:26" s="477" customFormat="1" ht="15" customHeight="1">
      <c r="A4" s="473"/>
      <c r="B4" s="474"/>
      <c r="C4" s="452" t="s">
        <v>4</v>
      </c>
      <c r="D4" s="802" t="s">
        <v>5</v>
      </c>
      <c r="E4" s="802"/>
      <c r="F4" s="802"/>
      <c r="G4" s="802"/>
      <c r="H4" s="802"/>
      <c r="I4" s="811"/>
      <c r="J4" s="473"/>
      <c r="K4" s="585"/>
      <c r="L4" s="475"/>
      <c r="M4" s="475"/>
      <c r="N4" s="475"/>
      <c r="O4" s="475"/>
      <c r="P4" s="475"/>
      <c r="Q4" s="476"/>
      <c r="R4" s="473"/>
      <c r="S4" s="473"/>
      <c r="T4" s="473"/>
      <c r="U4" s="473"/>
      <c r="V4" s="473"/>
      <c r="W4" s="473"/>
      <c r="X4" s="473"/>
      <c r="Y4" s="473"/>
      <c r="Z4" s="473"/>
    </row>
    <row r="5" spans="1:26" ht="15" customHeight="1">
      <c r="A5" s="471"/>
      <c r="B5" s="474"/>
      <c r="C5" s="453" t="s">
        <v>27</v>
      </c>
      <c r="D5" s="453" t="s">
        <v>30</v>
      </c>
      <c r="E5" s="454" t="s">
        <v>31</v>
      </c>
      <c r="F5" s="454" t="s">
        <v>32</v>
      </c>
      <c r="G5" s="454" t="s">
        <v>154</v>
      </c>
      <c r="H5" s="454" t="s">
        <v>196</v>
      </c>
      <c r="I5" s="478" t="s">
        <v>248</v>
      </c>
      <c r="J5" s="471"/>
      <c r="K5" s="479"/>
      <c r="L5" s="479"/>
      <c r="M5" s="479"/>
      <c r="N5" s="479"/>
      <c r="O5" s="479"/>
      <c r="P5" s="479"/>
      <c r="Q5" s="480"/>
      <c r="R5" s="471"/>
      <c r="S5" s="471"/>
      <c r="T5" s="471"/>
      <c r="U5" s="471"/>
      <c r="V5" s="471"/>
      <c r="W5" s="471"/>
      <c r="X5" s="471"/>
      <c r="Y5" s="471"/>
      <c r="Z5" s="471"/>
    </row>
    <row r="6" spans="1:26" ht="28.5" customHeight="1">
      <c r="A6" s="471"/>
      <c r="B6" s="481" t="s">
        <v>332</v>
      </c>
      <c r="C6" s="482"/>
      <c r="D6" s="482"/>
      <c r="E6" s="482"/>
      <c r="F6" s="482"/>
      <c r="G6" s="482"/>
      <c r="H6" s="482"/>
      <c r="I6" s="610"/>
      <c r="J6" s="471"/>
      <c r="K6" s="479"/>
      <c r="L6" s="479"/>
      <c r="M6" s="479"/>
      <c r="N6" s="479"/>
      <c r="O6" s="479"/>
      <c r="P6" s="479"/>
      <c r="Q6" s="480"/>
      <c r="R6" s="471"/>
      <c r="S6" s="471"/>
      <c r="T6" s="471"/>
      <c r="U6" s="471"/>
      <c r="V6" s="471"/>
      <c r="W6" s="471"/>
      <c r="X6" s="471"/>
      <c r="Y6" s="471"/>
      <c r="Z6" s="471"/>
    </row>
    <row r="7" spans="1:26" ht="13.5" customHeight="1">
      <c r="A7" s="471"/>
      <c r="B7" s="483" t="s">
        <v>333</v>
      </c>
      <c r="C7" s="484">
        <v>1278.9955</v>
      </c>
      <c r="D7" s="484">
        <v>1579.6867417378464</v>
      </c>
      <c r="E7" s="484">
        <v>1763.0634175544117</v>
      </c>
      <c r="F7" s="484">
        <v>1938.1649986557513</v>
      </c>
      <c r="G7" s="484">
        <v>2132.1007296823427</v>
      </c>
      <c r="H7" s="484">
        <v>2280.9810631385171</v>
      </c>
      <c r="I7" s="611">
        <v>2401.9807741591758</v>
      </c>
      <c r="J7" s="471"/>
      <c r="K7" s="485"/>
      <c r="L7" s="485"/>
      <c r="M7" s="485"/>
      <c r="N7" s="485"/>
      <c r="O7" s="485"/>
      <c r="P7" s="485"/>
      <c r="Q7" s="485"/>
      <c r="R7" s="471"/>
      <c r="S7" s="471"/>
      <c r="T7" s="471"/>
      <c r="U7" s="471"/>
      <c r="V7" s="471"/>
      <c r="W7" s="471"/>
      <c r="X7" s="471"/>
      <c r="Y7" s="471"/>
      <c r="Z7" s="471"/>
    </row>
    <row r="8" spans="1:26" ht="13.5" customHeight="1">
      <c r="A8" s="471"/>
      <c r="B8" s="483" t="s">
        <v>279</v>
      </c>
      <c r="C8" s="484">
        <v>30.441703945663811</v>
      </c>
      <c r="D8" s="484">
        <v>42.667225548501946</v>
      </c>
      <c r="E8" s="484">
        <v>53.108413036361128</v>
      </c>
      <c r="F8" s="484">
        <v>62.870853894996571</v>
      </c>
      <c r="G8" s="484">
        <v>73.137552901349594</v>
      </c>
      <c r="H8" s="484">
        <v>82.68885923364374</v>
      </c>
      <c r="I8" s="611">
        <v>93.048959952293373</v>
      </c>
      <c r="J8" s="471"/>
      <c r="K8" s="485"/>
      <c r="L8" s="485"/>
      <c r="M8" s="485"/>
      <c r="N8" s="485"/>
      <c r="O8" s="485"/>
      <c r="P8" s="485"/>
      <c r="Q8" s="485"/>
      <c r="R8" s="471"/>
      <c r="S8" s="471"/>
      <c r="T8" s="471"/>
      <c r="U8" s="471"/>
      <c r="V8" s="471"/>
      <c r="W8" s="471"/>
      <c r="X8" s="471"/>
      <c r="Y8" s="471"/>
      <c r="Z8" s="471"/>
    </row>
    <row r="9" spans="1:26" ht="13.5" customHeight="1">
      <c r="A9" s="471"/>
      <c r="B9" s="486" t="s">
        <v>280</v>
      </c>
      <c r="C9" s="482">
        <v>2.3801259617929706</v>
      </c>
      <c r="D9" s="482">
        <v>2.7009928247902391</v>
      </c>
      <c r="E9" s="482">
        <v>3.0122803585834199</v>
      </c>
      <c r="F9" s="482">
        <v>3.2438339325393741</v>
      </c>
      <c r="G9" s="482">
        <v>3.4303047638957569</v>
      </c>
      <c r="H9" s="482">
        <v>3.6251444858497841</v>
      </c>
      <c r="I9" s="610">
        <v>3.8738428281077972</v>
      </c>
      <c r="J9" s="471"/>
      <c r="K9" s="485"/>
      <c r="L9" s="485"/>
      <c r="M9" s="485"/>
      <c r="N9" s="485"/>
      <c r="O9" s="485"/>
      <c r="P9" s="485"/>
      <c r="Q9" s="485"/>
      <c r="R9" s="471"/>
      <c r="S9" s="471"/>
      <c r="T9" s="471"/>
      <c r="U9" s="471"/>
      <c r="V9" s="471"/>
      <c r="W9" s="471"/>
      <c r="X9" s="471"/>
      <c r="Y9" s="471"/>
      <c r="Z9" s="471"/>
    </row>
    <row r="10" spans="1:26" ht="13.5" customHeight="1">
      <c r="A10" s="471"/>
      <c r="B10" s="481" t="s">
        <v>334</v>
      </c>
      <c r="C10" s="487"/>
      <c r="D10" s="487"/>
      <c r="E10" s="487"/>
      <c r="F10" s="487"/>
      <c r="G10" s="487"/>
      <c r="H10" s="487"/>
      <c r="I10" s="612"/>
      <c r="J10" s="471"/>
      <c r="K10" s="485"/>
      <c r="L10" s="485"/>
      <c r="M10" s="485"/>
      <c r="N10" s="485"/>
      <c r="O10" s="485"/>
      <c r="P10" s="485"/>
      <c r="Q10" s="485"/>
      <c r="R10" s="471"/>
      <c r="S10" s="471"/>
      <c r="T10" s="471"/>
      <c r="U10" s="471"/>
      <c r="V10" s="471"/>
      <c r="W10" s="471"/>
      <c r="X10" s="471"/>
      <c r="Y10" s="471"/>
      <c r="Z10" s="471"/>
    </row>
    <row r="11" spans="1:26" ht="13.5" customHeight="1">
      <c r="A11" s="471"/>
      <c r="B11" s="483" t="s">
        <v>333</v>
      </c>
      <c r="C11" s="484">
        <v>578.71450000000004</v>
      </c>
      <c r="D11" s="484">
        <v>488.18006962750081</v>
      </c>
      <c r="E11" s="484">
        <v>416.09381454460163</v>
      </c>
      <c r="F11" s="484">
        <v>350.24024619485169</v>
      </c>
      <c r="G11" s="484">
        <v>285.02267803990168</v>
      </c>
      <c r="H11" s="484">
        <v>232.26964285680168</v>
      </c>
      <c r="I11" s="611">
        <v>178.54102699145167</v>
      </c>
      <c r="J11" s="471"/>
      <c r="K11" s="485"/>
      <c r="L11" s="485"/>
      <c r="M11" s="485"/>
      <c r="N11" s="485"/>
      <c r="O11" s="485"/>
      <c r="P11" s="485"/>
      <c r="Q11" s="485"/>
      <c r="R11" s="471"/>
      <c r="S11" s="471"/>
      <c r="T11" s="471"/>
      <c r="U11" s="471"/>
      <c r="V11" s="471"/>
      <c r="W11" s="471"/>
      <c r="X11" s="471"/>
      <c r="Y11" s="471"/>
      <c r="Z11" s="471"/>
    </row>
    <row r="12" spans="1:26" ht="13.5" customHeight="1">
      <c r="A12" s="471"/>
      <c r="B12" s="483" t="s">
        <v>279</v>
      </c>
      <c r="C12" s="484">
        <v>33.25351009798365</v>
      </c>
      <c r="D12" s="484">
        <v>22.979667012582276</v>
      </c>
      <c r="E12" s="484">
        <v>17.686421688100001</v>
      </c>
      <c r="F12" s="484">
        <v>15.309348161299997</v>
      </c>
      <c r="G12" s="484">
        <v>12.986612841199999</v>
      </c>
      <c r="H12" s="484">
        <v>11.019923544000001</v>
      </c>
      <c r="I12" s="611">
        <v>9.0155216340000006</v>
      </c>
      <c r="J12" s="471"/>
      <c r="K12" s="485"/>
      <c r="L12" s="485"/>
      <c r="M12" s="485"/>
      <c r="N12" s="485"/>
      <c r="O12" s="485"/>
      <c r="P12" s="485"/>
      <c r="Q12" s="485"/>
      <c r="R12" s="471"/>
      <c r="S12" s="471"/>
      <c r="T12" s="471"/>
      <c r="U12" s="471"/>
      <c r="V12" s="471"/>
      <c r="W12" s="471"/>
      <c r="X12" s="471"/>
      <c r="Y12" s="471"/>
      <c r="Z12" s="471"/>
    </row>
    <row r="13" spans="1:26" ht="13.5" customHeight="1">
      <c r="A13" s="471"/>
      <c r="B13" s="486" t="s">
        <v>280</v>
      </c>
      <c r="C13" s="482">
        <v>2.4099512259499285</v>
      </c>
      <c r="D13" s="482">
        <v>2.447291999572236</v>
      </c>
      <c r="E13" s="482">
        <v>2.6314325883655596</v>
      </c>
      <c r="F13" s="482">
        <v>2.8087509311899872</v>
      </c>
      <c r="G13" s="482">
        <v>2.8542710840226886</v>
      </c>
      <c r="H13" s="482">
        <v>2.7799482032961311</v>
      </c>
      <c r="I13" s="610">
        <v>3.0604792187969321</v>
      </c>
      <c r="J13" s="471"/>
      <c r="K13" s="485"/>
      <c r="L13" s="485"/>
      <c r="M13" s="485"/>
      <c r="N13" s="485"/>
      <c r="O13" s="485"/>
      <c r="P13" s="485"/>
      <c r="Q13" s="485"/>
      <c r="R13" s="471"/>
      <c r="S13" s="471"/>
      <c r="T13" s="471"/>
      <c r="U13" s="471"/>
      <c r="V13" s="471"/>
      <c r="W13" s="471"/>
      <c r="X13" s="471"/>
      <c r="Y13" s="471"/>
      <c r="Z13" s="471"/>
    </row>
    <row r="14" spans="1:26" ht="13.5" customHeight="1">
      <c r="A14" s="471"/>
      <c r="B14" s="481" t="s">
        <v>260</v>
      </c>
      <c r="C14" s="487"/>
      <c r="D14" s="487"/>
      <c r="E14" s="487"/>
      <c r="F14" s="487"/>
      <c r="G14" s="487"/>
      <c r="H14" s="487"/>
      <c r="I14" s="612"/>
      <c r="J14" s="471"/>
      <c r="K14" s="485"/>
      <c r="L14" s="485"/>
      <c r="M14" s="485"/>
      <c r="N14" s="485"/>
      <c r="O14" s="485"/>
      <c r="P14" s="485"/>
      <c r="Q14" s="485"/>
      <c r="R14" s="471"/>
      <c r="S14" s="471"/>
      <c r="T14" s="471"/>
      <c r="U14" s="471"/>
      <c r="V14" s="471"/>
      <c r="W14" s="471"/>
      <c r="X14" s="471"/>
      <c r="Y14" s="471"/>
      <c r="Z14" s="471"/>
    </row>
    <row r="15" spans="1:26" ht="13.5" customHeight="1">
      <c r="A15" s="471"/>
      <c r="B15" s="483" t="s">
        <v>333</v>
      </c>
      <c r="C15" s="484">
        <v>537.59999999999991</v>
      </c>
      <c r="D15" s="484">
        <v>497.7523646659991</v>
      </c>
      <c r="E15" s="484">
        <v>542.16350883280393</v>
      </c>
      <c r="F15" s="484">
        <v>578.4132930912499</v>
      </c>
      <c r="G15" s="484">
        <v>585.55225468077447</v>
      </c>
      <c r="H15" s="484">
        <v>607.31841626557275</v>
      </c>
      <c r="I15" s="611">
        <v>649.3570937492243</v>
      </c>
      <c r="J15" s="471"/>
      <c r="K15" s="485"/>
      <c r="L15" s="485"/>
      <c r="M15" s="485"/>
      <c r="N15" s="485"/>
      <c r="O15" s="485"/>
      <c r="P15" s="485"/>
      <c r="Q15" s="485"/>
      <c r="R15" s="471"/>
      <c r="S15" s="471"/>
      <c r="T15" s="471"/>
      <c r="U15" s="471"/>
      <c r="V15" s="471"/>
      <c r="W15" s="471"/>
      <c r="X15" s="471"/>
      <c r="Y15" s="471"/>
      <c r="Z15" s="471"/>
    </row>
    <row r="16" spans="1:26" ht="13.5" customHeight="1">
      <c r="A16" s="471"/>
      <c r="B16" s="483" t="s">
        <v>279</v>
      </c>
      <c r="C16" s="484">
        <v>21.589133923976384</v>
      </c>
      <c r="D16" s="484">
        <v>28.803826501897039</v>
      </c>
      <c r="E16" s="484">
        <v>24.672825106152874</v>
      </c>
      <c r="F16" s="484">
        <v>23.009339648394846</v>
      </c>
      <c r="G16" s="484">
        <v>24.014759825293876</v>
      </c>
      <c r="H16" s="484">
        <v>24.778597171289043</v>
      </c>
      <c r="I16" s="611">
        <v>19.83282546854263</v>
      </c>
      <c r="J16" s="471"/>
      <c r="K16" s="485"/>
      <c r="L16" s="485"/>
      <c r="M16" s="485"/>
      <c r="N16" s="485"/>
      <c r="O16" s="485"/>
      <c r="P16" s="485"/>
      <c r="Q16" s="485"/>
      <c r="R16" s="471"/>
      <c r="S16" s="471"/>
      <c r="T16" s="471"/>
      <c r="U16" s="471"/>
      <c r="V16" s="471"/>
      <c r="W16" s="471"/>
      <c r="X16" s="471"/>
      <c r="Y16" s="471"/>
      <c r="Z16" s="471"/>
    </row>
    <row r="17" spans="1:26" ht="13.5" customHeight="1">
      <c r="A17" s="471"/>
      <c r="B17" s="483" t="s">
        <v>280</v>
      </c>
      <c r="C17" s="482">
        <v>4.0158359233587033</v>
      </c>
      <c r="D17" s="482">
        <v>5.7867784357438321</v>
      </c>
      <c r="E17" s="482">
        <v>4.5508088803818127</v>
      </c>
      <c r="F17" s="482">
        <v>3.9780101742518075</v>
      </c>
      <c r="G17" s="482">
        <v>4.1012154992701717</v>
      </c>
      <c r="H17" s="482">
        <v>4.0800009529850438</v>
      </c>
      <c r="I17" s="610">
        <v>3.0542248108868559</v>
      </c>
      <c r="J17" s="471"/>
      <c r="K17" s="485"/>
      <c r="L17" s="485"/>
      <c r="M17" s="485"/>
      <c r="N17" s="485"/>
      <c r="O17" s="485"/>
      <c r="P17" s="485"/>
      <c r="Q17" s="485"/>
      <c r="R17" s="471"/>
      <c r="S17" s="471"/>
      <c r="T17" s="471"/>
      <c r="U17" s="471"/>
      <c r="V17" s="471"/>
      <c r="W17" s="471"/>
      <c r="X17" s="471"/>
      <c r="Y17" s="471"/>
      <c r="Z17" s="471"/>
    </row>
    <row r="18" spans="1:26" ht="13.5" customHeight="1">
      <c r="A18" s="471"/>
      <c r="B18" s="483" t="s">
        <v>335</v>
      </c>
      <c r="C18" s="482">
        <v>3.6243386243386189</v>
      </c>
      <c r="D18" s="482">
        <v>4.3135793897281172</v>
      </c>
      <c r="E18" s="482">
        <v>3.4311732283039964</v>
      </c>
      <c r="F18" s="482">
        <v>2.8968575472028801</v>
      </c>
      <c r="G18" s="482">
        <v>2.912213618081938</v>
      </c>
      <c r="H18" s="482">
        <v>2.9358460236261985</v>
      </c>
      <c r="I18" s="610">
        <v>2.154163078526361</v>
      </c>
      <c r="J18" s="471"/>
      <c r="K18" s="485"/>
      <c r="L18" s="485"/>
      <c r="M18" s="485"/>
      <c r="N18" s="485"/>
      <c r="O18" s="485"/>
      <c r="P18" s="485"/>
      <c r="Q18" s="485"/>
      <c r="R18" s="471"/>
      <c r="S18" s="471"/>
      <c r="T18" s="471"/>
      <c r="U18" s="471"/>
      <c r="V18" s="471"/>
      <c r="W18" s="471"/>
      <c r="X18" s="471"/>
      <c r="Y18" s="471"/>
      <c r="Z18" s="471"/>
    </row>
    <row r="19" spans="1:26" ht="13.5" customHeight="1">
      <c r="A19" s="471"/>
      <c r="B19" s="486" t="s">
        <v>336</v>
      </c>
      <c r="C19" s="482">
        <v>0.39149729902008445</v>
      </c>
      <c r="D19" s="482">
        <v>1.4731990460157149</v>
      </c>
      <c r="E19" s="482">
        <v>1.1196356520778163</v>
      </c>
      <c r="F19" s="482">
        <v>1.0811526270489273</v>
      </c>
      <c r="G19" s="482">
        <v>1.1890018811882337</v>
      </c>
      <c r="H19" s="482">
        <v>1.1441549293588453</v>
      </c>
      <c r="I19" s="610">
        <v>0.90006173236049491</v>
      </c>
      <c r="J19" s="471"/>
      <c r="K19" s="485"/>
      <c r="L19" s="485"/>
      <c r="M19" s="485"/>
      <c r="N19" s="485"/>
      <c r="O19" s="485"/>
      <c r="P19" s="485"/>
      <c r="Q19" s="485"/>
      <c r="R19" s="471"/>
      <c r="S19" s="471"/>
      <c r="T19" s="471"/>
      <c r="U19" s="471"/>
      <c r="V19" s="471"/>
      <c r="W19" s="471"/>
      <c r="X19" s="471"/>
      <c r="Y19" s="471"/>
      <c r="Z19" s="471"/>
    </row>
    <row r="20" spans="1:26" ht="13.5" customHeight="1">
      <c r="A20" s="471"/>
      <c r="B20" s="481" t="s">
        <v>262</v>
      </c>
      <c r="C20" s="487"/>
      <c r="D20" s="487"/>
      <c r="E20" s="487"/>
      <c r="F20" s="487"/>
      <c r="G20" s="487"/>
      <c r="H20" s="487"/>
      <c r="I20" s="612"/>
      <c r="J20" s="471"/>
      <c r="K20" s="485"/>
      <c r="L20" s="485"/>
      <c r="M20" s="485"/>
      <c r="N20" s="485"/>
      <c r="O20" s="485"/>
      <c r="P20" s="485"/>
      <c r="Q20" s="485"/>
      <c r="R20" s="471"/>
      <c r="S20" s="471"/>
      <c r="T20" s="471"/>
      <c r="U20" s="471"/>
      <c r="V20" s="471"/>
      <c r="W20" s="471"/>
      <c r="X20" s="471"/>
      <c r="Y20" s="471"/>
      <c r="Z20" s="471"/>
    </row>
    <row r="21" spans="1:26" ht="13.5" customHeight="1">
      <c r="A21" s="471"/>
      <c r="B21" s="483" t="s">
        <v>333</v>
      </c>
      <c r="C21" s="484">
        <v>233.67950000000002</v>
      </c>
      <c r="D21" s="484">
        <v>244.852</v>
      </c>
      <c r="E21" s="484">
        <v>255.702</v>
      </c>
      <c r="F21" s="484">
        <v>264.702</v>
      </c>
      <c r="G21" s="484">
        <v>273.702</v>
      </c>
      <c r="H21" s="484">
        <v>282.702</v>
      </c>
      <c r="I21" s="611">
        <v>291.702</v>
      </c>
      <c r="J21" s="471"/>
      <c r="K21" s="485"/>
      <c r="L21" s="485"/>
      <c r="M21" s="485"/>
      <c r="N21" s="485"/>
      <c r="O21" s="485"/>
      <c r="P21" s="485"/>
      <c r="Q21" s="485"/>
      <c r="R21" s="471"/>
      <c r="S21" s="471"/>
      <c r="T21" s="471"/>
      <c r="U21" s="471"/>
      <c r="V21" s="471"/>
      <c r="W21" s="471"/>
      <c r="X21" s="471"/>
      <c r="Y21" s="471"/>
      <c r="Z21" s="471"/>
    </row>
    <row r="22" spans="1:26" ht="13.5" customHeight="1">
      <c r="A22" s="471"/>
      <c r="B22" s="483" t="s">
        <v>279</v>
      </c>
      <c r="C22" s="484">
        <v>8.3696635999999991</v>
      </c>
      <c r="D22" s="484">
        <v>8.5658310836153753</v>
      </c>
      <c r="E22" s="484">
        <v>7.8405278766688999</v>
      </c>
      <c r="F22" s="484">
        <v>7.7726966220346778</v>
      </c>
      <c r="G22" s="484">
        <v>8.0136169113121873</v>
      </c>
      <c r="H22" s="484">
        <v>8.3491168936176603</v>
      </c>
      <c r="I22" s="611">
        <v>8.6084540966126859</v>
      </c>
      <c r="J22" s="471"/>
      <c r="K22" s="485"/>
      <c r="L22" s="485"/>
      <c r="M22" s="485"/>
      <c r="N22" s="485"/>
      <c r="O22" s="485"/>
      <c r="P22" s="485"/>
      <c r="Q22" s="485"/>
      <c r="R22" s="471"/>
      <c r="S22" s="471"/>
      <c r="T22" s="471"/>
      <c r="U22" s="471"/>
      <c r="V22" s="471"/>
      <c r="W22" s="471"/>
      <c r="X22" s="471"/>
      <c r="Y22" s="471"/>
      <c r="Z22" s="471"/>
    </row>
    <row r="23" spans="1:26" ht="13.5" customHeight="1">
      <c r="A23" s="471"/>
      <c r="B23" s="486" t="s">
        <v>280</v>
      </c>
      <c r="C23" s="482">
        <v>3.5816850001818725</v>
      </c>
      <c r="D23" s="482">
        <v>3.4983708867460246</v>
      </c>
      <c r="E23" s="482">
        <v>3.0662755381924662</v>
      </c>
      <c r="F23" s="482">
        <v>2.9363951243415909</v>
      </c>
      <c r="G23" s="482">
        <v>2.9278620219480267</v>
      </c>
      <c r="H23" s="482">
        <v>2.9533278482704968</v>
      </c>
      <c r="I23" s="610">
        <v>2.9511124697851527</v>
      </c>
      <c r="J23" s="471"/>
      <c r="K23" s="485"/>
      <c r="L23" s="485"/>
      <c r="M23" s="485"/>
      <c r="N23" s="485"/>
      <c r="O23" s="485"/>
      <c r="P23" s="485"/>
      <c r="Q23" s="485"/>
      <c r="R23" s="471"/>
      <c r="S23" s="471"/>
      <c r="T23" s="471"/>
      <c r="U23" s="471"/>
      <c r="V23" s="471"/>
      <c r="W23" s="471"/>
      <c r="X23" s="471"/>
      <c r="Y23" s="471"/>
      <c r="Z23" s="471"/>
    </row>
    <row r="24" spans="1:26" ht="13.5" customHeight="1">
      <c r="A24" s="471"/>
      <c r="B24" s="481" t="s">
        <v>337</v>
      </c>
      <c r="C24" s="487"/>
      <c r="D24" s="487"/>
      <c r="E24" s="487"/>
      <c r="F24" s="487"/>
      <c r="G24" s="487"/>
      <c r="H24" s="487"/>
      <c r="I24" s="612"/>
      <c r="J24" s="471"/>
      <c r="K24" s="485"/>
      <c r="L24" s="485"/>
      <c r="M24" s="485"/>
      <c r="N24" s="485"/>
      <c r="O24" s="485"/>
      <c r="P24" s="485"/>
      <c r="Q24" s="485"/>
      <c r="R24" s="471"/>
      <c r="S24" s="471"/>
      <c r="T24" s="471"/>
      <c r="U24" s="471"/>
      <c r="V24" s="471"/>
      <c r="W24" s="471"/>
      <c r="X24" s="471"/>
      <c r="Y24" s="471"/>
      <c r="Z24" s="471"/>
    </row>
    <row r="25" spans="1:26" ht="13.5" customHeight="1">
      <c r="A25" s="471"/>
      <c r="B25" s="483" t="s">
        <v>333</v>
      </c>
      <c r="C25" s="484">
        <v>185.28699999999981</v>
      </c>
      <c r="D25" s="484">
        <v>192.77187438322062</v>
      </c>
      <c r="E25" s="484">
        <v>199.7372274795523</v>
      </c>
      <c r="F25" s="484">
        <v>197.77929465266129</v>
      </c>
      <c r="G25" s="484">
        <v>195.90587357123786</v>
      </c>
      <c r="H25" s="484">
        <v>197.59515643594409</v>
      </c>
      <c r="I25" s="611">
        <v>198.77134622141557</v>
      </c>
      <c r="J25" s="471"/>
      <c r="K25" s="485"/>
      <c r="L25" s="485"/>
      <c r="M25" s="485"/>
      <c r="N25" s="485"/>
      <c r="O25" s="485"/>
      <c r="P25" s="485"/>
      <c r="Q25" s="485"/>
      <c r="R25" s="471"/>
      <c r="S25" s="471"/>
      <c r="T25" s="471"/>
      <c r="U25" s="471"/>
      <c r="V25" s="471"/>
      <c r="W25" s="471"/>
      <c r="X25" s="471"/>
      <c r="Y25" s="471"/>
      <c r="Z25" s="471"/>
    </row>
    <row r="26" spans="1:26" ht="13.5" customHeight="1">
      <c r="A26" s="471"/>
      <c r="B26" s="483" t="s">
        <v>279</v>
      </c>
      <c r="C26" s="484">
        <v>12.038988432376158</v>
      </c>
      <c r="D26" s="484">
        <v>10.646315548198189</v>
      </c>
      <c r="E26" s="484">
        <v>9.9555210423539933</v>
      </c>
      <c r="F26" s="484">
        <v>9.7067516329818488</v>
      </c>
      <c r="G26" s="484">
        <v>9.5505602793779758</v>
      </c>
      <c r="H26" s="484">
        <v>9.7461337214430728</v>
      </c>
      <c r="I26" s="611">
        <v>9.8578064583220169</v>
      </c>
      <c r="J26" s="471"/>
      <c r="K26" s="485"/>
      <c r="L26" s="485"/>
      <c r="M26" s="485"/>
      <c r="N26" s="485"/>
      <c r="O26" s="485"/>
      <c r="P26" s="485"/>
      <c r="Q26" s="485"/>
      <c r="R26" s="471"/>
      <c r="S26" s="471"/>
      <c r="T26" s="471"/>
      <c r="U26" s="471"/>
      <c r="V26" s="471"/>
      <c r="W26" s="471"/>
      <c r="X26" s="471"/>
      <c r="Y26" s="471"/>
      <c r="Z26" s="471"/>
    </row>
    <row r="27" spans="1:26" ht="13.5" customHeight="1">
      <c r="A27" s="471"/>
      <c r="B27" s="486" t="s">
        <v>280</v>
      </c>
      <c r="C27" s="482">
        <v>6.4974814381884158</v>
      </c>
      <c r="D27" s="482">
        <v>5.5227535563792145</v>
      </c>
      <c r="E27" s="482">
        <v>4.9843092186573834</v>
      </c>
      <c r="F27" s="482">
        <v>4.9078704876710084</v>
      </c>
      <c r="G27" s="482">
        <v>4.8750760277256697</v>
      </c>
      <c r="H27" s="482">
        <v>4.9323748098059026</v>
      </c>
      <c r="I27" s="610">
        <v>4.9593699724411984</v>
      </c>
      <c r="J27" s="471"/>
      <c r="K27" s="485"/>
      <c r="L27" s="485"/>
      <c r="M27" s="485"/>
      <c r="N27" s="485"/>
      <c r="O27" s="485"/>
      <c r="P27" s="485"/>
      <c r="Q27" s="485"/>
      <c r="R27" s="471"/>
      <c r="S27" s="471"/>
      <c r="T27" s="471"/>
      <c r="U27" s="471"/>
      <c r="V27" s="471"/>
      <c r="W27" s="471"/>
      <c r="X27" s="471"/>
      <c r="Y27" s="471"/>
      <c r="Z27" s="471"/>
    </row>
    <row r="28" spans="1:26" ht="13.5" customHeight="1">
      <c r="A28" s="471"/>
      <c r="B28" s="481" t="s">
        <v>81</v>
      </c>
      <c r="C28" s="487"/>
      <c r="D28" s="487"/>
      <c r="E28" s="487"/>
      <c r="F28" s="487"/>
      <c r="G28" s="487"/>
      <c r="H28" s="487"/>
      <c r="I28" s="612"/>
      <c r="J28" s="471"/>
      <c r="K28" s="485"/>
      <c r="L28" s="485"/>
      <c r="M28" s="485"/>
      <c r="N28" s="485"/>
      <c r="O28" s="485"/>
      <c r="P28" s="485"/>
      <c r="Q28" s="485"/>
      <c r="R28" s="471"/>
      <c r="S28" s="471"/>
      <c r="T28" s="471"/>
      <c r="U28" s="471"/>
      <c r="V28" s="471"/>
      <c r="W28" s="471"/>
      <c r="X28" s="471"/>
      <c r="Y28" s="471"/>
      <c r="Z28" s="471"/>
    </row>
    <row r="29" spans="1:26" ht="13.5" customHeight="1">
      <c r="A29" s="471"/>
      <c r="B29" s="483" t="s">
        <v>278</v>
      </c>
      <c r="C29" s="484">
        <v>2814.2764999999999</v>
      </c>
      <c r="D29" s="484">
        <v>3003.2430504145668</v>
      </c>
      <c r="E29" s="484">
        <v>3176.7599684113693</v>
      </c>
      <c r="F29" s="484">
        <v>3329.2998325945136</v>
      </c>
      <c r="G29" s="484">
        <v>3472.2835359742567</v>
      </c>
      <c r="H29" s="484">
        <v>3600.8662786968362</v>
      </c>
      <c r="I29" s="611">
        <v>3720.3522411212675</v>
      </c>
      <c r="J29" s="471"/>
      <c r="K29" s="485"/>
      <c r="L29" s="485"/>
      <c r="M29" s="485"/>
      <c r="N29" s="485"/>
      <c r="O29" s="485"/>
      <c r="P29" s="485"/>
      <c r="Q29" s="485"/>
      <c r="R29" s="471"/>
      <c r="S29" s="471"/>
      <c r="T29" s="471"/>
      <c r="U29" s="471"/>
      <c r="V29" s="471"/>
      <c r="W29" s="471"/>
      <c r="X29" s="471"/>
      <c r="Y29" s="471"/>
      <c r="Z29" s="471"/>
    </row>
    <row r="30" spans="1:26" ht="13.5" customHeight="1">
      <c r="A30" s="471"/>
      <c r="B30" s="483" t="s">
        <v>338</v>
      </c>
      <c r="C30" s="484">
        <v>105.693</v>
      </c>
      <c r="D30" s="484">
        <v>113.66286569479482</v>
      </c>
      <c r="E30" s="484">
        <v>113.26370874963689</v>
      </c>
      <c r="F30" s="484">
        <v>118.66898995970793</v>
      </c>
      <c r="G30" s="484">
        <v>127.70310275853363</v>
      </c>
      <c r="H30" s="484">
        <v>136.58263056399352</v>
      </c>
      <c r="I30" s="611">
        <v>140.36356760977071</v>
      </c>
      <c r="J30" s="471"/>
      <c r="K30" s="485"/>
      <c r="L30" s="485"/>
      <c r="M30" s="485"/>
      <c r="N30" s="485"/>
      <c r="O30" s="485"/>
      <c r="P30" s="485"/>
      <c r="Q30" s="485"/>
      <c r="R30" s="471"/>
      <c r="S30" s="471"/>
      <c r="T30" s="471"/>
      <c r="U30" s="471"/>
      <c r="V30" s="471"/>
      <c r="W30" s="471"/>
      <c r="X30" s="471"/>
      <c r="Y30" s="471"/>
      <c r="Z30" s="471"/>
    </row>
    <row r="31" spans="1:26" ht="13.5" customHeight="1">
      <c r="A31" s="471"/>
      <c r="B31" s="486" t="s">
        <v>280</v>
      </c>
      <c r="C31" s="482">
        <v>3.7556011287448121</v>
      </c>
      <c r="D31" s="482">
        <v>3.7846708969860039</v>
      </c>
      <c r="E31" s="482">
        <v>3.5653845388349468</v>
      </c>
      <c r="F31" s="482">
        <v>3.5643827809653756</v>
      </c>
      <c r="G31" s="482">
        <v>3.6777844158023973</v>
      </c>
      <c r="H31" s="482">
        <v>3.793049227404889</v>
      </c>
      <c r="I31" s="610">
        <v>3.7728569369944092</v>
      </c>
      <c r="J31" s="471"/>
      <c r="K31" s="485"/>
      <c r="L31" s="485"/>
      <c r="M31" s="485"/>
      <c r="N31" s="485"/>
      <c r="O31" s="485"/>
      <c r="P31" s="485"/>
      <c r="Q31" s="485"/>
      <c r="R31" s="471"/>
      <c r="S31" s="471"/>
      <c r="T31" s="471"/>
      <c r="U31" s="471"/>
      <c r="V31" s="471"/>
      <c r="W31" s="471"/>
      <c r="X31" s="471"/>
      <c r="Y31" s="471"/>
      <c r="Z31" s="471"/>
    </row>
    <row r="32" spans="1:26" ht="13.5" customHeight="1">
      <c r="A32" s="471"/>
      <c r="B32" s="481" t="s">
        <v>277</v>
      </c>
      <c r="C32" s="487"/>
      <c r="D32" s="487"/>
      <c r="E32" s="487"/>
      <c r="F32" s="487"/>
      <c r="G32" s="487"/>
      <c r="H32" s="487"/>
      <c r="I32" s="612"/>
      <c r="J32" s="471"/>
      <c r="K32" s="485"/>
      <c r="L32" s="485"/>
      <c r="M32" s="485"/>
      <c r="N32" s="485"/>
      <c r="O32" s="485"/>
      <c r="P32" s="485"/>
      <c r="Q32" s="485"/>
      <c r="R32" s="471"/>
      <c r="S32" s="471"/>
      <c r="T32" s="471"/>
      <c r="U32" s="471"/>
      <c r="V32" s="471"/>
      <c r="W32" s="471"/>
      <c r="X32" s="471"/>
      <c r="Y32" s="471"/>
      <c r="Z32" s="471"/>
    </row>
    <row r="33" spans="1:26" ht="13.5" customHeight="1">
      <c r="A33" s="471"/>
      <c r="B33" s="483" t="s">
        <v>278</v>
      </c>
      <c r="C33" s="484">
        <v>3076.8095000000003</v>
      </c>
      <c r="D33" s="484">
        <v>3243.1719629922918</v>
      </c>
      <c r="E33" s="484">
        <v>3371.8587483152387</v>
      </c>
      <c r="F33" s="484">
        <v>3501.4653934980993</v>
      </c>
      <c r="G33" s="484">
        <v>3632.8388148089134</v>
      </c>
      <c r="H33" s="484">
        <v>3749.9893440312771</v>
      </c>
      <c r="I33" s="611">
        <v>3850.3176887603295</v>
      </c>
      <c r="J33" s="471"/>
      <c r="K33" s="485"/>
      <c r="L33" s="485"/>
      <c r="M33" s="485"/>
      <c r="N33" s="485"/>
      <c r="O33" s="485"/>
      <c r="P33" s="485"/>
      <c r="Q33" s="485"/>
      <c r="R33" s="471"/>
      <c r="S33" s="471"/>
      <c r="T33" s="471"/>
      <c r="U33" s="471"/>
      <c r="V33" s="471"/>
      <c r="W33" s="471"/>
      <c r="X33" s="471"/>
      <c r="Y33" s="471"/>
      <c r="Z33" s="471"/>
    </row>
    <row r="34" spans="1:26" ht="13.5" customHeight="1">
      <c r="A34" s="471"/>
      <c r="B34" s="483" t="s">
        <v>279</v>
      </c>
      <c r="C34" s="484">
        <v>125.949</v>
      </c>
      <c r="D34" s="484">
        <v>134.8906923037664</v>
      </c>
      <c r="E34" s="484">
        <v>135.48805243092474</v>
      </c>
      <c r="F34" s="484">
        <v>141.88344027325468</v>
      </c>
      <c r="G34" s="484">
        <v>151.95591038529233</v>
      </c>
      <c r="H34" s="484">
        <v>161.95057591781702</v>
      </c>
      <c r="I34" s="611">
        <v>166.89729947928731</v>
      </c>
      <c r="J34" s="471"/>
      <c r="K34" s="485"/>
      <c r="L34" s="485"/>
      <c r="M34" s="485"/>
      <c r="N34" s="485"/>
      <c r="O34" s="485"/>
      <c r="P34" s="485"/>
      <c r="Q34" s="485"/>
      <c r="R34" s="471"/>
      <c r="S34" s="471"/>
      <c r="T34" s="471"/>
      <c r="U34" s="471"/>
      <c r="V34" s="471"/>
      <c r="W34" s="471"/>
      <c r="X34" s="471"/>
      <c r="Y34" s="471"/>
      <c r="Z34" s="471"/>
    </row>
    <row r="35" spans="1:26" ht="12" customHeight="1">
      <c r="A35" s="471"/>
      <c r="B35" s="486" t="s">
        <v>280</v>
      </c>
      <c r="C35" s="482">
        <v>4.0934936010825496</v>
      </c>
      <c r="D35" s="482">
        <v>4.1592210910490968</v>
      </c>
      <c r="E35" s="482">
        <v>4.0182007178865904</v>
      </c>
      <c r="F35" s="482">
        <v>4.0521160236716671</v>
      </c>
      <c r="G35" s="482">
        <v>4.1828420728676114</v>
      </c>
      <c r="H35" s="482">
        <v>4.318694296440813</v>
      </c>
      <c r="I35" s="610">
        <v>4.3346371123215688</v>
      </c>
      <c r="J35" s="471"/>
      <c r="K35" s="485"/>
      <c r="L35" s="485"/>
      <c r="M35" s="485"/>
      <c r="N35" s="485"/>
      <c r="O35" s="485"/>
      <c r="P35" s="485"/>
      <c r="Q35" s="485"/>
      <c r="R35" s="471"/>
      <c r="S35" s="471"/>
      <c r="T35" s="471"/>
      <c r="U35" s="471"/>
      <c r="V35" s="471"/>
      <c r="W35" s="471"/>
      <c r="X35" s="471"/>
      <c r="Y35" s="471"/>
      <c r="Z35" s="471"/>
    </row>
    <row r="36" spans="1:26" ht="12" customHeight="1">
      <c r="A36" s="471"/>
      <c r="B36" s="488" t="s">
        <v>339</v>
      </c>
      <c r="C36" s="487"/>
      <c r="D36" s="487"/>
      <c r="E36" s="487"/>
      <c r="F36" s="487"/>
      <c r="G36" s="487"/>
      <c r="H36" s="487"/>
      <c r="I36" s="612"/>
      <c r="J36" s="471"/>
      <c r="K36" s="485"/>
      <c r="L36" s="485"/>
      <c r="M36" s="485"/>
      <c r="N36" s="485"/>
      <c r="O36" s="485"/>
      <c r="P36" s="485"/>
      <c r="Q36" s="485"/>
      <c r="R36" s="471"/>
      <c r="S36" s="471"/>
      <c r="T36" s="471"/>
      <c r="U36" s="471"/>
      <c r="V36" s="471"/>
      <c r="W36" s="471"/>
      <c r="X36" s="471"/>
      <c r="Y36" s="471"/>
      <c r="Z36" s="471"/>
    </row>
    <row r="37" spans="1:26" ht="12" customHeight="1">
      <c r="A37" s="471"/>
      <c r="B37" s="489" t="s">
        <v>340</v>
      </c>
      <c r="C37" s="482">
        <v>3.0345987681025659</v>
      </c>
      <c r="D37" s="482">
        <v>3.4173188365672056</v>
      </c>
      <c r="E37" s="482">
        <v>3.353307028384287</v>
      </c>
      <c r="F37" s="482">
        <v>3.400024739934397</v>
      </c>
      <c r="G37" s="482">
        <v>3.5380696457169862</v>
      </c>
      <c r="H37" s="482">
        <v>3.6663311704863366</v>
      </c>
      <c r="I37" s="610">
        <v>3.6774006367374832</v>
      </c>
      <c r="J37" s="471"/>
      <c r="K37" s="485"/>
      <c r="L37" s="485"/>
      <c r="M37" s="485"/>
      <c r="N37" s="485"/>
      <c r="O37" s="485"/>
      <c r="P37" s="485"/>
      <c r="Q37" s="485"/>
      <c r="R37" s="471"/>
      <c r="S37" s="471"/>
      <c r="T37" s="471"/>
      <c r="U37" s="471"/>
      <c r="V37" s="471"/>
      <c r="W37" s="471"/>
      <c r="X37" s="471"/>
      <c r="Y37" s="471"/>
      <c r="Z37" s="471"/>
    </row>
    <row r="38" spans="1:26" ht="15.75" thickBot="1">
      <c r="A38" s="471"/>
      <c r="B38" s="614" t="s">
        <v>259</v>
      </c>
      <c r="C38" s="615">
        <v>2.389417139013291</v>
      </c>
      <c r="D38" s="615">
        <v>2.641099370415533</v>
      </c>
      <c r="E38" s="615">
        <v>2.9395603184061834</v>
      </c>
      <c r="F38" s="615">
        <v>3.1772445127455251</v>
      </c>
      <c r="G38" s="615">
        <v>3.3623799481606271</v>
      </c>
      <c r="H38" s="615">
        <v>3.5470331226561589</v>
      </c>
      <c r="I38" s="616">
        <v>3.8175678630758854</v>
      </c>
      <c r="J38" s="471"/>
      <c r="K38" s="485"/>
      <c r="L38" s="485"/>
      <c r="M38" s="485"/>
      <c r="N38" s="485"/>
      <c r="O38" s="485"/>
      <c r="P38" s="485"/>
      <c r="Q38" s="485"/>
      <c r="R38" s="471"/>
      <c r="S38" s="471"/>
      <c r="T38" s="471"/>
      <c r="U38" s="471"/>
      <c r="V38" s="471"/>
      <c r="W38" s="471"/>
      <c r="X38" s="471"/>
      <c r="Y38" s="471"/>
      <c r="Z38" s="471"/>
    </row>
    <row r="39" spans="1:26">
      <c r="A39" s="471"/>
      <c r="B39" s="490"/>
      <c r="C39" s="471"/>
      <c r="D39" s="471"/>
      <c r="E39" s="471"/>
      <c r="F39" s="471"/>
      <c r="G39" s="471"/>
      <c r="H39" s="471"/>
      <c r="I39" s="471"/>
      <c r="J39" s="471"/>
      <c r="K39" s="449"/>
      <c r="L39" s="449"/>
      <c r="M39" s="449"/>
      <c r="N39" s="449"/>
      <c r="O39" s="449"/>
      <c r="P39" s="449"/>
      <c r="Q39" s="471"/>
      <c r="R39" s="471"/>
      <c r="S39" s="471"/>
      <c r="T39" s="471"/>
      <c r="U39" s="471"/>
      <c r="V39" s="471"/>
      <c r="W39" s="471"/>
      <c r="X39" s="471"/>
      <c r="Y39" s="471"/>
      <c r="Z39" s="471"/>
    </row>
    <row r="40" spans="1:26">
      <c r="A40" s="471"/>
      <c r="B40" s="471"/>
      <c r="C40" s="491"/>
      <c r="D40" s="491"/>
      <c r="E40" s="491"/>
      <c r="F40" s="491"/>
      <c r="G40" s="491"/>
      <c r="H40" s="491"/>
      <c r="I40" s="471"/>
      <c r="J40" s="471"/>
      <c r="K40" s="449"/>
      <c r="L40" s="449"/>
      <c r="M40" s="449"/>
      <c r="N40" s="449"/>
      <c r="O40" s="449"/>
      <c r="P40" s="449"/>
      <c r="Q40" s="471"/>
      <c r="R40" s="471"/>
      <c r="S40" s="471"/>
      <c r="T40" s="471"/>
      <c r="U40" s="471"/>
      <c r="V40" s="471"/>
      <c r="W40" s="471"/>
      <c r="X40" s="471"/>
      <c r="Y40" s="471"/>
      <c r="Z40" s="471"/>
    </row>
    <row r="41" spans="1:26">
      <c r="A41" s="471"/>
      <c r="B41" s="471"/>
      <c r="C41" s="491"/>
      <c r="D41" s="491"/>
      <c r="E41" s="491"/>
      <c r="F41" s="491"/>
      <c r="G41" s="491"/>
      <c r="H41" s="491"/>
      <c r="I41" s="471"/>
      <c r="J41" s="471"/>
      <c r="K41" s="449"/>
      <c r="L41" s="449"/>
      <c r="M41" s="449"/>
      <c r="N41" s="449"/>
      <c r="O41" s="449"/>
      <c r="P41" s="449"/>
      <c r="Q41" s="471"/>
      <c r="R41" s="471"/>
      <c r="S41" s="471"/>
      <c r="T41" s="471"/>
      <c r="U41" s="471"/>
      <c r="V41" s="471"/>
      <c r="W41" s="471"/>
      <c r="X41" s="471"/>
      <c r="Y41" s="471"/>
      <c r="Z41" s="471"/>
    </row>
    <row r="42" spans="1:26">
      <c r="A42" s="471"/>
      <c r="B42" s="471"/>
      <c r="C42" s="471"/>
      <c r="D42" s="471"/>
      <c r="E42" s="471"/>
      <c r="F42" s="471"/>
      <c r="G42" s="471"/>
      <c r="H42" s="471"/>
      <c r="I42" s="471"/>
      <c r="J42" s="471"/>
      <c r="K42" s="449"/>
      <c r="L42" s="449"/>
      <c r="M42" s="449"/>
      <c r="N42" s="449"/>
      <c r="O42" s="449"/>
      <c r="P42" s="449"/>
      <c r="Q42" s="471"/>
      <c r="R42" s="471"/>
      <c r="S42" s="471"/>
      <c r="T42" s="471"/>
      <c r="U42" s="471"/>
      <c r="V42" s="471"/>
      <c r="W42" s="471"/>
      <c r="X42" s="471"/>
      <c r="Y42" s="471"/>
      <c r="Z42" s="471"/>
    </row>
    <row r="43" spans="1:26">
      <c r="A43" s="471"/>
      <c r="B43" s="492"/>
      <c r="C43" s="471"/>
      <c r="D43" s="471"/>
      <c r="E43" s="471"/>
      <c r="F43" s="471"/>
      <c r="G43" s="471"/>
      <c r="H43" s="471"/>
      <c r="I43" s="471"/>
      <c r="J43" s="471"/>
      <c r="K43" s="449"/>
      <c r="L43" s="449"/>
      <c r="M43" s="449"/>
      <c r="N43" s="449"/>
      <c r="O43" s="449"/>
      <c r="P43" s="449"/>
      <c r="Q43" s="471"/>
      <c r="R43" s="471"/>
      <c r="S43" s="471"/>
      <c r="T43" s="471"/>
      <c r="U43" s="471"/>
      <c r="V43" s="471"/>
      <c r="W43" s="471"/>
      <c r="X43" s="471"/>
      <c r="Y43" s="471"/>
      <c r="Z43" s="471"/>
    </row>
    <row r="44" spans="1:26">
      <c r="A44" s="471"/>
      <c r="B44" s="492"/>
      <c r="C44" s="471"/>
      <c r="D44" s="471"/>
      <c r="E44" s="471"/>
      <c r="F44" s="471"/>
      <c r="G44" s="471"/>
      <c r="H44" s="471"/>
      <c r="I44" s="471"/>
      <c r="J44" s="471"/>
      <c r="K44" s="449"/>
      <c r="L44" s="449"/>
      <c r="M44" s="449"/>
      <c r="N44" s="449"/>
      <c r="O44" s="449"/>
      <c r="P44" s="449"/>
      <c r="Q44" s="471"/>
      <c r="R44" s="471"/>
      <c r="S44" s="471"/>
      <c r="T44" s="471"/>
      <c r="U44" s="471"/>
      <c r="V44" s="471"/>
      <c r="W44" s="471"/>
      <c r="X44" s="471"/>
      <c r="Y44" s="471"/>
      <c r="Z44" s="471"/>
    </row>
    <row r="45" spans="1:26">
      <c r="A45" s="471"/>
      <c r="B45" s="492"/>
      <c r="C45" s="493"/>
      <c r="D45" s="493"/>
      <c r="E45" s="493"/>
      <c r="F45" s="493"/>
      <c r="G45" s="493"/>
      <c r="H45" s="493"/>
      <c r="I45" s="471"/>
      <c r="J45" s="471"/>
      <c r="K45" s="449"/>
      <c r="L45" s="449"/>
      <c r="M45" s="449"/>
      <c r="N45" s="449"/>
      <c r="O45" s="449"/>
      <c r="P45" s="449"/>
      <c r="Q45" s="471"/>
      <c r="R45" s="471"/>
      <c r="S45" s="471"/>
      <c r="T45" s="471"/>
      <c r="U45" s="471"/>
      <c r="V45" s="471"/>
      <c r="W45" s="471"/>
      <c r="X45" s="471"/>
      <c r="Y45" s="471"/>
      <c r="Z45" s="471"/>
    </row>
    <row r="46" spans="1:26">
      <c r="A46" s="471"/>
      <c r="B46" s="492"/>
      <c r="C46" s="493"/>
      <c r="D46" s="493"/>
      <c r="E46" s="493"/>
      <c r="F46" s="493"/>
      <c r="G46" s="493"/>
      <c r="H46" s="493"/>
      <c r="I46" s="471"/>
      <c r="J46" s="471"/>
      <c r="K46" s="449"/>
      <c r="L46" s="449"/>
      <c r="M46" s="449"/>
      <c r="N46" s="449"/>
      <c r="O46" s="449"/>
      <c r="P46" s="449"/>
      <c r="Q46" s="471"/>
      <c r="R46" s="471"/>
      <c r="S46" s="471"/>
      <c r="T46" s="471"/>
      <c r="U46" s="471"/>
      <c r="V46" s="471"/>
      <c r="W46" s="471"/>
      <c r="X46" s="471"/>
      <c r="Y46" s="471"/>
      <c r="Z46" s="471"/>
    </row>
    <row r="47" spans="1:26">
      <c r="A47" s="471"/>
      <c r="B47" s="471"/>
      <c r="C47" s="471"/>
      <c r="D47" s="471"/>
      <c r="E47" s="471"/>
      <c r="F47" s="471"/>
      <c r="G47" s="471"/>
      <c r="H47" s="471"/>
      <c r="I47" s="471"/>
      <c r="J47" s="471"/>
      <c r="K47" s="449"/>
      <c r="L47" s="449"/>
      <c r="M47" s="449"/>
      <c r="N47" s="449"/>
      <c r="O47" s="449"/>
      <c r="P47" s="449"/>
      <c r="Q47" s="471"/>
      <c r="R47" s="471"/>
      <c r="S47" s="471"/>
      <c r="T47" s="471"/>
      <c r="U47" s="471"/>
      <c r="V47" s="471"/>
      <c r="W47" s="471"/>
      <c r="X47" s="471"/>
      <c r="Y47" s="471"/>
      <c r="Z47" s="471"/>
    </row>
    <row r="48" spans="1:26">
      <c r="A48" s="471"/>
      <c r="B48" s="471"/>
      <c r="C48" s="471"/>
      <c r="D48" s="471"/>
      <c r="E48" s="471"/>
      <c r="F48" s="471"/>
      <c r="G48" s="471"/>
      <c r="H48" s="471"/>
      <c r="I48" s="471"/>
      <c r="J48" s="471"/>
      <c r="K48" s="449"/>
      <c r="L48" s="449"/>
      <c r="M48" s="449"/>
      <c r="N48" s="449"/>
      <c r="O48" s="449"/>
      <c r="P48" s="449"/>
      <c r="Q48" s="471"/>
      <c r="R48" s="471"/>
      <c r="S48" s="471"/>
      <c r="T48" s="471"/>
      <c r="U48" s="471"/>
      <c r="V48" s="471"/>
      <c r="W48" s="471"/>
      <c r="X48" s="471"/>
      <c r="Y48" s="471"/>
      <c r="Z48" s="471"/>
    </row>
    <row r="49" spans="1:26">
      <c r="A49" s="471"/>
      <c r="B49" s="492"/>
      <c r="C49" s="494"/>
      <c r="D49" s="494"/>
      <c r="E49" s="494"/>
      <c r="F49" s="494"/>
      <c r="G49" s="494"/>
      <c r="H49" s="494"/>
      <c r="I49" s="471"/>
      <c r="J49" s="471"/>
      <c r="K49" s="449"/>
      <c r="L49" s="449"/>
      <c r="M49" s="449"/>
      <c r="N49" s="449"/>
      <c r="O49" s="449"/>
      <c r="P49" s="449"/>
      <c r="Q49" s="471"/>
      <c r="R49" s="471"/>
      <c r="S49" s="471"/>
      <c r="T49" s="471"/>
      <c r="U49" s="471"/>
      <c r="V49" s="471"/>
      <c r="W49" s="471"/>
      <c r="X49" s="471"/>
      <c r="Y49" s="471"/>
      <c r="Z49" s="471"/>
    </row>
    <row r="50" spans="1:26">
      <c r="A50" s="471"/>
      <c r="B50" s="492"/>
      <c r="C50" s="493"/>
      <c r="D50" s="493"/>
      <c r="E50" s="493"/>
      <c r="F50" s="493"/>
      <c r="G50" s="493"/>
      <c r="H50" s="493"/>
      <c r="I50" s="471"/>
      <c r="J50" s="471"/>
      <c r="K50" s="449"/>
      <c r="L50" s="449"/>
      <c r="M50" s="449"/>
      <c r="N50" s="449"/>
      <c r="O50" s="449"/>
      <c r="P50" s="449"/>
      <c r="Q50" s="471"/>
      <c r="R50" s="471"/>
      <c r="S50" s="471"/>
      <c r="T50" s="471"/>
      <c r="U50" s="471"/>
      <c r="V50" s="471"/>
      <c r="W50" s="471"/>
      <c r="X50" s="471"/>
      <c r="Y50" s="471"/>
      <c r="Z50" s="471"/>
    </row>
    <row r="51" spans="1:26">
      <c r="A51" s="471"/>
      <c r="B51" s="492"/>
      <c r="C51" s="493"/>
      <c r="D51" s="493"/>
      <c r="E51" s="493"/>
      <c r="F51" s="493"/>
      <c r="G51" s="493"/>
      <c r="H51" s="493"/>
      <c r="I51" s="493"/>
      <c r="J51" s="471"/>
      <c r="K51" s="449"/>
      <c r="L51" s="449"/>
      <c r="M51" s="449"/>
      <c r="N51" s="449"/>
      <c r="O51" s="449"/>
      <c r="P51" s="449"/>
      <c r="Q51" s="471"/>
      <c r="R51" s="471"/>
      <c r="S51" s="471"/>
      <c r="T51" s="471"/>
      <c r="U51" s="471"/>
      <c r="V51" s="471"/>
      <c r="W51" s="471"/>
      <c r="X51" s="471"/>
      <c r="Y51" s="471"/>
      <c r="Z51" s="471"/>
    </row>
    <row r="52" spans="1:26">
      <c r="A52" s="471"/>
      <c r="B52" s="492"/>
      <c r="C52" s="493"/>
      <c r="D52" s="493"/>
      <c r="E52" s="493"/>
      <c r="F52" s="493"/>
      <c r="G52" s="493"/>
      <c r="H52" s="493"/>
      <c r="I52" s="471"/>
      <c r="J52" s="471"/>
      <c r="K52" s="449"/>
      <c r="L52" s="449"/>
      <c r="M52" s="449"/>
      <c r="N52" s="449"/>
      <c r="O52" s="449"/>
      <c r="P52" s="449"/>
      <c r="Q52" s="471"/>
      <c r="R52" s="471"/>
      <c r="S52" s="471"/>
      <c r="T52" s="471"/>
      <c r="U52" s="471"/>
      <c r="V52" s="471"/>
      <c r="W52" s="471"/>
      <c r="X52" s="471"/>
      <c r="Y52" s="471"/>
      <c r="Z52" s="471"/>
    </row>
    <row r="53" spans="1:26">
      <c r="A53" s="471"/>
      <c r="B53" s="492"/>
      <c r="C53" s="493"/>
      <c r="D53" s="493"/>
      <c r="E53" s="493"/>
      <c r="F53" s="493"/>
      <c r="G53" s="493"/>
      <c r="H53" s="493"/>
      <c r="I53" s="471"/>
      <c r="J53" s="471"/>
      <c r="K53" s="449"/>
      <c r="L53" s="449"/>
      <c r="M53" s="449"/>
      <c r="N53" s="449"/>
      <c r="O53" s="449"/>
      <c r="P53" s="449"/>
      <c r="Q53" s="471"/>
      <c r="R53" s="471"/>
      <c r="S53" s="471"/>
      <c r="T53" s="471"/>
      <c r="U53" s="471"/>
      <c r="V53" s="471"/>
      <c r="W53" s="471"/>
      <c r="X53" s="471"/>
      <c r="Y53" s="471"/>
      <c r="Z53" s="471"/>
    </row>
    <row r="54" spans="1:26">
      <c r="A54" s="471"/>
      <c r="B54" s="471"/>
      <c r="C54" s="471"/>
      <c r="D54" s="471"/>
      <c r="E54" s="471"/>
      <c r="F54" s="471"/>
      <c r="G54" s="471"/>
      <c r="H54" s="471"/>
      <c r="I54" s="471"/>
      <c r="J54" s="471"/>
      <c r="K54" s="449"/>
      <c r="L54" s="449"/>
      <c r="M54" s="449"/>
      <c r="N54" s="449"/>
      <c r="O54" s="449"/>
      <c r="P54" s="449"/>
      <c r="Q54" s="471"/>
      <c r="R54" s="471"/>
      <c r="S54" s="471"/>
      <c r="T54" s="471"/>
      <c r="U54" s="471"/>
      <c r="V54" s="471"/>
      <c r="W54" s="471"/>
      <c r="X54" s="471"/>
      <c r="Y54" s="471"/>
      <c r="Z54" s="471"/>
    </row>
    <row r="55" spans="1:26">
      <c r="A55" s="471"/>
      <c r="B55" s="471"/>
      <c r="C55" s="471"/>
      <c r="D55" s="471"/>
      <c r="E55" s="471"/>
      <c r="F55" s="471"/>
      <c r="G55" s="471"/>
      <c r="H55" s="471"/>
      <c r="I55" s="471"/>
      <c r="J55" s="471"/>
      <c r="K55" s="449"/>
      <c r="L55" s="449"/>
      <c r="M55" s="449"/>
      <c r="N55" s="449"/>
      <c r="O55" s="449"/>
      <c r="P55" s="449"/>
      <c r="Q55" s="471"/>
      <c r="R55" s="471"/>
      <c r="S55" s="471"/>
      <c r="T55" s="471"/>
      <c r="U55" s="471"/>
      <c r="V55" s="471"/>
      <c r="W55" s="471"/>
      <c r="X55" s="471"/>
      <c r="Y55" s="471"/>
      <c r="Z55" s="471"/>
    </row>
    <row r="56" spans="1:26">
      <c r="A56" s="471"/>
      <c r="B56" s="471"/>
      <c r="C56" s="492"/>
      <c r="D56" s="492"/>
      <c r="E56" s="492"/>
      <c r="F56" s="492"/>
      <c r="G56" s="492"/>
      <c r="H56" s="492"/>
      <c r="I56" s="471"/>
      <c r="J56" s="471"/>
      <c r="K56" s="449"/>
      <c r="L56" s="449"/>
      <c r="M56" s="449"/>
      <c r="N56" s="449"/>
      <c r="O56" s="449"/>
      <c r="P56" s="449"/>
      <c r="Q56" s="471"/>
      <c r="R56" s="471"/>
      <c r="S56" s="471"/>
      <c r="T56" s="471"/>
      <c r="U56" s="471"/>
      <c r="V56" s="471"/>
      <c r="W56" s="471"/>
      <c r="X56" s="471"/>
      <c r="Y56" s="471"/>
      <c r="Z56" s="471"/>
    </row>
    <row r="57" spans="1:26">
      <c r="A57" s="471"/>
      <c r="B57" s="492"/>
      <c r="C57" s="494"/>
      <c r="D57" s="494"/>
      <c r="E57" s="494"/>
      <c r="F57" s="494"/>
      <c r="G57" s="494"/>
      <c r="H57" s="494"/>
      <c r="I57" s="471"/>
      <c r="J57" s="471"/>
      <c r="K57" s="449"/>
      <c r="L57" s="449"/>
      <c r="M57" s="449"/>
      <c r="N57" s="449"/>
      <c r="O57" s="449"/>
      <c r="P57" s="449"/>
      <c r="Q57" s="471"/>
      <c r="R57" s="471"/>
      <c r="S57" s="471"/>
      <c r="T57" s="471"/>
      <c r="U57" s="471"/>
      <c r="V57" s="471"/>
      <c r="W57" s="471"/>
      <c r="X57" s="471"/>
      <c r="Y57" s="471"/>
      <c r="Z57" s="471"/>
    </row>
    <row r="58" spans="1:26">
      <c r="A58" s="471"/>
      <c r="B58" s="492"/>
      <c r="C58" s="493"/>
      <c r="D58" s="493"/>
      <c r="E58" s="493"/>
      <c r="F58" s="493"/>
      <c r="G58" s="493"/>
      <c r="H58" s="493"/>
      <c r="I58" s="471"/>
      <c r="J58" s="471"/>
      <c r="K58" s="449"/>
      <c r="L58" s="449"/>
      <c r="M58" s="449"/>
      <c r="N58" s="449"/>
      <c r="O58" s="449"/>
      <c r="P58" s="449"/>
      <c r="Q58" s="471"/>
      <c r="R58" s="471"/>
      <c r="S58" s="471"/>
      <c r="T58" s="471"/>
      <c r="U58" s="471"/>
      <c r="V58" s="471"/>
      <c r="W58" s="471"/>
      <c r="X58" s="471"/>
      <c r="Y58" s="471"/>
      <c r="Z58" s="471"/>
    </row>
    <row r="59" spans="1:26">
      <c r="A59" s="471"/>
      <c r="B59" s="471"/>
      <c r="C59" s="471"/>
      <c r="D59" s="471"/>
      <c r="E59" s="471"/>
      <c r="F59" s="471"/>
      <c r="G59" s="471"/>
      <c r="H59" s="471"/>
      <c r="I59" s="471"/>
      <c r="J59" s="471"/>
      <c r="K59" s="449"/>
      <c r="L59" s="449"/>
      <c r="M59" s="449"/>
      <c r="N59" s="449"/>
      <c r="O59" s="449"/>
      <c r="P59" s="449"/>
      <c r="Q59" s="471"/>
      <c r="R59" s="471"/>
      <c r="S59" s="471"/>
      <c r="T59" s="471"/>
      <c r="U59" s="471"/>
      <c r="V59" s="471"/>
      <c r="W59" s="471"/>
      <c r="X59" s="471"/>
      <c r="Y59" s="471"/>
      <c r="Z59" s="471"/>
    </row>
    <row r="60" spans="1:26">
      <c r="A60" s="471"/>
      <c r="B60" s="471"/>
      <c r="C60" s="471"/>
      <c r="D60" s="471"/>
      <c r="E60" s="471"/>
      <c r="F60" s="471"/>
      <c r="G60" s="471"/>
      <c r="H60" s="471"/>
      <c r="I60" s="471"/>
      <c r="J60" s="471"/>
      <c r="K60" s="449"/>
      <c r="L60" s="449"/>
      <c r="M60" s="449"/>
      <c r="N60" s="449"/>
      <c r="O60" s="449"/>
      <c r="P60" s="449"/>
      <c r="Q60" s="471"/>
      <c r="R60" s="471"/>
      <c r="S60" s="471"/>
      <c r="T60" s="471"/>
      <c r="U60" s="471"/>
      <c r="V60" s="471"/>
      <c r="W60" s="471"/>
      <c r="X60" s="471"/>
      <c r="Y60" s="471"/>
      <c r="Z60" s="471"/>
    </row>
    <row r="61" spans="1:26">
      <c r="A61" s="471"/>
      <c r="B61" s="471"/>
      <c r="C61" s="471"/>
      <c r="D61" s="471"/>
      <c r="E61" s="471"/>
      <c r="F61" s="471"/>
      <c r="G61" s="471"/>
      <c r="H61" s="471"/>
      <c r="I61" s="471"/>
      <c r="J61" s="471"/>
      <c r="K61" s="449"/>
      <c r="L61" s="449"/>
      <c r="M61" s="449"/>
      <c r="N61" s="449"/>
      <c r="O61" s="449"/>
      <c r="P61" s="449"/>
      <c r="Q61" s="471"/>
      <c r="R61" s="471"/>
      <c r="S61" s="471"/>
      <c r="T61" s="471"/>
      <c r="U61" s="471"/>
      <c r="V61" s="471"/>
      <c r="W61" s="471"/>
      <c r="X61" s="471"/>
      <c r="Y61" s="471"/>
      <c r="Z61" s="471"/>
    </row>
    <row r="62" spans="1:26">
      <c r="A62" s="471"/>
      <c r="B62" s="471"/>
      <c r="C62" s="471"/>
      <c r="D62" s="471"/>
      <c r="E62" s="471"/>
      <c r="F62" s="471"/>
      <c r="G62" s="471"/>
      <c r="H62" s="471"/>
      <c r="I62" s="471"/>
      <c r="J62" s="471"/>
      <c r="K62" s="449"/>
      <c r="L62" s="449"/>
      <c r="M62" s="449"/>
      <c r="N62" s="449"/>
      <c r="O62" s="449"/>
      <c r="P62" s="449"/>
      <c r="Q62" s="471"/>
      <c r="R62" s="471"/>
      <c r="S62" s="471"/>
      <c r="T62" s="471"/>
      <c r="U62" s="471"/>
      <c r="V62" s="471"/>
      <c r="W62" s="471"/>
      <c r="X62" s="471"/>
      <c r="Y62" s="471"/>
      <c r="Z62" s="471"/>
    </row>
    <row r="63" spans="1:26">
      <c r="A63" s="471"/>
      <c r="B63" s="471"/>
      <c r="C63" s="471"/>
      <c r="D63" s="471"/>
      <c r="E63" s="471"/>
      <c r="F63" s="471"/>
      <c r="G63" s="471"/>
      <c r="H63" s="471"/>
      <c r="I63" s="471"/>
      <c r="J63" s="471"/>
      <c r="K63" s="449"/>
      <c r="L63" s="449"/>
      <c r="M63" s="449"/>
      <c r="N63" s="449"/>
      <c r="O63" s="449"/>
      <c r="P63" s="449"/>
      <c r="Q63" s="471"/>
      <c r="R63" s="471"/>
      <c r="S63" s="471"/>
      <c r="T63" s="471"/>
      <c r="U63" s="471"/>
      <c r="V63" s="471"/>
      <c r="W63" s="471"/>
      <c r="X63" s="471"/>
      <c r="Y63" s="471"/>
      <c r="Z63" s="471"/>
    </row>
    <row r="64" spans="1:26">
      <c r="A64" s="471"/>
      <c r="B64" s="471"/>
      <c r="C64" s="471"/>
      <c r="D64" s="471"/>
      <c r="E64" s="471"/>
      <c r="F64" s="471"/>
      <c r="G64" s="471"/>
      <c r="H64" s="471"/>
      <c r="I64" s="471"/>
      <c r="J64" s="471"/>
      <c r="K64" s="449"/>
      <c r="L64" s="449"/>
      <c r="M64" s="449"/>
      <c r="N64" s="449"/>
      <c r="O64" s="449"/>
      <c r="P64" s="449"/>
      <c r="Q64" s="471"/>
      <c r="R64" s="471"/>
      <c r="S64" s="471"/>
      <c r="T64" s="471"/>
      <c r="U64" s="471"/>
      <c r="V64" s="471"/>
      <c r="W64" s="471"/>
      <c r="X64" s="471"/>
      <c r="Y64" s="471"/>
      <c r="Z64" s="471"/>
    </row>
    <row r="65" spans="1:26">
      <c r="A65" s="471"/>
      <c r="B65" s="471"/>
      <c r="C65" s="471"/>
      <c r="D65" s="471"/>
      <c r="E65" s="471"/>
      <c r="F65" s="471"/>
      <c r="G65" s="471"/>
      <c r="H65" s="471"/>
      <c r="I65" s="471"/>
      <c r="J65" s="471"/>
      <c r="K65" s="449"/>
      <c r="L65" s="449"/>
      <c r="M65" s="449"/>
      <c r="N65" s="449"/>
      <c r="O65" s="449"/>
      <c r="P65" s="449"/>
      <c r="Q65" s="471"/>
      <c r="R65" s="471"/>
      <c r="S65" s="471"/>
      <c r="T65" s="471"/>
      <c r="U65" s="471"/>
      <c r="V65" s="471"/>
      <c r="W65" s="471"/>
      <c r="X65" s="471"/>
      <c r="Y65" s="471"/>
      <c r="Z65" s="471"/>
    </row>
    <row r="66" spans="1:26">
      <c r="A66" s="471"/>
      <c r="B66" s="471"/>
      <c r="C66" s="471"/>
      <c r="D66" s="471"/>
      <c r="E66" s="471"/>
      <c r="F66" s="471"/>
      <c r="G66" s="471"/>
      <c r="H66" s="471"/>
      <c r="I66" s="471"/>
      <c r="J66" s="471"/>
      <c r="K66" s="449"/>
      <c r="L66" s="449"/>
      <c r="M66" s="449"/>
      <c r="N66" s="449"/>
      <c r="O66" s="449"/>
      <c r="P66" s="449"/>
      <c r="Q66" s="471"/>
      <c r="R66" s="471"/>
      <c r="S66" s="471"/>
      <c r="T66" s="471"/>
      <c r="U66" s="471"/>
      <c r="V66" s="471"/>
      <c r="W66" s="471"/>
      <c r="X66" s="471"/>
      <c r="Y66" s="471"/>
      <c r="Z66" s="471"/>
    </row>
    <row r="67" spans="1:26">
      <c r="A67" s="471"/>
      <c r="B67" s="471"/>
      <c r="C67" s="471"/>
      <c r="D67" s="471"/>
      <c r="E67" s="471"/>
      <c r="F67" s="471"/>
      <c r="G67" s="471"/>
      <c r="H67" s="471"/>
      <c r="I67" s="471"/>
      <c r="J67" s="471"/>
      <c r="K67" s="449"/>
      <c r="L67" s="449"/>
      <c r="M67" s="449"/>
      <c r="N67" s="449"/>
      <c r="O67" s="449"/>
      <c r="P67" s="449"/>
      <c r="Q67" s="471"/>
      <c r="R67" s="471"/>
      <c r="S67" s="471"/>
      <c r="T67" s="471"/>
      <c r="U67" s="471"/>
      <c r="V67" s="471"/>
      <c r="W67" s="471"/>
      <c r="X67" s="471"/>
      <c r="Y67" s="471"/>
      <c r="Z67" s="471"/>
    </row>
    <row r="68" spans="1:26">
      <c r="A68" s="471"/>
      <c r="B68" s="471"/>
      <c r="C68" s="471"/>
      <c r="D68" s="471"/>
      <c r="E68" s="471"/>
      <c r="F68" s="471"/>
      <c r="G68" s="471"/>
      <c r="H68" s="471"/>
      <c r="I68" s="471"/>
      <c r="J68" s="471"/>
      <c r="K68" s="449"/>
      <c r="L68" s="449"/>
      <c r="M68" s="449"/>
      <c r="N68" s="449"/>
      <c r="O68" s="449"/>
      <c r="P68" s="449"/>
      <c r="Q68" s="471"/>
      <c r="R68" s="471"/>
      <c r="S68" s="471"/>
      <c r="T68" s="471"/>
      <c r="U68" s="471"/>
      <c r="V68" s="471"/>
      <c r="W68" s="471"/>
      <c r="X68" s="471"/>
      <c r="Y68" s="471"/>
      <c r="Z68" s="471"/>
    </row>
    <row r="69" spans="1:26">
      <c r="A69" s="471"/>
      <c r="B69" s="471"/>
      <c r="C69" s="471"/>
      <c r="D69" s="471"/>
      <c r="E69" s="471"/>
      <c r="F69" s="471"/>
      <c r="G69" s="471"/>
      <c r="H69" s="471"/>
      <c r="I69" s="471"/>
      <c r="J69" s="471"/>
      <c r="K69" s="449"/>
      <c r="L69" s="449"/>
      <c r="M69" s="449"/>
      <c r="N69" s="449"/>
      <c r="O69" s="449"/>
      <c r="P69" s="449"/>
      <c r="Q69" s="471"/>
      <c r="R69" s="471"/>
      <c r="S69" s="471"/>
      <c r="T69" s="471"/>
      <c r="U69" s="471"/>
      <c r="V69" s="471"/>
      <c r="W69" s="471"/>
      <c r="X69" s="471"/>
      <c r="Y69" s="471"/>
      <c r="Z69" s="471"/>
    </row>
    <row r="70" spans="1:26">
      <c r="A70" s="471"/>
      <c r="B70" s="471"/>
      <c r="C70" s="471"/>
      <c r="D70" s="471"/>
      <c r="E70" s="471"/>
      <c r="F70" s="471"/>
      <c r="G70" s="471"/>
      <c r="H70" s="471"/>
      <c r="I70" s="471"/>
      <c r="J70" s="471"/>
      <c r="K70" s="449"/>
      <c r="L70" s="449"/>
      <c r="M70" s="449"/>
      <c r="N70" s="449"/>
      <c r="O70" s="449"/>
      <c r="P70" s="449"/>
      <c r="Q70" s="471"/>
      <c r="R70" s="471"/>
      <c r="S70" s="471"/>
      <c r="T70" s="471"/>
      <c r="U70" s="471"/>
      <c r="V70" s="471"/>
      <c r="W70" s="471"/>
      <c r="X70" s="471"/>
      <c r="Y70" s="471"/>
      <c r="Z70" s="471"/>
    </row>
    <row r="71" spans="1:26">
      <c r="A71" s="471"/>
      <c r="B71" s="471"/>
      <c r="C71" s="471"/>
      <c r="D71" s="471"/>
      <c r="E71" s="471"/>
      <c r="F71" s="471"/>
      <c r="G71" s="471"/>
      <c r="H71" s="471"/>
      <c r="I71" s="471"/>
      <c r="J71" s="471"/>
      <c r="K71" s="449"/>
      <c r="L71" s="449"/>
      <c r="M71" s="449"/>
      <c r="N71" s="449"/>
      <c r="O71" s="449"/>
      <c r="P71" s="449"/>
      <c r="Q71" s="471"/>
      <c r="R71" s="471"/>
      <c r="S71" s="471"/>
      <c r="T71" s="471"/>
      <c r="U71" s="471"/>
      <c r="V71" s="471"/>
      <c r="W71" s="471"/>
      <c r="X71" s="471"/>
      <c r="Y71" s="471"/>
      <c r="Z71" s="471"/>
    </row>
    <row r="72" spans="1:26">
      <c r="A72" s="471"/>
      <c r="B72" s="471"/>
      <c r="C72" s="471"/>
      <c r="D72" s="471"/>
      <c r="E72" s="471"/>
      <c r="F72" s="471"/>
      <c r="G72" s="471"/>
      <c r="H72" s="471"/>
      <c r="I72" s="471"/>
      <c r="J72" s="471"/>
      <c r="K72" s="449"/>
      <c r="L72" s="449"/>
      <c r="M72" s="449"/>
      <c r="N72" s="449"/>
      <c r="O72" s="449"/>
      <c r="P72" s="449"/>
      <c r="Q72" s="471"/>
      <c r="R72" s="471"/>
      <c r="S72" s="471"/>
      <c r="T72" s="471"/>
      <c r="U72" s="471"/>
      <c r="V72" s="471"/>
      <c r="W72" s="471"/>
      <c r="X72" s="471"/>
      <c r="Y72" s="471"/>
      <c r="Z72" s="471"/>
    </row>
    <row r="73" spans="1:26">
      <c r="A73" s="471"/>
      <c r="B73" s="471"/>
      <c r="C73" s="471"/>
      <c r="D73" s="471"/>
      <c r="E73" s="471"/>
      <c r="F73" s="471"/>
      <c r="G73" s="471"/>
      <c r="H73" s="471"/>
      <c r="I73" s="471"/>
      <c r="J73" s="471"/>
      <c r="K73" s="449"/>
      <c r="L73" s="449"/>
      <c r="M73" s="449"/>
      <c r="N73" s="449"/>
      <c r="O73" s="449"/>
      <c r="P73" s="449"/>
      <c r="Q73" s="471"/>
      <c r="R73" s="471"/>
      <c r="S73" s="471"/>
      <c r="T73" s="471"/>
      <c r="U73" s="471"/>
      <c r="V73" s="471"/>
      <c r="W73" s="471"/>
      <c r="X73" s="471"/>
      <c r="Y73" s="471"/>
      <c r="Z73" s="471"/>
    </row>
    <row r="74" spans="1:26">
      <c r="A74" s="471"/>
      <c r="B74" s="471"/>
      <c r="C74" s="471"/>
      <c r="D74" s="471"/>
      <c r="E74" s="471"/>
      <c r="F74" s="471"/>
      <c r="G74" s="471"/>
      <c r="H74" s="471"/>
      <c r="I74" s="471"/>
      <c r="J74" s="471"/>
      <c r="K74" s="449"/>
      <c r="L74" s="449"/>
      <c r="M74" s="449"/>
      <c r="N74" s="449"/>
      <c r="O74" s="449"/>
      <c r="P74" s="449"/>
      <c r="Q74" s="471"/>
      <c r="R74" s="471"/>
      <c r="S74" s="471"/>
      <c r="T74" s="471"/>
      <c r="U74" s="471"/>
      <c r="V74" s="471"/>
      <c r="W74" s="471"/>
      <c r="X74" s="471"/>
      <c r="Y74" s="471"/>
      <c r="Z74" s="471"/>
    </row>
    <row r="75" spans="1:26">
      <c r="A75" s="471"/>
      <c r="B75" s="471"/>
      <c r="C75" s="471"/>
      <c r="D75" s="471"/>
      <c r="E75" s="471"/>
      <c r="F75" s="471"/>
      <c r="G75" s="471"/>
      <c r="H75" s="471"/>
      <c r="I75" s="471"/>
      <c r="J75" s="471"/>
      <c r="K75" s="449"/>
      <c r="L75" s="449"/>
      <c r="M75" s="449"/>
      <c r="N75" s="449"/>
      <c r="O75" s="449"/>
      <c r="P75" s="449"/>
      <c r="Q75" s="471"/>
      <c r="R75" s="471"/>
      <c r="S75" s="471"/>
      <c r="T75" s="471"/>
      <c r="U75" s="471"/>
      <c r="V75" s="471"/>
      <c r="W75" s="471"/>
      <c r="X75" s="471"/>
      <c r="Y75" s="471"/>
      <c r="Z75" s="471"/>
    </row>
    <row r="76" spans="1:26">
      <c r="A76" s="471"/>
      <c r="B76" s="471"/>
      <c r="C76" s="471"/>
      <c r="D76" s="471"/>
      <c r="E76" s="471"/>
      <c r="F76" s="471"/>
      <c r="G76" s="471"/>
      <c r="H76" s="471"/>
      <c r="I76" s="471"/>
      <c r="J76" s="471"/>
      <c r="K76" s="449"/>
      <c r="L76" s="449"/>
      <c r="M76" s="449"/>
      <c r="N76" s="449"/>
      <c r="O76" s="449"/>
      <c r="P76" s="449"/>
      <c r="Q76" s="471"/>
      <c r="R76" s="471"/>
      <c r="S76" s="471"/>
      <c r="T76" s="471"/>
      <c r="U76" s="471"/>
      <c r="V76" s="471"/>
      <c r="W76" s="471"/>
      <c r="X76" s="471"/>
      <c r="Y76" s="471"/>
      <c r="Z76" s="471"/>
    </row>
    <row r="77" spans="1:26">
      <c r="A77" s="471"/>
      <c r="B77" s="471"/>
      <c r="C77" s="471"/>
      <c r="D77" s="471"/>
      <c r="E77" s="471"/>
      <c r="F77" s="471"/>
      <c r="G77" s="471"/>
      <c r="H77" s="471"/>
      <c r="I77" s="471"/>
      <c r="J77" s="471"/>
      <c r="K77" s="449"/>
      <c r="L77" s="449"/>
      <c r="M77" s="449"/>
      <c r="N77" s="449"/>
      <c r="O77" s="449"/>
      <c r="P77" s="449"/>
      <c r="Q77" s="471"/>
      <c r="R77" s="471"/>
      <c r="S77" s="471"/>
      <c r="T77" s="471"/>
      <c r="U77" s="471"/>
      <c r="V77" s="471"/>
      <c r="W77" s="471"/>
      <c r="X77" s="471"/>
      <c r="Y77" s="471"/>
      <c r="Z77" s="471"/>
    </row>
    <row r="78" spans="1:26">
      <c r="A78" s="471"/>
      <c r="B78" s="471"/>
      <c r="C78" s="471"/>
      <c r="D78" s="471"/>
      <c r="E78" s="471"/>
      <c r="F78" s="471"/>
      <c r="G78" s="471"/>
      <c r="H78" s="471"/>
      <c r="I78" s="471"/>
      <c r="J78" s="471"/>
      <c r="K78" s="449"/>
      <c r="L78" s="449"/>
      <c r="M78" s="449"/>
      <c r="N78" s="449"/>
      <c r="O78" s="449"/>
      <c r="P78" s="449"/>
      <c r="Q78" s="471"/>
      <c r="R78" s="471"/>
      <c r="S78" s="471"/>
      <c r="T78" s="471"/>
      <c r="U78" s="471"/>
      <c r="V78" s="471"/>
      <c r="W78" s="471"/>
      <c r="X78" s="471"/>
      <c r="Y78" s="471"/>
      <c r="Z78" s="471"/>
    </row>
    <row r="79" spans="1:26">
      <c r="A79" s="471"/>
      <c r="B79" s="471"/>
      <c r="C79" s="471"/>
      <c r="D79" s="471"/>
      <c r="E79" s="471"/>
      <c r="F79" s="471"/>
      <c r="G79" s="471"/>
      <c r="H79" s="471"/>
      <c r="I79" s="471"/>
      <c r="J79" s="471"/>
      <c r="K79" s="449"/>
      <c r="L79" s="449"/>
      <c r="M79" s="449"/>
      <c r="N79" s="449"/>
      <c r="O79" s="449"/>
      <c r="P79" s="449"/>
      <c r="Q79" s="471"/>
      <c r="R79" s="471"/>
      <c r="S79" s="471"/>
      <c r="T79" s="471"/>
      <c r="U79" s="471"/>
      <c r="V79" s="471"/>
      <c r="W79" s="471"/>
      <c r="X79" s="471"/>
      <c r="Y79" s="471"/>
      <c r="Z79" s="471"/>
    </row>
    <row r="80" spans="1:26">
      <c r="A80" s="471"/>
      <c r="B80" s="471"/>
      <c r="C80" s="471"/>
      <c r="D80" s="471"/>
      <c r="E80" s="471"/>
      <c r="F80" s="471"/>
      <c r="G80" s="471"/>
      <c r="H80" s="471"/>
      <c r="I80" s="471"/>
      <c r="J80" s="471"/>
      <c r="K80" s="449"/>
      <c r="L80" s="449"/>
      <c r="M80" s="449"/>
      <c r="N80" s="449"/>
      <c r="O80" s="449"/>
      <c r="P80" s="449"/>
      <c r="Q80" s="471"/>
      <c r="R80" s="471"/>
      <c r="S80" s="471"/>
      <c r="T80" s="471"/>
      <c r="U80" s="471"/>
      <c r="V80" s="471"/>
      <c r="W80" s="471"/>
      <c r="X80" s="471"/>
      <c r="Y80" s="471"/>
      <c r="Z80" s="471"/>
    </row>
    <row r="81" spans="1:26">
      <c r="A81" s="471"/>
      <c r="B81" s="471"/>
      <c r="C81" s="471"/>
      <c r="D81" s="471"/>
      <c r="E81" s="471"/>
      <c r="F81" s="471"/>
      <c r="G81" s="471"/>
      <c r="H81" s="471"/>
      <c r="I81" s="471"/>
      <c r="J81" s="471"/>
      <c r="K81" s="449"/>
      <c r="L81" s="449"/>
      <c r="M81" s="449"/>
      <c r="N81" s="449"/>
      <c r="O81" s="449"/>
      <c r="P81" s="449"/>
      <c r="Q81" s="471"/>
      <c r="R81" s="471"/>
      <c r="S81" s="471"/>
      <c r="T81" s="471"/>
      <c r="U81" s="471"/>
      <c r="V81" s="471"/>
      <c r="W81" s="471"/>
      <c r="X81" s="471"/>
      <c r="Y81" s="471"/>
      <c r="Z81" s="471"/>
    </row>
    <row r="82" spans="1:26">
      <c r="A82" s="471"/>
      <c r="B82" s="471"/>
      <c r="C82" s="471"/>
      <c r="D82" s="471"/>
      <c r="E82" s="471"/>
      <c r="F82" s="471"/>
      <c r="G82" s="471"/>
      <c r="H82" s="471"/>
      <c r="I82" s="471"/>
      <c r="J82" s="471"/>
      <c r="K82" s="449"/>
      <c r="L82" s="449"/>
      <c r="M82" s="449"/>
      <c r="N82" s="449"/>
      <c r="O82" s="449"/>
      <c r="P82" s="449"/>
      <c r="Q82" s="471"/>
      <c r="R82" s="471"/>
      <c r="S82" s="471"/>
      <c r="T82" s="471"/>
      <c r="U82" s="471"/>
      <c r="V82" s="471"/>
      <c r="W82" s="471"/>
      <c r="X82" s="471"/>
      <c r="Y82" s="471"/>
      <c r="Z82" s="471"/>
    </row>
    <row r="83" spans="1:26">
      <c r="A83" s="471"/>
      <c r="B83" s="471"/>
      <c r="C83" s="471"/>
      <c r="D83" s="471"/>
      <c r="E83" s="471"/>
      <c r="F83" s="471"/>
      <c r="G83" s="471"/>
      <c r="H83" s="471"/>
      <c r="I83" s="471"/>
      <c r="J83" s="471"/>
      <c r="K83" s="449"/>
      <c r="L83" s="449"/>
      <c r="M83" s="449"/>
      <c r="N83" s="449"/>
      <c r="O83" s="449"/>
      <c r="P83" s="449"/>
      <c r="Q83" s="471"/>
      <c r="R83" s="471"/>
      <c r="S83" s="471"/>
      <c r="T83" s="471"/>
      <c r="U83" s="471"/>
      <c r="V83" s="471"/>
      <c r="W83" s="471"/>
      <c r="X83" s="471"/>
      <c r="Y83" s="471"/>
      <c r="Z83" s="471"/>
    </row>
    <row r="84" spans="1:26">
      <c r="A84" s="471"/>
      <c r="B84" s="471"/>
      <c r="C84" s="471"/>
      <c r="D84" s="471"/>
      <c r="E84" s="471"/>
      <c r="F84" s="471"/>
      <c r="G84" s="471"/>
      <c r="H84" s="471"/>
      <c r="I84" s="471"/>
      <c r="J84" s="471"/>
      <c r="K84" s="449"/>
      <c r="L84" s="449"/>
      <c r="M84" s="449"/>
      <c r="N84" s="449"/>
      <c r="O84" s="449"/>
      <c r="P84" s="449"/>
      <c r="Q84" s="471"/>
      <c r="R84" s="471"/>
      <c r="S84" s="471"/>
      <c r="T84" s="471"/>
      <c r="U84" s="471"/>
      <c r="V84" s="471"/>
      <c r="W84" s="471"/>
      <c r="X84" s="471"/>
      <c r="Y84" s="471"/>
      <c r="Z84" s="471"/>
    </row>
    <row r="85" spans="1:26">
      <c r="A85" s="471"/>
      <c r="B85" s="471"/>
      <c r="C85" s="471"/>
      <c r="D85" s="471"/>
      <c r="E85" s="471"/>
      <c r="F85" s="471"/>
      <c r="G85" s="471"/>
      <c r="H85" s="471"/>
      <c r="I85" s="471"/>
      <c r="J85" s="471"/>
      <c r="K85" s="449"/>
      <c r="L85" s="449"/>
      <c r="M85" s="449"/>
      <c r="N85" s="449"/>
      <c r="O85" s="449"/>
      <c r="P85" s="449"/>
      <c r="Q85" s="471"/>
      <c r="R85" s="471"/>
      <c r="S85" s="471"/>
      <c r="T85" s="471"/>
      <c r="U85" s="471"/>
      <c r="V85" s="471"/>
      <c r="W85" s="471"/>
      <c r="X85" s="471"/>
      <c r="Y85" s="471"/>
      <c r="Z85" s="471"/>
    </row>
    <row r="86" spans="1:26">
      <c r="A86" s="471"/>
      <c r="B86" s="471"/>
      <c r="C86" s="471"/>
      <c r="D86" s="471"/>
      <c r="E86" s="471"/>
      <c r="F86" s="471"/>
      <c r="G86" s="471"/>
      <c r="H86" s="471"/>
      <c r="I86" s="471"/>
      <c r="J86" s="471"/>
      <c r="K86" s="449"/>
      <c r="L86" s="449"/>
      <c r="M86" s="449"/>
      <c r="N86" s="449"/>
      <c r="O86" s="449"/>
      <c r="P86" s="449"/>
      <c r="Q86" s="471"/>
      <c r="R86" s="471"/>
      <c r="S86" s="471"/>
      <c r="T86" s="471"/>
      <c r="U86" s="471"/>
      <c r="V86" s="471"/>
      <c r="W86" s="471"/>
      <c r="X86" s="471"/>
      <c r="Y86" s="471"/>
      <c r="Z86" s="471"/>
    </row>
    <row r="87" spans="1:26">
      <c r="A87" s="471"/>
      <c r="B87" s="471"/>
      <c r="C87" s="471"/>
      <c r="D87" s="471"/>
      <c r="E87" s="471"/>
      <c r="F87" s="471"/>
      <c r="G87" s="471"/>
      <c r="H87" s="471"/>
      <c r="I87" s="471"/>
      <c r="J87" s="471"/>
      <c r="K87" s="449"/>
      <c r="L87" s="449"/>
      <c r="M87" s="449"/>
      <c r="N87" s="449"/>
      <c r="O87" s="449"/>
      <c r="P87" s="449"/>
      <c r="Q87" s="471"/>
      <c r="R87" s="471"/>
      <c r="S87" s="471"/>
      <c r="T87" s="471"/>
      <c r="U87" s="471"/>
      <c r="V87" s="471"/>
      <c r="W87" s="471"/>
      <c r="X87" s="471"/>
      <c r="Y87" s="471"/>
      <c r="Z87" s="471"/>
    </row>
    <row r="88" spans="1:26">
      <c r="A88" s="471"/>
      <c r="B88" s="471"/>
      <c r="C88" s="471"/>
      <c r="D88" s="471"/>
      <c r="E88" s="471"/>
      <c r="F88" s="471"/>
      <c r="G88" s="471"/>
      <c r="H88" s="471"/>
      <c r="I88" s="471"/>
      <c r="J88" s="471"/>
      <c r="K88" s="449"/>
      <c r="L88" s="449"/>
      <c r="M88" s="449"/>
      <c r="N88" s="449"/>
      <c r="O88" s="449"/>
      <c r="P88" s="449"/>
      <c r="Q88" s="471"/>
      <c r="R88" s="471"/>
      <c r="S88" s="471"/>
      <c r="T88" s="471"/>
      <c r="U88" s="471"/>
      <c r="V88" s="471"/>
      <c r="W88" s="471"/>
      <c r="X88" s="471"/>
      <c r="Y88" s="471"/>
      <c r="Z88" s="471"/>
    </row>
    <row r="89" spans="1:26">
      <c r="A89" s="471"/>
      <c r="B89" s="471"/>
      <c r="C89" s="471"/>
      <c r="D89" s="471"/>
      <c r="E89" s="471"/>
      <c r="F89" s="471"/>
      <c r="G89" s="471"/>
      <c r="H89" s="471"/>
      <c r="I89" s="471"/>
      <c r="J89" s="471"/>
      <c r="K89" s="449"/>
      <c r="L89" s="449"/>
      <c r="M89" s="449"/>
      <c r="N89" s="449"/>
      <c r="O89" s="449"/>
      <c r="P89" s="449"/>
      <c r="Q89" s="471"/>
      <c r="R89" s="471"/>
      <c r="S89" s="471"/>
      <c r="T89" s="471"/>
      <c r="U89" s="471"/>
      <c r="V89" s="471"/>
      <c r="W89" s="471"/>
      <c r="X89" s="471"/>
      <c r="Y89" s="471"/>
      <c r="Z89" s="471"/>
    </row>
    <row r="90" spans="1:26">
      <c r="A90" s="471"/>
      <c r="B90" s="471"/>
      <c r="C90" s="471"/>
      <c r="D90" s="471"/>
      <c r="E90" s="471"/>
      <c r="F90" s="471"/>
      <c r="G90" s="471"/>
      <c r="H90" s="471"/>
      <c r="I90" s="471"/>
      <c r="J90" s="471"/>
      <c r="K90" s="449"/>
      <c r="L90" s="449"/>
      <c r="M90" s="449"/>
      <c r="N90" s="449"/>
      <c r="O90" s="449"/>
      <c r="P90" s="449"/>
      <c r="Q90" s="471"/>
      <c r="R90" s="471"/>
      <c r="S90" s="471"/>
      <c r="T90" s="471"/>
      <c r="U90" s="471"/>
      <c r="V90" s="471"/>
      <c r="W90" s="471"/>
      <c r="X90" s="471"/>
      <c r="Y90" s="471"/>
      <c r="Z90" s="471"/>
    </row>
    <row r="91" spans="1:26">
      <c r="A91" s="471"/>
      <c r="B91" s="471"/>
      <c r="C91" s="471"/>
      <c r="D91" s="471"/>
      <c r="E91" s="471"/>
      <c r="F91" s="471"/>
      <c r="G91" s="471"/>
      <c r="H91" s="471"/>
      <c r="I91" s="471"/>
      <c r="J91" s="471"/>
      <c r="K91" s="449"/>
      <c r="L91" s="449"/>
      <c r="M91" s="449"/>
      <c r="N91" s="449"/>
      <c r="O91" s="449"/>
      <c r="P91" s="449"/>
      <c r="Q91" s="471"/>
      <c r="R91" s="471"/>
      <c r="S91" s="471"/>
      <c r="T91" s="471"/>
      <c r="U91" s="471"/>
      <c r="V91" s="471"/>
      <c r="W91" s="471"/>
      <c r="X91" s="471"/>
      <c r="Y91" s="471"/>
      <c r="Z91" s="471"/>
    </row>
    <row r="92" spans="1:26">
      <c r="A92" s="471"/>
      <c r="B92" s="471"/>
      <c r="C92" s="471"/>
      <c r="D92" s="471"/>
      <c r="E92" s="471"/>
      <c r="F92" s="471"/>
      <c r="G92" s="471"/>
      <c r="H92" s="471"/>
      <c r="I92" s="471"/>
      <c r="J92" s="471"/>
      <c r="K92" s="449"/>
      <c r="L92" s="449"/>
      <c r="M92" s="449"/>
      <c r="N92" s="449"/>
      <c r="O92" s="449"/>
      <c r="P92" s="449"/>
      <c r="Q92" s="471"/>
      <c r="R92" s="471"/>
      <c r="S92" s="471"/>
      <c r="T92" s="471"/>
      <c r="U92" s="471"/>
      <c r="V92" s="471"/>
      <c r="W92" s="471"/>
      <c r="X92" s="471"/>
      <c r="Y92" s="471"/>
      <c r="Z92" s="471"/>
    </row>
    <row r="93" spans="1:26">
      <c r="A93" s="471"/>
      <c r="B93" s="471"/>
      <c r="C93" s="471"/>
      <c r="D93" s="471"/>
      <c r="E93" s="471"/>
      <c r="F93" s="471"/>
      <c r="G93" s="471"/>
      <c r="H93" s="471"/>
      <c r="I93" s="471"/>
      <c r="J93" s="471"/>
      <c r="K93" s="449"/>
      <c r="L93" s="449"/>
      <c r="M93" s="449"/>
      <c r="N93" s="449"/>
      <c r="O93" s="449"/>
      <c r="P93" s="449"/>
      <c r="Q93" s="471"/>
      <c r="R93" s="471"/>
      <c r="S93" s="471"/>
      <c r="T93" s="471"/>
      <c r="U93" s="471"/>
      <c r="V93" s="471"/>
      <c r="W93" s="471"/>
      <c r="X93" s="471"/>
      <c r="Y93" s="471"/>
      <c r="Z93" s="471"/>
    </row>
    <row r="94" spans="1:26">
      <c r="A94" s="471"/>
      <c r="B94" s="471"/>
      <c r="C94" s="471"/>
      <c r="D94" s="471"/>
      <c r="E94" s="471"/>
      <c r="F94" s="471"/>
      <c r="G94" s="471"/>
      <c r="H94" s="471"/>
      <c r="I94" s="471"/>
      <c r="J94" s="471"/>
      <c r="K94" s="449"/>
      <c r="L94" s="449"/>
      <c r="M94" s="449"/>
      <c r="N94" s="449"/>
      <c r="O94" s="449"/>
      <c r="P94" s="449"/>
      <c r="Q94" s="471"/>
      <c r="R94" s="471"/>
      <c r="S94" s="471"/>
      <c r="T94" s="471"/>
      <c r="U94" s="471"/>
      <c r="V94" s="471"/>
      <c r="W94" s="471"/>
      <c r="X94" s="471"/>
      <c r="Y94" s="471"/>
      <c r="Z94" s="471"/>
    </row>
    <row r="95" spans="1:26">
      <c r="A95" s="471"/>
      <c r="B95" s="471"/>
      <c r="C95" s="471"/>
      <c r="D95" s="471"/>
      <c r="E95" s="471"/>
      <c r="F95" s="471"/>
      <c r="G95" s="471"/>
      <c r="H95" s="471"/>
      <c r="I95" s="471"/>
      <c r="J95" s="471"/>
      <c r="K95" s="449"/>
      <c r="L95" s="449"/>
      <c r="M95" s="449"/>
      <c r="N95" s="449"/>
      <c r="O95" s="449"/>
      <c r="P95" s="449"/>
      <c r="Q95" s="471"/>
      <c r="R95" s="471"/>
      <c r="S95" s="471"/>
      <c r="T95" s="471"/>
      <c r="U95" s="471"/>
      <c r="V95" s="471"/>
      <c r="W95" s="471"/>
      <c r="X95" s="471"/>
      <c r="Y95" s="471"/>
      <c r="Z95" s="471"/>
    </row>
    <row r="96" spans="1:26">
      <c r="A96" s="471"/>
      <c r="B96" s="471"/>
      <c r="C96" s="471"/>
      <c r="D96" s="471"/>
      <c r="E96" s="471"/>
      <c r="F96" s="471"/>
      <c r="G96" s="471"/>
      <c r="H96" s="471"/>
      <c r="I96" s="471"/>
      <c r="J96" s="471"/>
      <c r="K96" s="449"/>
      <c r="L96" s="449"/>
      <c r="M96" s="449"/>
      <c r="N96" s="449"/>
      <c r="O96" s="449"/>
      <c r="P96" s="449"/>
      <c r="Q96" s="471"/>
      <c r="R96" s="471"/>
      <c r="S96" s="471"/>
      <c r="T96" s="471"/>
      <c r="U96" s="471"/>
      <c r="V96" s="471"/>
      <c r="W96" s="471"/>
      <c r="X96" s="471"/>
      <c r="Y96" s="471"/>
      <c r="Z96" s="471"/>
    </row>
    <row r="97" spans="1:26">
      <c r="A97" s="471"/>
      <c r="B97" s="471"/>
      <c r="C97" s="471"/>
      <c r="D97" s="471"/>
      <c r="E97" s="471"/>
      <c r="F97" s="471"/>
      <c r="G97" s="471"/>
      <c r="H97" s="471"/>
      <c r="I97" s="471"/>
      <c r="J97" s="471"/>
      <c r="K97" s="449"/>
      <c r="L97" s="449"/>
      <c r="M97" s="449"/>
      <c r="N97" s="449"/>
      <c r="O97" s="449"/>
      <c r="P97" s="449"/>
      <c r="Q97" s="471"/>
      <c r="R97" s="471"/>
      <c r="S97" s="471"/>
      <c r="T97" s="471"/>
      <c r="U97" s="471"/>
      <c r="V97" s="471"/>
      <c r="W97" s="471"/>
      <c r="X97" s="471"/>
      <c r="Y97" s="471"/>
      <c r="Z97" s="471"/>
    </row>
    <row r="98" spans="1:26">
      <c r="A98" s="471"/>
      <c r="B98" s="471"/>
      <c r="C98" s="471"/>
      <c r="D98" s="471"/>
      <c r="E98" s="471"/>
      <c r="F98" s="471"/>
      <c r="G98" s="471"/>
      <c r="H98" s="471"/>
      <c r="I98" s="471"/>
      <c r="J98" s="471"/>
      <c r="K98" s="449"/>
      <c r="L98" s="449"/>
      <c r="M98" s="449"/>
      <c r="N98" s="449"/>
      <c r="O98" s="449"/>
      <c r="P98" s="449"/>
      <c r="Q98" s="471"/>
      <c r="R98" s="471"/>
      <c r="S98" s="471"/>
      <c r="T98" s="471"/>
      <c r="U98" s="471"/>
      <c r="V98" s="471"/>
      <c r="W98" s="471"/>
      <c r="X98" s="471"/>
      <c r="Y98" s="471"/>
      <c r="Z98" s="471"/>
    </row>
    <row r="99" spans="1:26">
      <c r="A99" s="471"/>
      <c r="B99" s="471"/>
      <c r="C99" s="471"/>
      <c r="D99" s="471"/>
      <c r="E99" s="471"/>
      <c r="F99" s="471"/>
      <c r="G99" s="471"/>
      <c r="H99" s="471"/>
      <c r="I99" s="471"/>
      <c r="J99" s="471"/>
      <c r="K99" s="449"/>
      <c r="L99" s="449"/>
      <c r="M99" s="449"/>
      <c r="N99" s="449"/>
      <c r="O99" s="449"/>
      <c r="P99" s="449"/>
      <c r="Q99" s="471"/>
      <c r="R99" s="471"/>
      <c r="S99" s="471"/>
      <c r="T99" s="471"/>
      <c r="U99" s="471"/>
      <c r="V99" s="471"/>
      <c r="W99" s="471"/>
      <c r="X99" s="471"/>
      <c r="Y99" s="471"/>
      <c r="Z99" s="471"/>
    </row>
    <row r="100" spans="1:26">
      <c r="A100" s="471"/>
      <c r="B100" s="471"/>
      <c r="C100" s="471"/>
      <c r="D100" s="471"/>
      <c r="E100" s="471"/>
      <c r="F100" s="471"/>
      <c r="G100" s="471"/>
      <c r="H100" s="471"/>
      <c r="I100" s="471"/>
      <c r="J100" s="471"/>
      <c r="K100" s="449"/>
      <c r="L100" s="449"/>
      <c r="M100" s="449"/>
      <c r="N100" s="449"/>
      <c r="O100" s="449"/>
      <c r="P100" s="449"/>
      <c r="Q100" s="471"/>
      <c r="R100" s="471"/>
      <c r="S100" s="471"/>
      <c r="T100" s="471"/>
      <c r="U100" s="471"/>
      <c r="V100" s="471"/>
      <c r="W100" s="471"/>
      <c r="X100" s="471"/>
      <c r="Y100" s="471"/>
      <c r="Z100" s="471"/>
    </row>
  </sheetData>
  <mergeCells count="3">
    <mergeCell ref="B2:I2"/>
    <mergeCell ref="C3:I3"/>
    <mergeCell ref="D4:I4"/>
  </mergeCells>
  <phoneticPr fontId="40" type="noConversion"/>
  <hyperlinks>
    <hyperlink ref="A1" location="Contents!B22" display="Back to contents" xr:uid="{B78C8BE3-4B91-4D01-8BA0-BAE23C6B6816}"/>
  </hyperlinks>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sheetPr>
  <dimension ref="A1"/>
  <sheetViews>
    <sheetView zoomScaleNormal="100" workbookViewId="0"/>
  </sheetViews>
  <sheetFormatPr defaultColWidth="9.42578125" defaultRowHeight="12.75"/>
  <cols>
    <col min="1" max="1" width="9.42578125" style="1" customWidth="1"/>
    <col min="2" max="16384" width="9.42578125" style="1"/>
  </cols>
  <sheetData>
    <row r="1" spans="1:1" ht="33.75" customHeight="1">
      <c r="A1" s="10"/>
    </row>
  </sheetData>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CAD5B-B40C-45B6-BF1C-FF8226D8AB2B}">
  <sheetPr>
    <tabColor theme="6"/>
  </sheetPr>
  <dimension ref="A1:L9"/>
  <sheetViews>
    <sheetView showGridLines="0" zoomScaleNormal="100" workbookViewId="0"/>
  </sheetViews>
  <sheetFormatPr defaultColWidth="9.42578125" defaultRowHeight="12.75"/>
  <cols>
    <col min="1" max="1" width="9.42578125" style="7" customWidth="1"/>
    <col min="2" max="2" width="41.5703125" style="7" customWidth="1"/>
    <col min="3" max="7" width="10" style="7" customWidth="1"/>
    <col min="8" max="16384" width="9.42578125" style="7"/>
  </cols>
  <sheetData>
    <row r="1" spans="1:12" ht="33.75" customHeight="1" thickBot="1">
      <c r="A1" s="10" t="s">
        <v>9</v>
      </c>
      <c r="B1" s="515"/>
      <c r="L1" s="568"/>
    </row>
    <row r="2" spans="1:12" ht="19.5" customHeight="1" thickBot="1">
      <c r="B2" s="815" t="s">
        <v>286</v>
      </c>
      <c r="C2" s="816"/>
      <c r="D2" s="816"/>
      <c r="E2" s="816"/>
      <c r="F2" s="816"/>
      <c r="G2" s="816"/>
      <c r="H2" s="816"/>
      <c r="I2" s="816"/>
      <c r="J2" s="817"/>
      <c r="L2" s="568"/>
    </row>
    <row r="3" spans="1:12" ht="15" customHeight="1">
      <c r="B3" s="42"/>
      <c r="C3" s="722" t="s">
        <v>3</v>
      </c>
      <c r="D3" s="722"/>
      <c r="E3" s="722"/>
      <c r="F3" s="722"/>
      <c r="G3" s="722"/>
      <c r="H3" s="722"/>
      <c r="I3" s="722"/>
      <c r="J3" s="723"/>
    </row>
    <row r="4" spans="1:12" ht="15" customHeight="1">
      <c r="B4" s="208"/>
      <c r="C4" s="812" t="s">
        <v>4</v>
      </c>
      <c r="D4" s="812"/>
      <c r="E4" s="813" t="s">
        <v>5</v>
      </c>
      <c r="F4" s="813"/>
      <c r="G4" s="813"/>
      <c r="H4" s="813"/>
      <c r="I4" s="813"/>
      <c r="J4" s="814"/>
    </row>
    <row r="5" spans="1:12" ht="15" customHeight="1">
      <c r="B5" s="579"/>
      <c r="C5" s="46" t="s">
        <v>22</v>
      </c>
      <c r="D5" s="46" t="s">
        <v>25</v>
      </c>
      <c r="E5" s="46" t="s">
        <v>27</v>
      </c>
      <c r="F5" s="46" t="s">
        <v>30</v>
      </c>
      <c r="G5" s="46" t="s">
        <v>31</v>
      </c>
      <c r="H5" s="47" t="s">
        <v>32</v>
      </c>
      <c r="I5" s="47" t="s">
        <v>154</v>
      </c>
      <c r="J5" s="47" t="s">
        <v>196</v>
      </c>
      <c r="K5" s="581"/>
    </row>
    <row r="6" spans="1:12" ht="15.75" customHeight="1">
      <c r="B6" s="521" t="s">
        <v>287</v>
      </c>
      <c r="C6" s="580">
        <v>2634.3359999999998</v>
      </c>
      <c r="D6" s="580">
        <v>2788.9830000000002</v>
      </c>
      <c r="E6" s="580">
        <v>2909.6072202086389</v>
      </c>
      <c r="F6" s="580">
        <v>3032.5348076583027</v>
      </c>
      <c r="G6" s="580">
        <v>3141.3676441382527</v>
      </c>
      <c r="H6" s="580">
        <v>3261.3484817062867</v>
      </c>
      <c r="I6" s="580">
        <v>3382.6431393856042</v>
      </c>
      <c r="J6" s="580">
        <v>3508.7684681864348</v>
      </c>
      <c r="K6" s="581"/>
    </row>
    <row r="7" spans="1:12" ht="15.75" customHeight="1" thickBot="1">
      <c r="B7" s="520" t="s">
        <v>288</v>
      </c>
      <c r="C7" s="578">
        <v>2730.808</v>
      </c>
      <c r="D7" s="578">
        <v>2845.5219999999999</v>
      </c>
      <c r="E7" s="578">
        <v>2971.9811238563088</v>
      </c>
      <c r="F7" s="578">
        <v>3085.2491770345428</v>
      </c>
      <c r="G7" s="578">
        <v>3200.9437438614091</v>
      </c>
      <c r="H7" s="578">
        <v>3321.1031330367277</v>
      </c>
      <c r="I7" s="578">
        <v>3444.7267499590498</v>
      </c>
      <c r="J7" s="578">
        <v>3574.0097382953718</v>
      </c>
      <c r="K7" s="581"/>
    </row>
    <row r="9" spans="1:12">
      <c r="C9" s="516"/>
      <c r="D9" s="516"/>
      <c r="E9" s="516"/>
      <c r="F9" s="516"/>
      <c r="G9" s="516"/>
      <c r="H9" s="516"/>
    </row>
  </sheetData>
  <mergeCells count="4">
    <mergeCell ref="C3:J3"/>
    <mergeCell ref="C4:D4"/>
    <mergeCell ref="E4:J4"/>
    <mergeCell ref="B2:J2"/>
  </mergeCells>
  <phoneticPr fontId="40" type="noConversion"/>
  <hyperlinks>
    <hyperlink ref="A1" location="Contents!B2" display="Back to contents" xr:uid="{C2A7F2D9-D2EA-4662-94EC-206A1F8C5A4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00E4-27CA-4454-8E25-72C47BBF7727}">
  <sheetPr>
    <tabColor theme="1"/>
  </sheetPr>
  <dimension ref="A1"/>
  <sheetViews>
    <sheetView workbookViewId="0">
      <selection activeCell="P24" sqref="P24"/>
    </sheetView>
  </sheetViews>
  <sheetFormatPr defaultRowHeight="12.7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B359-6A04-44C7-B426-9B74BFEE6283}">
  <sheetPr codeName="Sheet9">
    <tabColor rgb="FFFFC000"/>
  </sheetPr>
  <dimension ref="A1:Y45"/>
  <sheetViews>
    <sheetView zoomScaleNormal="100" workbookViewId="0">
      <selection activeCell="B1" sqref="B1"/>
    </sheetView>
  </sheetViews>
  <sheetFormatPr defaultColWidth="9.42578125" defaultRowHeight="12.75"/>
  <cols>
    <col min="1" max="1" width="9.42578125" style="2" customWidth="1"/>
    <col min="2" max="2" width="31.5703125" style="2" customWidth="1"/>
    <col min="3" max="9" width="10" style="2" customWidth="1"/>
    <col min="10" max="16384" width="9.42578125" style="2"/>
  </cols>
  <sheetData>
    <row r="1" spans="1:25" ht="33.75" customHeight="1" thickBot="1">
      <c r="A1" s="10" t="s">
        <v>9</v>
      </c>
      <c r="B1" s="7"/>
      <c r="D1" s="35"/>
      <c r="E1" s="3"/>
      <c r="F1" s="3"/>
      <c r="G1" s="3"/>
      <c r="H1" s="3"/>
      <c r="K1" s="11"/>
      <c r="L1" s="11"/>
      <c r="M1" s="11"/>
      <c r="N1" s="11"/>
      <c r="O1" s="11"/>
      <c r="P1" s="11"/>
      <c r="Q1" s="11"/>
      <c r="R1" s="11"/>
      <c r="S1" s="11"/>
      <c r="T1" s="11"/>
      <c r="U1" s="11"/>
      <c r="V1" s="11"/>
      <c r="W1" s="11"/>
      <c r="X1" s="11"/>
      <c r="Y1" s="11"/>
    </row>
    <row r="2" spans="1:25" ht="18" customHeight="1" thickBot="1">
      <c r="B2" s="821" t="s">
        <v>33</v>
      </c>
      <c r="C2" s="822"/>
      <c r="D2" s="822"/>
      <c r="E2" s="822"/>
      <c r="F2" s="822"/>
      <c r="G2" s="822"/>
      <c r="H2" s="822"/>
      <c r="I2" s="823"/>
      <c r="J2" s="11"/>
      <c r="K2" s="63"/>
      <c r="L2" s="11"/>
      <c r="M2" s="11"/>
      <c r="N2" s="11"/>
      <c r="O2" s="11"/>
      <c r="P2" s="11"/>
      <c r="Q2" s="11"/>
      <c r="R2" s="664"/>
      <c r="S2" s="664"/>
      <c r="T2" s="11"/>
      <c r="U2" s="11"/>
      <c r="V2" s="11"/>
      <c r="W2" s="11"/>
      <c r="X2" s="11"/>
    </row>
    <row r="3" spans="1:25" ht="12.75" customHeight="1">
      <c r="B3" s="240"/>
      <c r="C3" s="824" t="s">
        <v>3</v>
      </c>
      <c r="D3" s="824"/>
      <c r="E3" s="824"/>
      <c r="F3" s="824"/>
      <c r="G3" s="824"/>
      <c r="H3" s="824"/>
      <c r="I3" s="825"/>
      <c r="J3" s="63"/>
      <c r="K3" s="63"/>
      <c r="L3" s="11"/>
      <c r="M3" s="11"/>
      <c r="N3" s="11"/>
      <c r="O3" s="11"/>
      <c r="P3" s="11"/>
      <c r="Q3" s="11"/>
      <c r="R3" s="11"/>
      <c r="S3" s="11"/>
      <c r="T3" s="11"/>
      <c r="U3" s="11"/>
      <c r="V3" s="11"/>
      <c r="W3" s="11"/>
      <c r="X3" s="11"/>
    </row>
    <row r="4" spans="1:25" ht="12.75" customHeight="1">
      <c r="B4" s="38"/>
      <c r="C4" s="242" t="s">
        <v>4</v>
      </c>
      <c r="D4" s="826" t="s">
        <v>5</v>
      </c>
      <c r="E4" s="826"/>
      <c r="F4" s="826"/>
      <c r="G4" s="826"/>
      <c r="H4" s="826"/>
      <c r="I4" s="827"/>
      <c r="J4" s="63"/>
      <c r="K4" s="63"/>
      <c r="L4" s="63"/>
      <c r="M4" s="63"/>
      <c r="N4" s="63"/>
      <c r="O4" s="63"/>
      <c r="P4" s="63"/>
      <c r="Q4" s="63"/>
      <c r="R4" s="63"/>
      <c r="S4" s="63"/>
      <c r="T4" s="63"/>
      <c r="U4" s="63"/>
      <c r="V4" s="63"/>
      <c r="W4" s="63"/>
      <c r="X4" s="63"/>
    </row>
    <row r="5" spans="1:25" ht="12.75" customHeight="1">
      <c r="B5" s="38"/>
      <c r="C5" s="30" t="s">
        <v>22</v>
      </c>
      <c r="D5" s="30" t="s">
        <v>25</v>
      </c>
      <c r="E5" s="30" t="s">
        <v>27</v>
      </c>
      <c r="F5" s="31" t="s">
        <v>30</v>
      </c>
      <c r="G5" s="31" t="s">
        <v>31</v>
      </c>
      <c r="H5" s="31" t="s">
        <v>32</v>
      </c>
      <c r="I5" s="32" t="s">
        <v>154</v>
      </c>
      <c r="J5" s="63"/>
      <c r="K5" s="63"/>
      <c r="L5" s="63"/>
      <c r="M5" s="63"/>
      <c r="N5" s="63"/>
      <c r="O5" s="63"/>
      <c r="P5" s="63"/>
      <c r="Q5" s="63"/>
      <c r="R5" s="63"/>
      <c r="S5" s="63"/>
      <c r="T5" s="63"/>
      <c r="U5" s="63"/>
      <c r="V5" s="63"/>
      <c r="W5" s="63"/>
      <c r="X5" s="63"/>
    </row>
    <row r="6" spans="1:25" ht="13.5" customHeight="1">
      <c r="B6" s="39" t="s">
        <v>12</v>
      </c>
      <c r="C6" s="243">
        <v>6.7560000000000002</v>
      </c>
      <c r="D6" s="243">
        <v>7.0225139362883784</v>
      </c>
      <c r="E6" s="243">
        <v>7.9439834409403431</v>
      </c>
      <c r="F6" s="243">
        <v>8.4197863345608184</v>
      </c>
      <c r="G6" s="243">
        <v>8.631754668520129</v>
      </c>
      <c r="H6" s="243">
        <v>6.7535569591437588</v>
      </c>
      <c r="I6" s="131">
        <v>6.8786099948011872</v>
      </c>
      <c r="J6" s="11"/>
      <c r="K6" s="63"/>
      <c r="L6" s="63"/>
      <c r="M6" s="63"/>
      <c r="N6" s="63"/>
      <c r="O6" s="63"/>
      <c r="P6" s="63"/>
      <c r="Q6" s="63"/>
      <c r="R6" s="63"/>
      <c r="S6" s="63"/>
      <c r="T6" s="63"/>
      <c r="U6" s="63"/>
      <c r="V6" s="63"/>
      <c r="W6" s="63"/>
      <c r="X6" s="63"/>
    </row>
    <row r="7" spans="1:25" ht="13.5" customHeight="1">
      <c r="B7" s="39" t="s">
        <v>11</v>
      </c>
      <c r="C7" s="243">
        <v>-0.13200000000000001</v>
      </c>
      <c r="D7" s="243">
        <v>1.5239731004500001</v>
      </c>
      <c r="E7" s="243">
        <v>0.9212770342897072</v>
      </c>
      <c r="F7" s="243">
        <v>0.96131170334941662</v>
      </c>
      <c r="G7" s="243">
        <v>1.2108378332051617</v>
      </c>
      <c r="H7" s="243">
        <v>0.73907025349601074</v>
      </c>
      <c r="I7" s="131">
        <v>0.63448317163257661</v>
      </c>
      <c r="J7" s="11"/>
      <c r="K7" s="63"/>
      <c r="L7" s="63"/>
      <c r="M7" s="63"/>
      <c r="N7" s="63"/>
      <c r="O7" s="63"/>
      <c r="P7" s="63"/>
      <c r="Q7" s="63"/>
      <c r="R7" s="63"/>
      <c r="S7" s="63"/>
      <c r="T7" s="63"/>
      <c r="U7" s="63"/>
      <c r="V7" s="63"/>
      <c r="W7" s="63"/>
      <c r="X7" s="63"/>
    </row>
    <row r="8" spans="1:25" ht="13.5" customHeight="1">
      <c r="B8" s="39" t="s">
        <v>37</v>
      </c>
      <c r="C8" s="243">
        <v>0</v>
      </c>
      <c r="D8" s="243">
        <v>1.0574906645725062</v>
      </c>
      <c r="E8" s="243">
        <v>1.4375738294773373</v>
      </c>
      <c r="F8" s="243">
        <v>1.927767157834716</v>
      </c>
      <c r="G8" s="243">
        <v>3.1688878711720214</v>
      </c>
      <c r="H8" s="243">
        <v>3.4237232187536715</v>
      </c>
      <c r="I8" s="131">
        <v>3.0676001032629192</v>
      </c>
      <c r="J8" s="11"/>
      <c r="K8" s="63"/>
      <c r="L8" s="63"/>
      <c r="M8" s="63"/>
      <c r="N8" s="63"/>
      <c r="O8" s="63"/>
      <c r="P8" s="63"/>
      <c r="Q8" s="63"/>
      <c r="R8" s="63"/>
      <c r="S8" s="63"/>
      <c r="T8" s="63"/>
      <c r="U8" s="63"/>
      <c r="V8" s="63"/>
      <c r="W8" s="63"/>
      <c r="X8" s="63"/>
    </row>
    <row r="9" spans="1:25" ht="13.5" customHeight="1">
      <c r="B9" s="39" t="s">
        <v>29</v>
      </c>
      <c r="C9" s="243">
        <v>0</v>
      </c>
      <c r="D9" s="243">
        <v>2.1499999999999998E-2</v>
      </c>
      <c r="E9" s="243">
        <v>5.8700000000000002E-2</v>
      </c>
      <c r="F9" s="243">
        <v>0.10859999999999999</v>
      </c>
      <c r="G9" s="243">
        <v>0.12379999999999999</v>
      </c>
      <c r="H9" s="243">
        <v>0.14180000000000001</v>
      </c>
      <c r="I9" s="131">
        <v>0.1527</v>
      </c>
      <c r="J9" s="11"/>
      <c r="K9" s="63"/>
      <c r="L9" s="63"/>
      <c r="M9" s="63"/>
      <c r="N9" s="63"/>
      <c r="O9" s="63"/>
      <c r="P9" s="63"/>
      <c r="Q9" s="63"/>
      <c r="R9" s="63"/>
      <c r="S9" s="63"/>
      <c r="T9" s="63"/>
      <c r="U9" s="63"/>
      <c r="V9" s="63"/>
      <c r="W9" s="63"/>
      <c r="X9" s="63"/>
    </row>
    <row r="10" spans="1:25" ht="13.5" customHeight="1">
      <c r="B10" s="40" t="s">
        <v>10</v>
      </c>
      <c r="C10" s="41">
        <v>6.6239999999999997</v>
      </c>
      <c r="D10" s="41">
        <v>9.625477701310885</v>
      </c>
      <c r="E10" s="41">
        <v>10.361534304707387</v>
      </c>
      <c r="F10" s="41">
        <v>11.417465195744951</v>
      </c>
      <c r="G10" s="41">
        <v>13.135280372897313</v>
      </c>
      <c r="H10" s="41">
        <v>11.058150431393441</v>
      </c>
      <c r="I10" s="148">
        <v>10.733393269696684</v>
      </c>
      <c r="J10" s="11"/>
      <c r="K10" s="63"/>
      <c r="L10" s="63"/>
      <c r="M10" s="63"/>
      <c r="N10" s="63"/>
      <c r="O10" s="63"/>
      <c r="P10" s="63"/>
      <c r="Q10" s="63"/>
      <c r="R10" s="63"/>
      <c r="S10" s="63"/>
      <c r="T10" s="63"/>
      <c r="U10" s="63"/>
      <c r="V10" s="63"/>
      <c r="W10" s="63"/>
      <c r="X10" s="63"/>
    </row>
    <row r="11" spans="1:25" ht="25.5" customHeight="1">
      <c r="B11" s="149" t="s">
        <v>17</v>
      </c>
      <c r="C11" s="150">
        <v>1.0409999999999999</v>
      </c>
      <c r="D11" s="150">
        <v>1.1719999999999999</v>
      </c>
      <c r="E11" s="150">
        <v>1.2330000000000001</v>
      </c>
      <c r="F11" s="150">
        <v>1.27</v>
      </c>
      <c r="G11" s="150">
        <v>1.2809999999999999</v>
      </c>
      <c r="H11" s="150">
        <v>1.2909999999999999</v>
      </c>
      <c r="I11" s="151">
        <v>1.296</v>
      </c>
      <c r="J11" s="11"/>
      <c r="K11" s="63"/>
      <c r="L11" s="63"/>
      <c r="M11" s="63"/>
      <c r="N11" s="63"/>
      <c r="O11" s="63"/>
      <c r="P11" s="63"/>
      <c r="Q11" s="63"/>
      <c r="R11" s="63"/>
      <c r="S11" s="63"/>
      <c r="T11" s="63"/>
      <c r="U11" s="63"/>
      <c r="V11" s="63"/>
      <c r="W11" s="63"/>
      <c r="X11" s="63"/>
    </row>
    <row r="12" spans="1:25" ht="24" customHeight="1">
      <c r="B12" s="828" t="s">
        <v>160</v>
      </c>
      <c r="C12" s="829"/>
      <c r="D12" s="829"/>
      <c r="E12" s="829"/>
      <c r="F12" s="829"/>
      <c r="G12" s="829"/>
      <c r="H12" s="829"/>
      <c r="I12" s="830"/>
      <c r="J12" s="63"/>
      <c r="K12" s="11"/>
      <c r="L12" s="11"/>
      <c r="M12" s="11"/>
      <c r="N12" s="11"/>
      <c r="O12" s="11"/>
      <c r="P12" s="11"/>
      <c r="Q12" s="11"/>
      <c r="R12" s="11"/>
      <c r="S12" s="11"/>
      <c r="T12" s="11"/>
      <c r="U12" s="11"/>
      <c r="V12" s="11"/>
      <c r="W12" s="11"/>
      <c r="X12" s="11"/>
    </row>
    <row r="13" spans="1:25" ht="12.75" customHeight="1" thickBot="1">
      <c r="B13" s="818" t="s">
        <v>178</v>
      </c>
      <c r="C13" s="819"/>
      <c r="D13" s="819"/>
      <c r="E13" s="819"/>
      <c r="F13" s="819"/>
      <c r="G13" s="819"/>
      <c r="H13" s="819"/>
      <c r="I13" s="820"/>
      <c r="J13" s="63"/>
      <c r="K13" s="11"/>
      <c r="L13" s="11"/>
      <c r="M13" s="11"/>
      <c r="N13" s="11"/>
      <c r="O13" s="11"/>
      <c r="P13" s="11"/>
      <c r="Q13" s="11"/>
      <c r="R13" s="11"/>
      <c r="S13" s="11"/>
      <c r="T13" s="11"/>
      <c r="U13" s="11"/>
      <c r="V13" s="11"/>
      <c r="W13" s="11"/>
      <c r="X13" s="11"/>
    </row>
    <row r="14" spans="1:25" ht="15.75">
      <c r="B14" s="62"/>
      <c r="C14" s="63"/>
      <c r="D14" s="63"/>
      <c r="E14" s="63"/>
      <c r="F14" s="63"/>
      <c r="G14" s="63"/>
      <c r="H14" s="63"/>
      <c r="I14" s="63"/>
      <c r="J14" s="63"/>
      <c r="K14" s="63"/>
      <c r="L14" s="11"/>
      <c r="M14" s="11"/>
      <c r="N14" s="11"/>
      <c r="O14" s="11"/>
      <c r="P14" s="11"/>
      <c r="Q14" s="11"/>
      <c r="R14" s="11"/>
      <c r="S14" s="11"/>
      <c r="T14" s="11"/>
      <c r="U14" s="11"/>
      <c r="V14" s="11"/>
      <c r="W14" s="11"/>
      <c r="X14" s="11"/>
      <c r="Y14" s="11"/>
    </row>
    <row r="15" spans="1:25" ht="15.75">
      <c r="B15" s="62"/>
      <c r="C15" s="63"/>
      <c r="D15" s="63"/>
      <c r="E15" s="63"/>
      <c r="F15" s="63"/>
      <c r="G15" s="63"/>
      <c r="H15" s="63"/>
      <c r="I15" s="63"/>
      <c r="J15" s="63"/>
      <c r="K15" s="63"/>
      <c r="L15" s="11"/>
      <c r="M15" s="11"/>
      <c r="N15" s="11"/>
      <c r="O15" s="11"/>
      <c r="P15" s="11"/>
      <c r="Q15" s="11"/>
      <c r="R15" s="11"/>
      <c r="S15" s="11"/>
      <c r="T15" s="11"/>
      <c r="U15" s="11"/>
      <c r="V15" s="11"/>
      <c r="W15" s="11"/>
      <c r="X15" s="11"/>
      <c r="Y15" s="11"/>
    </row>
    <row r="16" spans="1:25" ht="16.5" thickBot="1">
      <c r="B16" s="133" t="s">
        <v>165</v>
      </c>
      <c r="C16" s="63"/>
      <c r="D16" s="63"/>
      <c r="E16" s="63"/>
      <c r="F16" s="63"/>
      <c r="G16" s="63"/>
      <c r="H16" s="63"/>
      <c r="I16" s="63"/>
      <c r="J16" s="63"/>
      <c r="K16" s="63"/>
      <c r="L16" s="11"/>
      <c r="M16" s="11"/>
      <c r="N16" s="11"/>
      <c r="O16" s="11"/>
      <c r="P16" s="11"/>
      <c r="Q16" s="11"/>
      <c r="R16" s="11"/>
      <c r="S16" s="11"/>
      <c r="T16" s="11"/>
      <c r="U16" s="11"/>
      <c r="V16" s="11"/>
      <c r="W16" s="11"/>
      <c r="X16" s="11"/>
      <c r="Y16" s="11"/>
    </row>
    <row r="17" spans="2:25" ht="19.5" thickBot="1">
      <c r="B17" s="821" t="s">
        <v>33</v>
      </c>
      <c r="C17" s="822"/>
      <c r="D17" s="822"/>
      <c r="E17" s="822"/>
      <c r="F17" s="822"/>
      <c r="G17" s="822"/>
      <c r="H17" s="822"/>
      <c r="I17" s="823"/>
      <c r="J17" s="63"/>
      <c r="K17" s="63"/>
      <c r="L17" s="11"/>
      <c r="M17" s="11"/>
      <c r="N17" s="11"/>
      <c r="O17" s="11"/>
      <c r="P17" s="11"/>
      <c r="Q17" s="11"/>
      <c r="R17" s="11"/>
      <c r="S17" s="11"/>
      <c r="T17" s="11"/>
      <c r="U17" s="11"/>
      <c r="V17" s="11"/>
      <c r="W17" s="11"/>
      <c r="X17" s="11"/>
      <c r="Y17" s="11"/>
    </row>
    <row r="18" spans="2:25" ht="15.75">
      <c r="B18" s="240"/>
      <c r="C18" s="824" t="s">
        <v>3</v>
      </c>
      <c r="D18" s="824"/>
      <c r="E18" s="824"/>
      <c r="F18" s="824"/>
      <c r="G18" s="824"/>
      <c r="H18" s="824"/>
      <c r="I18" s="825"/>
      <c r="J18" s="63"/>
      <c r="K18" s="63"/>
      <c r="L18" s="11"/>
      <c r="M18" s="11"/>
      <c r="N18" s="11"/>
      <c r="O18" s="11"/>
      <c r="P18" s="11"/>
      <c r="Q18" s="11"/>
      <c r="R18" s="11"/>
      <c r="S18" s="11"/>
      <c r="T18" s="11"/>
      <c r="U18" s="11"/>
      <c r="V18" s="11"/>
      <c r="W18" s="11"/>
      <c r="X18" s="11"/>
      <c r="Y18" s="11"/>
    </row>
    <row r="19" spans="2:25" ht="15.75">
      <c r="B19" s="38"/>
      <c r="C19" s="242" t="s">
        <v>4</v>
      </c>
      <c r="D19" s="826" t="s">
        <v>5</v>
      </c>
      <c r="E19" s="826"/>
      <c r="F19" s="826"/>
      <c r="G19" s="826"/>
      <c r="H19" s="826"/>
      <c r="I19" s="827"/>
      <c r="J19" s="63"/>
      <c r="K19" s="63"/>
      <c r="L19" s="11"/>
      <c r="M19" s="11"/>
      <c r="N19" s="11"/>
      <c r="O19" s="11"/>
      <c r="P19" s="11"/>
      <c r="Q19" s="11"/>
      <c r="R19" s="11"/>
      <c r="S19" s="11"/>
      <c r="T19" s="11"/>
      <c r="U19" s="11"/>
      <c r="V19" s="11"/>
      <c r="W19" s="11"/>
      <c r="X19" s="11"/>
      <c r="Y19" s="11"/>
    </row>
    <row r="20" spans="2:25" ht="15.75">
      <c r="B20" s="38"/>
      <c r="C20" s="30" t="s">
        <v>22</v>
      </c>
      <c r="D20" s="30" t="s">
        <v>25</v>
      </c>
      <c r="E20" s="30" t="s">
        <v>27</v>
      </c>
      <c r="F20" s="31" t="s">
        <v>30</v>
      </c>
      <c r="G20" s="31" t="s">
        <v>31</v>
      </c>
      <c r="H20" s="31" t="s">
        <v>32</v>
      </c>
      <c r="I20" s="32" t="s">
        <v>154</v>
      </c>
      <c r="J20" s="63"/>
      <c r="K20" s="63"/>
      <c r="L20" s="11"/>
      <c r="M20" s="11"/>
      <c r="N20" s="11"/>
      <c r="O20" s="11"/>
      <c r="P20" s="11"/>
      <c r="Q20" s="11"/>
      <c r="R20" s="11"/>
      <c r="S20" s="11"/>
      <c r="T20" s="11"/>
      <c r="U20" s="11"/>
      <c r="V20" s="11"/>
      <c r="W20" s="11"/>
      <c r="X20" s="11"/>
      <c r="Y20" s="11"/>
    </row>
    <row r="21" spans="2:25" ht="15.75">
      <c r="B21" s="39" t="s">
        <v>12</v>
      </c>
      <c r="C21" s="243">
        <f>C$44/1000</f>
        <v>0</v>
      </c>
      <c r="D21" s="243">
        <f t="shared" ref="D21:I21" si="0">D$44/1000</f>
        <v>0</v>
      </c>
      <c r="E21" s="243">
        <f t="shared" si="0"/>
        <v>0</v>
      </c>
      <c r="F21" s="243">
        <f t="shared" si="0"/>
        <v>0</v>
      </c>
      <c r="G21" s="243">
        <f t="shared" si="0"/>
        <v>0</v>
      </c>
      <c r="H21" s="243">
        <f t="shared" si="0"/>
        <v>0</v>
      </c>
      <c r="I21" s="131">
        <f t="shared" si="0"/>
        <v>0</v>
      </c>
      <c r="J21" s="63"/>
      <c r="K21" s="63"/>
      <c r="L21" s="11"/>
      <c r="M21" s="11"/>
      <c r="N21" s="11"/>
      <c r="O21" s="11"/>
      <c r="P21" s="11"/>
      <c r="Q21" s="11"/>
      <c r="R21" s="11"/>
      <c r="S21" s="11"/>
      <c r="T21" s="11"/>
      <c r="U21" s="11"/>
      <c r="V21" s="11"/>
      <c r="W21" s="11"/>
      <c r="X21" s="11"/>
      <c r="Y21" s="11"/>
    </row>
    <row r="22" spans="2:25" ht="15.75">
      <c r="B22" s="39" t="s">
        <v>11</v>
      </c>
      <c r="C22" s="243">
        <f>C$45/1000</f>
        <v>0.7</v>
      </c>
      <c r="D22" s="243">
        <f t="shared" ref="D22:I22" si="1">D$45/1000</f>
        <v>0.9598854349056366</v>
      </c>
      <c r="E22" s="243">
        <f t="shared" si="1"/>
        <v>0.1028299983615053</v>
      </c>
      <c r="F22" s="243">
        <f t="shared" si="1"/>
        <v>0</v>
      </c>
      <c r="G22" s="243">
        <f t="shared" si="1"/>
        <v>0</v>
      </c>
      <c r="H22" s="243">
        <f t="shared" si="1"/>
        <v>0</v>
      </c>
      <c r="I22" s="131">
        <f t="shared" si="1"/>
        <v>0</v>
      </c>
      <c r="J22" s="63"/>
      <c r="K22" s="63"/>
      <c r="L22" s="11"/>
      <c r="M22" s="11"/>
      <c r="N22" s="11"/>
      <c r="O22" s="11"/>
      <c r="P22" s="11"/>
      <c r="Q22" s="11"/>
      <c r="R22" s="11"/>
      <c r="S22" s="11"/>
      <c r="T22" s="11"/>
      <c r="U22" s="11"/>
      <c r="V22" s="11"/>
      <c r="W22" s="11"/>
      <c r="X22" s="11"/>
      <c r="Y22" s="11"/>
    </row>
    <row r="23" spans="2:25" ht="15.75">
      <c r="B23" s="39" t="s">
        <v>37</v>
      </c>
      <c r="C23" s="243">
        <f>C$41/1000</f>
        <v>0</v>
      </c>
      <c r="D23" s="243">
        <f t="shared" ref="D23:I23" si="2">D$41/1000</f>
        <v>0</v>
      </c>
      <c r="E23" s="243">
        <f t="shared" si="2"/>
        <v>0</v>
      </c>
      <c r="F23" s="243">
        <f t="shared" si="2"/>
        <v>1.645</v>
      </c>
      <c r="G23" s="243">
        <f t="shared" si="2"/>
        <v>2.91</v>
      </c>
      <c r="H23" s="243">
        <f t="shared" si="2"/>
        <v>3.8250000000000002</v>
      </c>
      <c r="I23" s="131">
        <f t="shared" si="2"/>
        <v>3.8250000000000002</v>
      </c>
      <c r="J23" s="63"/>
      <c r="K23" s="63"/>
      <c r="L23" s="11"/>
      <c r="M23" s="11"/>
      <c r="N23" s="11"/>
      <c r="O23" s="11"/>
      <c r="P23" s="11"/>
      <c r="Q23" s="11"/>
      <c r="R23" s="11"/>
      <c r="S23" s="11"/>
      <c r="T23" s="11"/>
      <c r="U23" s="11"/>
      <c r="V23" s="11"/>
      <c r="W23" s="11"/>
      <c r="X23" s="11"/>
      <c r="Y23" s="11"/>
    </row>
    <row r="24" spans="2:25" ht="15.75">
      <c r="B24" s="39" t="s">
        <v>29</v>
      </c>
      <c r="C24" s="243">
        <f>C$42/1000</f>
        <v>0</v>
      </c>
      <c r="D24" s="243">
        <f t="shared" ref="D24:I24" si="3">D$42/1000</f>
        <v>0</v>
      </c>
      <c r="E24" s="243">
        <f t="shared" si="3"/>
        <v>0</v>
      </c>
      <c r="F24" s="243">
        <f t="shared" si="3"/>
        <v>5.9700000000000003E-2</v>
      </c>
      <c r="G24" s="243">
        <f>G$42/1000</f>
        <v>0.13469999999999999</v>
      </c>
      <c r="H24" s="243">
        <f t="shared" si="3"/>
        <v>0.17780000000000001</v>
      </c>
      <c r="I24" s="131">
        <f t="shared" si="3"/>
        <v>0.18980000000000002</v>
      </c>
      <c r="J24" s="63"/>
      <c r="K24" s="63"/>
      <c r="L24" s="11"/>
      <c r="M24" s="11"/>
      <c r="N24" s="11"/>
      <c r="O24" s="11"/>
      <c r="P24" s="11"/>
      <c r="Q24" s="11"/>
      <c r="R24" s="11"/>
      <c r="S24" s="11"/>
      <c r="T24" s="11"/>
      <c r="U24" s="11"/>
      <c r="V24" s="11"/>
      <c r="W24" s="11"/>
      <c r="X24" s="11"/>
      <c r="Y24" s="11"/>
    </row>
    <row r="25" spans="2:25" ht="15.75">
      <c r="B25" s="40" t="s">
        <v>10</v>
      </c>
      <c r="C25" s="41">
        <v>10.560286999999999</v>
      </c>
      <c r="D25" s="41">
        <v>10.203266667034422</v>
      </c>
      <c r="E25" s="41">
        <v>10.089004763902354</v>
      </c>
      <c r="F25" s="41">
        <v>10.39261938075467</v>
      </c>
      <c r="G25" s="41">
        <v>10.775369121014984</v>
      </c>
      <c r="H25" s="41">
        <v>11.467284424598224</v>
      </c>
      <c r="I25" s="148">
        <v>11.88194030200297</v>
      </c>
      <c r="J25" s="63"/>
      <c r="K25" s="63"/>
      <c r="L25" s="11"/>
      <c r="M25" s="11"/>
      <c r="N25" s="11"/>
      <c r="O25" s="11"/>
      <c r="P25" s="11"/>
      <c r="Q25" s="11"/>
      <c r="R25" s="11"/>
      <c r="S25" s="11"/>
      <c r="T25" s="11"/>
      <c r="U25" s="11"/>
      <c r="V25" s="11"/>
      <c r="W25" s="11"/>
      <c r="X25" s="11"/>
      <c r="Y25" s="11"/>
    </row>
    <row r="26" spans="2:25" ht="22.5">
      <c r="B26" s="149" t="s">
        <v>17</v>
      </c>
      <c r="C26" s="150">
        <v>1.0409999999999999</v>
      </c>
      <c r="D26" s="150">
        <v>1.1719999999999999</v>
      </c>
      <c r="E26" s="150">
        <v>1.2330000000000001</v>
      </c>
      <c r="F26" s="150">
        <v>1.27</v>
      </c>
      <c r="G26" s="150">
        <v>1.2809999999999999</v>
      </c>
      <c r="H26" s="150">
        <v>1.2909999999999999</v>
      </c>
      <c r="I26" s="151">
        <v>1.296</v>
      </c>
      <c r="J26" s="63"/>
      <c r="K26" s="63"/>
      <c r="L26" s="11"/>
      <c r="M26" s="11"/>
      <c r="N26" s="11"/>
      <c r="O26" s="11"/>
      <c r="P26" s="11"/>
      <c r="Q26" s="11"/>
      <c r="R26" s="11"/>
      <c r="S26" s="11"/>
      <c r="T26" s="11"/>
      <c r="U26" s="11"/>
      <c r="V26" s="11"/>
      <c r="W26" s="11"/>
      <c r="X26" s="11"/>
      <c r="Y26" s="11"/>
    </row>
    <row r="27" spans="2:25">
      <c r="B27" s="828" t="s">
        <v>160</v>
      </c>
      <c r="C27" s="829"/>
      <c r="D27" s="829"/>
      <c r="E27" s="829"/>
      <c r="F27" s="829"/>
      <c r="G27" s="829"/>
      <c r="H27" s="829"/>
      <c r="I27" s="830"/>
      <c r="J27" s="11"/>
      <c r="K27" s="11"/>
      <c r="L27" s="11"/>
      <c r="M27" s="11"/>
      <c r="N27" s="11"/>
      <c r="O27" s="11"/>
      <c r="P27" s="11"/>
      <c r="Q27" s="11"/>
      <c r="R27" s="11"/>
      <c r="S27" s="11"/>
      <c r="T27" s="11"/>
      <c r="U27" s="11"/>
      <c r="V27" s="11"/>
      <c r="W27" s="11"/>
      <c r="X27" s="11"/>
      <c r="Y27" s="11"/>
    </row>
    <row r="28" spans="2:25" ht="13.5" thickBot="1">
      <c r="B28" s="818" t="s">
        <v>38</v>
      </c>
      <c r="C28" s="819"/>
      <c r="D28" s="819"/>
      <c r="E28" s="819"/>
      <c r="F28" s="819"/>
      <c r="G28" s="819"/>
      <c r="H28" s="819"/>
      <c r="I28" s="820"/>
      <c r="J28" s="11"/>
      <c r="K28" s="11"/>
      <c r="L28" s="11"/>
      <c r="M28" s="11"/>
      <c r="N28" s="11"/>
      <c r="O28" s="11"/>
      <c r="P28" s="11"/>
      <c r="Q28" s="11"/>
      <c r="R28" s="11"/>
      <c r="S28" s="11"/>
      <c r="T28" s="11"/>
      <c r="U28" s="11"/>
      <c r="V28" s="11"/>
      <c r="W28" s="11"/>
      <c r="X28" s="11"/>
      <c r="Y28" s="11"/>
    </row>
    <row r="29" spans="2:25">
      <c r="B29" s="15"/>
      <c r="C29" s="64"/>
      <c r="D29" s="64"/>
      <c r="E29" s="64"/>
      <c r="F29" s="64"/>
      <c r="G29" s="64"/>
      <c r="H29" s="64"/>
      <c r="I29" s="64"/>
      <c r="J29" s="11"/>
      <c r="K29" s="11"/>
      <c r="L29" s="11"/>
      <c r="M29" s="11"/>
      <c r="N29" s="11"/>
      <c r="O29" s="11"/>
      <c r="P29" s="11"/>
      <c r="Q29" s="11"/>
      <c r="R29" s="11"/>
      <c r="S29" s="11"/>
      <c r="T29" s="11"/>
      <c r="U29" s="11"/>
      <c r="V29" s="11"/>
      <c r="W29" s="11"/>
      <c r="X29" s="11"/>
      <c r="Y29" s="11"/>
    </row>
    <row r="30" spans="2:25">
      <c r="B30" s="11" t="s">
        <v>166</v>
      </c>
      <c r="C30" s="241">
        <f>SUM(C6:C11)-SUM(C21:C26)</f>
        <v>1.9877130000000029</v>
      </c>
      <c r="D30" s="241">
        <f t="shared" ref="D30:I30" si="4">SUM(D6:D11)-SUM(D21:D26)</f>
        <v>8.0878033006817116</v>
      </c>
      <c r="E30" s="241">
        <f t="shared" si="4"/>
        <v>10.531233847150915</v>
      </c>
      <c r="F30" s="241">
        <f t="shared" si="4"/>
        <v>10.737611010735227</v>
      </c>
      <c r="G30" s="241">
        <f t="shared" si="4"/>
        <v>12.450491624779639</v>
      </c>
      <c r="H30" s="241">
        <f t="shared" si="4"/>
        <v>6.6462164381886595</v>
      </c>
      <c r="I30" s="241">
        <f t="shared" si="4"/>
        <v>5.5700462373903967</v>
      </c>
      <c r="J30" s="11"/>
      <c r="K30" s="11"/>
      <c r="L30" s="11"/>
      <c r="M30" s="11"/>
      <c r="N30" s="11"/>
      <c r="O30" s="11"/>
      <c r="P30" s="11"/>
      <c r="Q30" s="11"/>
      <c r="R30" s="11"/>
      <c r="S30" s="11"/>
      <c r="T30" s="11"/>
      <c r="U30" s="11"/>
      <c r="V30" s="11"/>
      <c r="W30" s="11"/>
      <c r="X30" s="11"/>
      <c r="Y30" s="11"/>
    </row>
    <row r="31" spans="2:25">
      <c r="B31" s="11"/>
      <c r="J31" s="11"/>
      <c r="K31" s="11"/>
      <c r="L31" s="11"/>
      <c r="M31" s="11"/>
      <c r="N31" s="11"/>
      <c r="O31" s="11"/>
      <c r="P31" s="11"/>
      <c r="Q31" s="11"/>
      <c r="R31" s="11"/>
      <c r="S31" s="11"/>
      <c r="T31" s="11"/>
      <c r="U31" s="11"/>
      <c r="V31" s="11"/>
      <c r="W31" s="11"/>
      <c r="X31" s="11"/>
      <c r="Y31" s="11"/>
    </row>
    <row r="32" spans="2:25">
      <c r="B32" s="11"/>
      <c r="C32" s="158">
        <f>C10-SUM(C6:C9)</f>
        <v>0</v>
      </c>
      <c r="D32" s="158">
        <f t="shared" ref="D32:I32" si="5">D10-SUM(D6:D9)</f>
        <v>0</v>
      </c>
      <c r="E32" s="158">
        <f t="shared" si="5"/>
        <v>0</v>
      </c>
      <c r="F32" s="158">
        <f t="shared" si="5"/>
        <v>0</v>
      </c>
      <c r="G32" s="158">
        <f t="shared" si="5"/>
        <v>0</v>
      </c>
      <c r="H32" s="158">
        <f t="shared" si="5"/>
        <v>0</v>
      </c>
      <c r="I32" s="158">
        <f t="shared" si="5"/>
        <v>0</v>
      </c>
      <c r="J32" s="2" t="s">
        <v>102</v>
      </c>
    </row>
    <row r="33" spans="2:11">
      <c r="B33" s="11"/>
      <c r="C33" s="158">
        <v>0</v>
      </c>
      <c r="D33" s="158">
        <v>0</v>
      </c>
      <c r="E33" s="158">
        <v>0</v>
      </c>
      <c r="F33" s="158">
        <v>0</v>
      </c>
      <c r="G33" s="158">
        <v>0</v>
      </c>
      <c r="H33" s="158">
        <v>0</v>
      </c>
      <c r="I33" s="158">
        <v>0</v>
      </c>
      <c r="J33" s="11" t="s">
        <v>101</v>
      </c>
    </row>
    <row r="34" spans="2:11">
      <c r="C34" s="158">
        <f>C10-C38/1000-C39/1000</f>
        <v>0</v>
      </c>
      <c r="D34" s="158">
        <f t="shared" ref="D34:I34" si="6">D10-D38/1000-D39/1000</f>
        <v>0.14047770131088555</v>
      </c>
      <c r="E34" s="158">
        <f t="shared" si="6"/>
        <v>0.32653430470738698</v>
      </c>
      <c r="F34" s="158">
        <f t="shared" si="6"/>
        <v>-1.4825226934506084</v>
      </c>
      <c r="G34" s="158">
        <f t="shared" si="6"/>
        <v>-1.6014743301476155</v>
      </c>
      <c r="H34" s="158">
        <f t="shared" si="6"/>
        <v>-3.1039488042769134</v>
      </c>
      <c r="I34" s="158">
        <f t="shared" si="6"/>
        <v>-4.0705452594817686</v>
      </c>
      <c r="J34" s="2" t="s">
        <v>103</v>
      </c>
    </row>
    <row r="36" spans="2:11">
      <c r="C36" s="2" t="s">
        <v>22</v>
      </c>
      <c r="D36" s="2" t="s">
        <v>25</v>
      </c>
      <c r="E36" s="2" t="s">
        <v>27</v>
      </c>
      <c r="F36" s="2" t="s">
        <v>30</v>
      </c>
      <c r="G36" s="2" t="s">
        <v>31</v>
      </c>
      <c r="H36" s="2" t="s">
        <v>32</v>
      </c>
      <c r="I36" s="2" t="s">
        <v>154</v>
      </c>
    </row>
    <row r="37" spans="2:11">
      <c r="B37" s="244" t="s">
        <v>10</v>
      </c>
      <c r="C37" s="8">
        <v>6624</v>
      </c>
      <c r="D37" s="8">
        <v>9485</v>
      </c>
      <c r="E37" s="8">
        <v>10035</v>
      </c>
      <c r="F37" s="8">
        <v>12899.98788919556</v>
      </c>
      <c r="G37" s="8">
        <v>14736.754703044928</v>
      </c>
      <c r="H37" s="8">
        <v>14162.099235670354</v>
      </c>
      <c r="I37" s="8">
        <v>14803.938529178453</v>
      </c>
      <c r="K37" s="156"/>
    </row>
    <row r="38" spans="2:11">
      <c r="B38" s="245" t="s">
        <v>161</v>
      </c>
      <c r="C38" s="8">
        <v>0</v>
      </c>
      <c r="D38" s="8">
        <v>0</v>
      </c>
      <c r="E38" s="8">
        <v>0</v>
      </c>
      <c r="F38" s="8">
        <v>1974.7</v>
      </c>
      <c r="G38" s="8">
        <v>3748.7</v>
      </c>
      <c r="H38" s="8">
        <v>4799.8</v>
      </c>
      <c r="I38" s="237">
        <v>4999.8</v>
      </c>
    </row>
    <row r="39" spans="2:11">
      <c r="B39" s="245" t="s">
        <v>100</v>
      </c>
      <c r="C39" s="8">
        <v>6624</v>
      </c>
      <c r="D39" s="8">
        <v>9485</v>
      </c>
      <c r="E39" s="8">
        <v>10035</v>
      </c>
      <c r="F39" s="8">
        <v>10925.287889195559</v>
      </c>
      <c r="G39" s="8">
        <v>10988.054703044929</v>
      </c>
      <c r="H39" s="8">
        <v>9362.2992356703544</v>
      </c>
      <c r="I39" s="8">
        <v>9804.1385291784518</v>
      </c>
    </row>
    <row r="40" spans="2:11">
      <c r="B40" s="245" t="s">
        <v>6</v>
      </c>
    </row>
    <row r="41" spans="2:11">
      <c r="B41" s="245" t="s">
        <v>98</v>
      </c>
      <c r="C41" s="8">
        <v>0</v>
      </c>
      <c r="D41" s="8">
        <v>0</v>
      </c>
      <c r="E41" s="8">
        <v>0</v>
      </c>
      <c r="F41" s="8">
        <v>1645</v>
      </c>
      <c r="G41" s="8">
        <v>2910</v>
      </c>
      <c r="H41" s="8">
        <v>3825</v>
      </c>
      <c r="I41" s="8">
        <v>3825</v>
      </c>
    </row>
    <row r="42" spans="2:11">
      <c r="B42" s="245" t="s">
        <v>99</v>
      </c>
      <c r="C42" s="8">
        <v>0</v>
      </c>
      <c r="D42" s="8">
        <v>0</v>
      </c>
      <c r="E42" s="8">
        <v>0</v>
      </c>
      <c r="F42" s="8">
        <v>59.7</v>
      </c>
      <c r="G42" s="8">
        <v>134.69999999999999</v>
      </c>
      <c r="H42" s="8">
        <v>177.8</v>
      </c>
      <c r="I42" s="8">
        <v>189.8</v>
      </c>
    </row>
    <row r="43" spans="2:11">
      <c r="B43" s="246" t="s">
        <v>6</v>
      </c>
      <c r="C43" s="8"/>
      <c r="D43" s="8"/>
      <c r="E43" s="8"/>
      <c r="F43" s="8"/>
      <c r="G43" s="8"/>
      <c r="H43" s="8"/>
      <c r="I43" s="8"/>
    </row>
    <row r="44" spans="2:11">
      <c r="B44" s="157" t="s">
        <v>162</v>
      </c>
      <c r="C44" s="247">
        <v>0</v>
      </c>
      <c r="D44" s="247">
        <v>0</v>
      </c>
      <c r="E44" s="247">
        <v>0</v>
      </c>
      <c r="F44" s="247">
        <v>0</v>
      </c>
      <c r="G44" s="247">
        <v>0</v>
      </c>
      <c r="H44" s="247">
        <v>0</v>
      </c>
      <c r="I44" s="247">
        <v>0</v>
      </c>
    </row>
    <row r="45" spans="2:11">
      <c r="B45" s="157" t="s">
        <v>163</v>
      </c>
      <c r="C45" s="247">
        <v>700</v>
      </c>
      <c r="D45" s="247">
        <v>959.88543490563666</v>
      </c>
      <c r="E45" s="247">
        <v>102.8299983615053</v>
      </c>
      <c r="F45" s="247">
        <v>0</v>
      </c>
      <c r="G45" s="247">
        <v>0</v>
      </c>
      <c r="H45" s="247">
        <v>0</v>
      </c>
      <c r="I45" s="247">
        <v>0</v>
      </c>
    </row>
  </sheetData>
  <mergeCells count="11">
    <mergeCell ref="B17:I17"/>
    <mergeCell ref="C18:I18"/>
    <mergeCell ref="D19:I19"/>
    <mergeCell ref="B27:I27"/>
    <mergeCell ref="B28:I28"/>
    <mergeCell ref="B13:I13"/>
    <mergeCell ref="B2:I2"/>
    <mergeCell ref="R2:S2"/>
    <mergeCell ref="C3:I3"/>
    <mergeCell ref="D4:I4"/>
    <mergeCell ref="B12:I12"/>
  </mergeCells>
  <hyperlinks>
    <hyperlink ref="A1" location="Contents!B3" display="Back to contents" xr:uid="{7C4084FF-BF18-4192-8D4C-D3755EA07AFD}"/>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541B-3728-45DC-9CC9-2ED0B79E254F}">
  <sheetPr codeName="Sheet32">
    <tabColor theme="6"/>
  </sheetPr>
  <dimension ref="A1:W43"/>
  <sheetViews>
    <sheetView showGridLines="0" zoomScaleNormal="100" workbookViewId="0">
      <selection activeCell="B1" sqref="B1"/>
    </sheetView>
  </sheetViews>
  <sheetFormatPr defaultColWidth="8.5703125" defaultRowHeight="15.75" customHeight="1"/>
  <cols>
    <col min="1" max="1" width="8.5703125" style="14"/>
    <col min="2" max="2" width="47.42578125" style="14" customWidth="1"/>
    <col min="3" max="10" width="11.42578125" style="14" customWidth="1"/>
    <col min="11" max="11" width="8.5703125" style="14"/>
    <col min="12" max="12" width="24.5703125" style="14" bestFit="1" customWidth="1"/>
    <col min="13" max="13" width="6.42578125" style="14" bestFit="1" customWidth="1"/>
    <col min="14" max="20" width="9.42578125" style="14" customWidth="1"/>
    <col min="21" max="25" width="8.5703125" style="14"/>
    <col min="26" max="26" width="9.5703125" style="14" bestFit="1" customWidth="1"/>
    <col min="27" max="16384" width="8.5703125" style="14"/>
  </cols>
  <sheetData>
    <row r="1" spans="1:23" ht="33.6" customHeight="1">
      <c r="A1" s="67" t="s">
        <v>9</v>
      </c>
      <c r="B1" s="834" t="s">
        <v>195</v>
      </c>
      <c r="C1" s="834"/>
      <c r="D1" s="834"/>
      <c r="E1" s="834"/>
      <c r="F1" s="834"/>
      <c r="G1" s="834"/>
      <c r="L1" s="147"/>
    </row>
    <row r="2" spans="1:23" ht="15" customHeight="1" thickBot="1">
      <c r="A2" s="67"/>
      <c r="B2" s="68"/>
      <c r="L2" s="147"/>
    </row>
    <row r="3" spans="1:23" s="181" customFormat="1" ht="17.850000000000001" customHeight="1" thickBot="1">
      <c r="A3" s="10"/>
      <c r="B3" s="831" t="s">
        <v>187</v>
      </c>
      <c r="C3" s="832"/>
      <c r="D3" s="832"/>
      <c r="E3" s="832"/>
      <c r="F3" s="832"/>
      <c r="G3" s="832"/>
      <c r="H3" s="832"/>
      <c r="I3" s="832"/>
      <c r="J3" s="835"/>
      <c r="L3" s="201"/>
      <c r="U3" s="836" t="s">
        <v>41</v>
      </c>
      <c r="V3" s="837"/>
      <c r="W3" s="202" t="s">
        <v>28</v>
      </c>
    </row>
    <row r="4" spans="1:23" s="181" customFormat="1" ht="15.75" customHeight="1">
      <c r="B4" s="182"/>
      <c r="C4" s="183" t="s">
        <v>34</v>
      </c>
      <c r="D4" s="838"/>
      <c r="E4" s="838"/>
      <c r="F4" s="838"/>
      <c r="G4" s="838"/>
      <c r="H4" s="838"/>
      <c r="I4" s="183"/>
      <c r="J4" s="184" t="s">
        <v>34</v>
      </c>
      <c r="L4" s="201"/>
    </row>
    <row r="5" spans="1:23" s="181" customFormat="1" ht="15.75" customHeight="1">
      <c r="B5" s="185"/>
      <c r="C5" s="186" t="s">
        <v>177</v>
      </c>
      <c r="D5" s="187" t="s">
        <v>25</v>
      </c>
      <c r="E5" s="187" t="s">
        <v>27</v>
      </c>
      <c r="F5" s="187" t="s">
        <v>30</v>
      </c>
      <c r="G5" s="187" t="s">
        <v>31</v>
      </c>
      <c r="H5" s="187" t="s">
        <v>32</v>
      </c>
      <c r="I5" s="188" t="s">
        <v>154</v>
      </c>
      <c r="J5" s="189" t="s">
        <v>155</v>
      </c>
      <c r="L5" s="201"/>
      <c r="T5" s="200"/>
    </row>
    <row r="6" spans="1:23" s="181" customFormat="1" ht="15.75" customHeight="1">
      <c r="B6" s="190" t="s">
        <v>168</v>
      </c>
      <c r="C6" s="191">
        <v>-191.90899999999999</v>
      </c>
      <c r="D6" s="191">
        <v>-15.940361625000001</v>
      </c>
      <c r="E6" s="191">
        <v>-13.9024951511</v>
      </c>
      <c r="F6" s="191">
        <v>-11.674196457299999</v>
      </c>
      <c r="G6" s="191">
        <v>-10.1934909534</v>
      </c>
      <c r="H6" s="191">
        <v>-8.6959559868999996</v>
      </c>
      <c r="I6" s="191">
        <v>-6.6658947831999997</v>
      </c>
      <c r="J6" s="192">
        <v>-258.98139495689998</v>
      </c>
      <c r="T6" s="200"/>
    </row>
    <row r="7" spans="1:23" s="181" customFormat="1" ht="15.75" customHeight="1">
      <c r="B7" s="190" t="s">
        <v>169</v>
      </c>
      <c r="C7" s="191">
        <v>42.679000000000002</v>
      </c>
      <c r="D7" s="191">
        <v>38.482871689891461</v>
      </c>
      <c r="E7" s="191">
        <v>29.401132344400001</v>
      </c>
      <c r="F7" s="191">
        <v>19.747289068200001</v>
      </c>
      <c r="G7" s="191">
        <v>15.205388413100001</v>
      </c>
      <c r="H7" s="191">
        <v>12.2306885451</v>
      </c>
      <c r="I7" s="191">
        <v>9.3620527376999991</v>
      </c>
      <c r="J7" s="192">
        <v>167.10842279839144</v>
      </c>
      <c r="N7" s="200"/>
      <c r="O7" s="200"/>
      <c r="P7" s="200"/>
      <c r="Q7" s="200"/>
      <c r="R7" s="200"/>
      <c r="S7" s="200"/>
      <c r="T7" s="200"/>
    </row>
    <row r="8" spans="1:23" s="203" customFormat="1" ht="15.75" customHeight="1">
      <c r="B8" s="204" t="s">
        <v>170</v>
      </c>
      <c r="C8" s="205">
        <v>-149.22999999999999</v>
      </c>
      <c r="D8" s="205">
        <v>22.542510064891459</v>
      </c>
      <c r="E8" s="205">
        <v>15.4986371933</v>
      </c>
      <c r="F8" s="205">
        <v>8.0730926109000016</v>
      </c>
      <c r="G8" s="205">
        <v>5.0118974597000019</v>
      </c>
      <c r="H8" s="205">
        <v>3.5347325582</v>
      </c>
      <c r="I8" s="205">
        <v>2.6961579544999994</v>
      </c>
      <c r="J8" s="206">
        <v>-91.872972158508531</v>
      </c>
      <c r="N8" s="207"/>
      <c r="O8" s="207"/>
      <c r="P8" s="207"/>
      <c r="Q8" s="207"/>
      <c r="R8" s="207"/>
      <c r="S8" s="207"/>
      <c r="T8" s="207"/>
    </row>
    <row r="9" spans="1:23" s="181" customFormat="1" ht="15.75" customHeight="1">
      <c r="B9" s="190"/>
      <c r="C9" s="191"/>
      <c r="D9" s="191"/>
      <c r="E9" s="191"/>
      <c r="F9" s="191"/>
      <c r="G9" s="191"/>
      <c r="H9" s="191"/>
      <c r="I9" s="191"/>
      <c r="J9" s="192"/>
      <c r="N9" s="200"/>
      <c r="O9" s="200"/>
      <c r="P9" s="200"/>
      <c r="Q9" s="200"/>
      <c r="R9" s="200"/>
      <c r="S9" s="200"/>
      <c r="T9" s="200"/>
    </row>
    <row r="10" spans="1:23" s="181" customFormat="1" ht="15.75" customHeight="1">
      <c r="B10" s="190" t="s">
        <v>171</v>
      </c>
      <c r="C10" s="191">
        <v>25.376999999999995</v>
      </c>
      <c r="D10" s="191">
        <v>18.886035446842975</v>
      </c>
      <c r="E10" s="191">
        <v>16.797316266400003</v>
      </c>
      <c r="F10" s="191">
        <v>11.721962080499999</v>
      </c>
      <c r="G10" s="191">
        <v>16.024404475600001</v>
      </c>
      <c r="H10" s="191">
        <v>17.9089900534</v>
      </c>
      <c r="I10" s="191">
        <v>20.761444580900001</v>
      </c>
      <c r="J10" s="192">
        <v>127.47715290364299</v>
      </c>
      <c r="N10" s="200"/>
      <c r="O10" s="200"/>
      <c r="P10" s="200"/>
      <c r="Q10" s="200"/>
      <c r="R10" s="200"/>
      <c r="S10" s="200"/>
      <c r="T10" s="200"/>
    </row>
    <row r="11" spans="1:23" s="203" customFormat="1" ht="15.75" customHeight="1">
      <c r="B11" s="204" t="s">
        <v>172</v>
      </c>
      <c r="C11" s="205">
        <v>-123.85299999999999</v>
      </c>
      <c r="D11" s="205">
        <v>41.428545511734434</v>
      </c>
      <c r="E11" s="205">
        <v>32.295953459700002</v>
      </c>
      <c r="F11" s="205">
        <v>19.795054691400001</v>
      </c>
      <c r="G11" s="205">
        <v>21.036301935300003</v>
      </c>
      <c r="H11" s="205">
        <v>21.443722611600002</v>
      </c>
      <c r="I11" s="205">
        <v>23.4576025354</v>
      </c>
      <c r="J11" s="206">
        <v>35.604180745134457</v>
      </c>
      <c r="L11" s="207"/>
      <c r="N11" s="207"/>
      <c r="O11" s="207"/>
      <c r="P11" s="207"/>
      <c r="Q11" s="207"/>
      <c r="R11" s="207"/>
      <c r="S11" s="207"/>
      <c r="T11" s="207"/>
    </row>
    <row r="12" spans="1:23" s="181" customFormat="1" ht="15.75" customHeight="1">
      <c r="B12" s="190"/>
      <c r="C12" s="191"/>
      <c r="D12" s="191"/>
      <c r="E12" s="191"/>
      <c r="F12" s="191"/>
      <c r="G12" s="191"/>
      <c r="H12" s="191"/>
      <c r="I12" s="191"/>
      <c r="J12" s="192"/>
      <c r="T12" s="200"/>
    </row>
    <row r="13" spans="1:23" s="181" customFormat="1" ht="15.75" customHeight="1">
      <c r="B13" s="193" t="s">
        <v>35</v>
      </c>
      <c r="C13" s="191">
        <v>824.21799999999996</v>
      </c>
      <c r="D13" s="191">
        <v>-94.203880293300017</v>
      </c>
      <c r="E13" s="191">
        <v>-108.3606898395999</v>
      </c>
      <c r="F13" s="191">
        <v>-108.17119317980007</v>
      </c>
      <c r="G13" s="191">
        <v>-83.044746445499982</v>
      </c>
      <c r="H13" s="191">
        <v>-105.48044490939998</v>
      </c>
      <c r="I13" s="191">
        <v>-81.598791478900011</v>
      </c>
      <c r="J13" s="192">
        <v>243.3582538535</v>
      </c>
      <c r="M13" s="200"/>
      <c r="N13" s="200"/>
      <c r="O13" s="200"/>
      <c r="P13" s="200"/>
      <c r="Q13" s="200"/>
      <c r="R13" s="200"/>
      <c r="S13" s="200"/>
      <c r="T13" s="200"/>
    </row>
    <row r="14" spans="1:23" s="181" customFormat="1" ht="15.75" customHeight="1">
      <c r="B14" s="190" t="s">
        <v>173</v>
      </c>
      <c r="C14" s="191">
        <v>-706.90499999999997</v>
      </c>
      <c r="D14" s="191">
        <v>80.722704727598398</v>
      </c>
      <c r="E14" s="191">
        <v>94.807883045700009</v>
      </c>
      <c r="F14" s="191">
        <v>99.940138941299949</v>
      </c>
      <c r="G14" s="191">
        <v>72.567513811100014</v>
      </c>
      <c r="H14" s="191">
        <v>93.257162021600038</v>
      </c>
      <c r="I14" s="191">
        <v>67.069018185699974</v>
      </c>
      <c r="J14" s="192">
        <v>-198.54057926700159</v>
      </c>
      <c r="M14" s="200"/>
      <c r="N14" s="200"/>
      <c r="O14" s="200"/>
      <c r="P14" s="200"/>
      <c r="Q14" s="200"/>
      <c r="R14" s="200"/>
      <c r="S14" s="200"/>
      <c r="T14" s="200"/>
    </row>
    <row r="15" spans="1:23" s="203" customFormat="1" ht="15.75" customHeight="1">
      <c r="B15" s="204" t="s">
        <v>174</v>
      </c>
      <c r="C15" s="205">
        <v>117.31299999999999</v>
      </c>
      <c r="D15" s="205">
        <v>-13.481175565701619</v>
      </c>
      <c r="E15" s="205">
        <v>-13.55280679389989</v>
      </c>
      <c r="F15" s="205">
        <v>-8.2310542385001213</v>
      </c>
      <c r="G15" s="205">
        <v>-10.477232634399968</v>
      </c>
      <c r="H15" s="205">
        <v>-12.22328288779994</v>
      </c>
      <c r="I15" s="205">
        <v>-14.529773293200037</v>
      </c>
      <c r="J15" s="206">
        <v>44.817674586498413</v>
      </c>
      <c r="N15" s="207"/>
      <c r="O15" s="207"/>
      <c r="P15" s="207"/>
      <c r="Q15" s="207"/>
      <c r="R15" s="207"/>
      <c r="S15" s="207"/>
      <c r="T15" s="207"/>
    </row>
    <row r="16" spans="1:23" s="181" customFormat="1" ht="15.75" customHeight="1">
      <c r="B16" s="190"/>
      <c r="C16" s="191"/>
      <c r="D16" s="191"/>
      <c r="E16" s="191"/>
      <c r="F16" s="191"/>
      <c r="G16" s="191"/>
      <c r="H16" s="191"/>
      <c r="I16" s="191"/>
      <c r="J16" s="192"/>
      <c r="N16" s="200"/>
      <c r="O16" s="200"/>
      <c r="P16" s="200"/>
      <c r="Q16" s="200"/>
      <c r="R16" s="200"/>
      <c r="S16" s="200"/>
      <c r="T16" s="200"/>
    </row>
    <row r="17" spans="2:20" s="181" customFormat="1" ht="15.75" customHeight="1">
      <c r="B17" s="190" t="s">
        <v>175</v>
      </c>
      <c r="C17" s="191"/>
      <c r="D17" s="191">
        <v>27.947369946032815</v>
      </c>
      <c r="E17" s="191">
        <v>18.743146665800111</v>
      </c>
      <c r="F17" s="191">
        <v>11.564000452899879</v>
      </c>
      <c r="G17" s="191">
        <v>10.559069300900035</v>
      </c>
      <c r="H17" s="191">
        <v>9.2204397238000624</v>
      </c>
      <c r="I17" s="191">
        <v>8.9278292421999623</v>
      </c>
      <c r="J17" s="192">
        <v>86.961855331632862</v>
      </c>
      <c r="N17" s="200"/>
      <c r="O17" s="200"/>
      <c r="P17" s="200"/>
      <c r="Q17" s="200"/>
      <c r="R17" s="200"/>
      <c r="S17" s="200"/>
      <c r="T17" s="200"/>
    </row>
    <row r="18" spans="2:20" s="203" customFormat="1" ht="15.75" customHeight="1">
      <c r="B18" s="204" t="s">
        <v>176</v>
      </c>
      <c r="C18" s="205">
        <v>-6.5400000000000063</v>
      </c>
      <c r="D18" s="205">
        <v>21.407369946032809</v>
      </c>
      <c r="E18" s="205">
        <v>40.15051661183292</v>
      </c>
      <c r="F18" s="205">
        <v>51.714517064732803</v>
      </c>
      <c r="G18" s="205">
        <v>62.273586365632838</v>
      </c>
      <c r="H18" s="205">
        <v>71.494026089432907</v>
      </c>
      <c r="I18" s="205">
        <v>80.421855331632869</v>
      </c>
      <c r="J18" s="206"/>
      <c r="N18" s="207"/>
      <c r="O18" s="207"/>
      <c r="P18" s="207"/>
      <c r="Q18" s="207"/>
      <c r="R18" s="207"/>
      <c r="S18" s="207"/>
    </row>
    <row r="19" spans="2:20" s="181" customFormat="1" ht="15.75" customHeight="1">
      <c r="B19" s="190"/>
      <c r="C19" s="191"/>
      <c r="D19" s="191"/>
      <c r="E19" s="191"/>
      <c r="F19" s="191"/>
      <c r="G19" s="191"/>
      <c r="H19" s="191"/>
      <c r="I19" s="191"/>
      <c r="J19" s="192"/>
    </row>
    <row r="20" spans="2:20" s="181" customFormat="1" ht="15.75" customHeight="1">
      <c r="B20" s="194" t="s">
        <v>88</v>
      </c>
      <c r="C20" s="195"/>
      <c r="D20" s="195">
        <v>44.2305500975719</v>
      </c>
      <c r="E20" s="195">
        <v>34.548515183700005</v>
      </c>
      <c r="F20" s="195">
        <v>17.225491710100002</v>
      </c>
      <c r="G20" s="195">
        <v>20.982493708299998</v>
      </c>
      <c r="H20" s="195">
        <v>21.179046520700002</v>
      </c>
      <c r="I20" s="195">
        <v>23.105014259199997</v>
      </c>
      <c r="J20" s="196"/>
    </row>
    <row r="21" spans="2:20" s="181" customFormat="1" ht="15.75" customHeight="1" thickBot="1">
      <c r="B21" s="197" t="s">
        <v>89</v>
      </c>
      <c r="C21" s="198"/>
      <c r="D21" s="198">
        <v>43.889995553006031</v>
      </c>
      <c r="E21" s="198">
        <v>33.812226952200533</v>
      </c>
      <c r="F21" s="198">
        <v>16.883068088502696</v>
      </c>
      <c r="G21" s="198">
        <v>20.639161475799071</v>
      </c>
      <c r="H21" s="198">
        <v>20.834806606164975</v>
      </c>
      <c r="I21" s="198">
        <v>22.759839125106858</v>
      </c>
      <c r="J21" s="199"/>
    </row>
    <row r="22" spans="2:20" ht="15.75" customHeight="1">
      <c r="M22" s="71"/>
    </row>
    <row r="23" spans="2:20" ht="15.75" customHeight="1" thickBot="1">
      <c r="B23" s="251"/>
      <c r="C23" s="251"/>
      <c r="D23" s="839"/>
      <c r="E23" s="839"/>
      <c r="F23" s="839"/>
      <c r="G23" s="839"/>
      <c r="H23" s="839"/>
      <c r="I23" s="251"/>
      <c r="J23" s="251"/>
    </row>
    <row r="24" spans="2:20" ht="15.75" customHeight="1" thickBot="1">
      <c r="B24" s="831" t="s">
        <v>183</v>
      </c>
      <c r="C24" s="832"/>
      <c r="D24" s="832"/>
      <c r="E24" s="832"/>
      <c r="F24" s="832"/>
      <c r="G24" s="833"/>
      <c r="H24" s="72"/>
      <c r="I24" s="72"/>
      <c r="J24" s="72"/>
      <c r="M24" s="69"/>
    </row>
    <row r="25" spans="2:20" ht="15.75" customHeight="1">
      <c r="B25" s="222"/>
      <c r="C25" s="223" t="s">
        <v>25</v>
      </c>
      <c r="D25" s="223" t="s">
        <v>27</v>
      </c>
      <c r="E25" s="223" t="s">
        <v>30</v>
      </c>
      <c r="F25" s="223" t="s">
        <v>31</v>
      </c>
      <c r="G25" s="224" t="s">
        <v>32</v>
      </c>
      <c r="H25" s="70"/>
      <c r="I25" s="70"/>
      <c r="J25" s="70"/>
      <c r="M25" s="69"/>
    </row>
    <row r="26" spans="2:20" ht="15.75" customHeight="1">
      <c r="B26" s="225" t="s">
        <v>168</v>
      </c>
      <c r="C26" s="226">
        <v>-0.29561395839999882</v>
      </c>
      <c r="D26" s="226">
        <v>0.18846318269999962</v>
      </c>
      <c r="E26" s="226">
        <v>0.50540835620000024</v>
      </c>
      <c r="F26" s="226">
        <v>0.8861133277000004</v>
      </c>
      <c r="G26" s="227">
        <v>1.0782044179000003</v>
      </c>
      <c r="H26" s="70"/>
      <c r="I26" s="70"/>
      <c r="J26" s="70"/>
    </row>
    <row r="27" spans="2:20" ht="15.75" customHeight="1">
      <c r="B27" s="225" t="s">
        <v>169</v>
      </c>
      <c r="C27" s="226">
        <v>6.7434267791398099</v>
      </c>
      <c r="D27" s="226">
        <v>8.7833661963999994</v>
      </c>
      <c r="E27" s="226">
        <v>5.7520558743999999</v>
      </c>
      <c r="F27" s="226">
        <v>3.3613769614000013</v>
      </c>
      <c r="G27" s="227">
        <v>2.1205687518000023</v>
      </c>
      <c r="H27" s="73"/>
      <c r="I27" s="73"/>
      <c r="J27" s="73"/>
    </row>
    <row r="28" spans="2:20" ht="15.75" customHeight="1">
      <c r="B28" s="228" t="s">
        <v>170</v>
      </c>
      <c r="C28" s="229">
        <v>6.4478128207398093</v>
      </c>
      <c r="D28" s="229">
        <v>8.971829379099999</v>
      </c>
      <c r="E28" s="229">
        <v>6.2574642306000001</v>
      </c>
      <c r="F28" s="229">
        <v>4.2474902891000017</v>
      </c>
      <c r="G28" s="230">
        <v>3.1987731697000026</v>
      </c>
      <c r="H28" s="70"/>
      <c r="I28" s="70"/>
      <c r="J28" s="70"/>
    </row>
    <row r="29" spans="2:20" ht="15.75" customHeight="1">
      <c r="B29" s="225"/>
      <c r="C29" s="226"/>
      <c r="D29" s="226"/>
      <c r="E29" s="226"/>
      <c r="F29" s="226"/>
      <c r="G29" s="227"/>
      <c r="H29" s="70"/>
      <c r="I29" s="70"/>
      <c r="J29" s="70"/>
    </row>
    <row r="30" spans="2:20" ht="15.75" customHeight="1">
      <c r="B30" s="225" t="s">
        <v>171</v>
      </c>
      <c r="C30" s="226">
        <v>7.3307122571765273</v>
      </c>
      <c r="D30" s="226">
        <v>7.1813255259000019</v>
      </c>
      <c r="E30" s="226">
        <v>5.7021762856999985</v>
      </c>
      <c r="F30" s="226">
        <v>6.0684954318000006</v>
      </c>
      <c r="G30" s="227">
        <v>8.840715025799998</v>
      </c>
      <c r="H30" s="73"/>
      <c r="I30" s="73"/>
      <c r="J30" s="73"/>
    </row>
    <row r="31" spans="2:20" ht="15.75" customHeight="1">
      <c r="B31" s="228" t="s">
        <v>172</v>
      </c>
      <c r="C31" s="229">
        <v>13.778525077916335</v>
      </c>
      <c r="D31" s="229">
        <v>16.153154905000001</v>
      </c>
      <c r="E31" s="229">
        <v>11.9596405163</v>
      </c>
      <c r="F31" s="229">
        <v>10.315985720900002</v>
      </c>
      <c r="G31" s="230">
        <v>12.039488195500001</v>
      </c>
      <c r="H31" s="70"/>
      <c r="I31" s="70"/>
      <c r="J31" s="70"/>
    </row>
    <row r="32" spans="2:20" ht="15.75" customHeight="1">
      <c r="B32" s="225"/>
      <c r="C32" s="226"/>
      <c r="D32" s="226"/>
      <c r="E32" s="226"/>
      <c r="F32" s="226"/>
      <c r="G32" s="227"/>
      <c r="H32" s="70"/>
      <c r="I32" s="70"/>
      <c r="J32" s="70"/>
    </row>
    <row r="33" spans="2:10" ht="15.75" customHeight="1">
      <c r="B33" s="231" t="s">
        <v>35</v>
      </c>
      <c r="C33" s="226">
        <v>-10.28729693059995</v>
      </c>
      <c r="D33" s="226">
        <v>-16.351820249799971</v>
      </c>
      <c r="E33" s="226">
        <v>-14.148573111400083</v>
      </c>
      <c r="F33" s="226">
        <v>-7.8836485196999888</v>
      </c>
      <c r="G33" s="227">
        <v>-17.513751581299971</v>
      </c>
      <c r="H33" s="70"/>
      <c r="I33" s="70"/>
      <c r="J33" s="70"/>
    </row>
    <row r="34" spans="2:10" ht="15.75" customHeight="1">
      <c r="B34" s="225" t="s">
        <v>173</v>
      </c>
      <c r="C34" s="226">
        <v>10.521038555598352</v>
      </c>
      <c r="D34" s="226">
        <v>13.367424014600033</v>
      </c>
      <c r="E34" s="226">
        <v>12.469639296999958</v>
      </c>
      <c r="F34" s="226">
        <v>6.7682825517000538</v>
      </c>
      <c r="G34" s="227">
        <v>14.198811917900002</v>
      </c>
      <c r="H34" s="73"/>
      <c r="I34" s="73"/>
      <c r="J34" s="73"/>
    </row>
    <row r="35" spans="2:10" ht="15.75" customHeight="1">
      <c r="B35" s="228" t="s">
        <v>174</v>
      </c>
      <c r="C35" s="229">
        <v>0.23374162499840168</v>
      </c>
      <c r="D35" s="229">
        <v>-2.984396235199938</v>
      </c>
      <c r="E35" s="229">
        <v>-1.6789338144001249</v>
      </c>
      <c r="F35" s="229">
        <v>-1.115365967999935</v>
      </c>
      <c r="G35" s="230">
        <v>-3.3149396633999686</v>
      </c>
      <c r="H35" s="73"/>
      <c r="I35" s="73"/>
      <c r="J35" s="73"/>
    </row>
    <row r="36" spans="2:10" ht="15.75" customHeight="1">
      <c r="B36" s="225"/>
      <c r="C36" s="226"/>
      <c r="D36" s="226"/>
      <c r="E36" s="226"/>
      <c r="F36" s="226"/>
      <c r="G36" s="227"/>
      <c r="H36" s="73"/>
      <c r="I36" s="73"/>
      <c r="J36" s="73"/>
    </row>
    <row r="37" spans="2:10" ht="15.75" customHeight="1">
      <c r="B37" s="228" t="s">
        <v>175</v>
      </c>
      <c r="C37" s="229">
        <v>14.012266702914737</v>
      </c>
      <c r="D37" s="229">
        <v>13.168758669800063</v>
      </c>
      <c r="E37" s="229">
        <v>10.280706701899875</v>
      </c>
      <c r="F37" s="229">
        <v>9.2006197529000673</v>
      </c>
      <c r="G37" s="230">
        <v>8.724548532100032</v>
      </c>
      <c r="H37" s="70"/>
      <c r="I37" s="70"/>
      <c r="J37" s="70"/>
    </row>
    <row r="38" spans="2:10" ht="15.75" customHeight="1">
      <c r="B38" s="225" t="s">
        <v>176</v>
      </c>
      <c r="C38" s="232">
        <v>8.1744468380253679</v>
      </c>
      <c r="D38" s="232">
        <v>14.909427232125566</v>
      </c>
      <c r="E38" s="232">
        <v>17.946000555525316</v>
      </c>
      <c r="F38" s="232">
        <v>20.031472720725411</v>
      </c>
      <c r="G38" s="248">
        <v>22.908768674325479</v>
      </c>
      <c r="H38" s="70"/>
      <c r="I38" s="70"/>
      <c r="J38" s="70"/>
    </row>
    <row r="39" spans="2:10" ht="15.75" customHeight="1">
      <c r="B39" s="225"/>
      <c r="C39" s="226"/>
      <c r="D39" s="226"/>
      <c r="E39" s="226"/>
      <c r="F39" s="226"/>
      <c r="G39" s="227"/>
      <c r="H39" s="75"/>
      <c r="I39" s="75"/>
      <c r="J39" s="74"/>
    </row>
    <row r="40" spans="2:10" ht="15.75" customHeight="1">
      <c r="B40" s="233" t="s">
        <v>88</v>
      </c>
      <c r="C40" s="234">
        <v>14.092372711171901</v>
      </c>
      <c r="D40" s="234">
        <v>10.185091870600004</v>
      </c>
      <c r="E40" s="234">
        <v>3.8280364399000018</v>
      </c>
      <c r="F40" s="234">
        <v>3.9031698298999977</v>
      </c>
      <c r="G40" s="249">
        <v>3.7202576062000006</v>
      </c>
      <c r="H40" s="75"/>
      <c r="I40" s="75"/>
      <c r="J40" s="76"/>
    </row>
    <row r="41" spans="2:10" ht="15.75" customHeight="1" thickBot="1">
      <c r="B41" s="235" t="s">
        <v>89</v>
      </c>
      <c r="C41" s="236">
        <v>13.948652319301072</v>
      </c>
      <c r="D41" s="236">
        <v>9.744094954468153</v>
      </c>
      <c r="E41" s="236">
        <v>3.7823782642051285</v>
      </c>
      <c r="F41" s="236">
        <v>3.8580669546057393</v>
      </c>
      <c r="G41" s="250">
        <v>3.6758940028530205</v>
      </c>
    </row>
    <row r="42" spans="2:10" ht="15.75" customHeight="1">
      <c r="B42" s="69"/>
      <c r="C42" s="69"/>
      <c r="D42" s="69"/>
      <c r="E42" s="69"/>
      <c r="F42" s="69"/>
      <c r="G42" s="69"/>
      <c r="H42" s="69"/>
      <c r="I42" s="69"/>
    </row>
    <row r="43" spans="2:10" ht="15.75" customHeight="1">
      <c r="B43" s="69"/>
      <c r="C43" s="69"/>
      <c r="D43" s="69"/>
      <c r="E43" s="69"/>
      <c r="F43" s="69"/>
      <c r="G43" s="69"/>
      <c r="H43" s="69"/>
      <c r="I43" s="69"/>
    </row>
  </sheetData>
  <mergeCells count="6">
    <mergeCell ref="B24:G24"/>
    <mergeCell ref="B1:G1"/>
    <mergeCell ref="B3:J3"/>
    <mergeCell ref="U3:V3"/>
    <mergeCell ref="D4:H4"/>
    <mergeCell ref="D23:H23"/>
  </mergeCells>
  <hyperlinks>
    <hyperlink ref="A1" location="Contents!B44" display="Back to contents" xr:uid="{F3A81D7B-AB6D-49A1-B238-F5E77A38242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6"/>
  </sheetPr>
  <dimension ref="A1:S16"/>
  <sheetViews>
    <sheetView zoomScaleNormal="100" workbookViewId="0">
      <selection activeCell="B1" sqref="B1"/>
    </sheetView>
  </sheetViews>
  <sheetFormatPr defaultColWidth="9.42578125" defaultRowHeight="12.75"/>
  <cols>
    <col min="1" max="1" width="12" style="2" customWidth="1"/>
    <col min="2" max="2" width="60.5703125" style="2" customWidth="1"/>
    <col min="3" max="9" width="12.42578125" style="2" customWidth="1"/>
    <col min="10" max="11" width="9.42578125" style="2" customWidth="1"/>
    <col min="12" max="12" width="9" style="2" customWidth="1"/>
    <col min="13" max="13" width="15.42578125" style="2" customWidth="1"/>
    <col min="14" max="16384" width="9.42578125" style="2"/>
  </cols>
  <sheetData>
    <row r="1" spans="1:19" ht="33.75" customHeight="1" thickBot="1">
      <c r="A1" s="10" t="s">
        <v>9</v>
      </c>
      <c r="B1" s="6"/>
      <c r="J1" s="3"/>
      <c r="K1" s="66"/>
      <c r="L1" s="3"/>
      <c r="M1" s="3"/>
      <c r="N1" s="3"/>
      <c r="O1" s="3"/>
      <c r="P1" s="3"/>
      <c r="Q1" s="3"/>
      <c r="R1" s="3"/>
      <c r="S1" s="3"/>
    </row>
    <row r="2" spans="1:19" ht="21" customHeight="1" thickBot="1">
      <c r="B2" s="685" t="s">
        <v>184</v>
      </c>
      <c r="C2" s="686"/>
      <c r="D2" s="686"/>
      <c r="E2" s="686"/>
      <c r="F2" s="686"/>
      <c r="G2" s="686"/>
      <c r="H2" s="687"/>
      <c r="I2" s="3"/>
      <c r="J2" s="3"/>
      <c r="K2" s="3"/>
      <c r="L2" s="3"/>
      <c r="M2" s="3"/>
      <c r="N2" s="3"/>
      <c r="O2" s="688"/>
      <c r="P2" s="688"/>
      <c r="Q2" s="3"/>
      <c r="R2" s="3"/>
    </row>
    <row r="3" spans="1:19" ht="12.75" customHeight="1">
      <c r="B3" s="44"/>
      <c r="C3" s="689" t="s">
        <v>3</v>
      </c>
      <c r="D3" s="689"/>
      <c r="E3" s="689"/>
      <c r="F3" s="689"/>
      <c r="G3" s="689"/>
      <c r="H3" s="690"/>
      <c r="I3" s="3"/>
      <c r="J3" s="3"/>
      <c r="K3" s="3"/>
      <c r="L3" s="3"/>
      <c r="M3" s="3"/>
      <c r="N3" s="3"/>
      <c r="O3" s="3"/>
      <c r="P3" s="3"/>
      <c r="Q3" s="3"/>
      <c r="R3" s="3"/>
    </row>
    <row r="4" spans="1:19" ht="12.75" customHeight="1">
      <c r="B4" s="44"/>
      <c r="C4" s="691" t="s">
        <v>5</v>
      </c>
      <c r="D4" s="691"/>
      <c r="E4" s="691"/>
      <c r="F4" s="691"/>
      <c r="G4" s="691"/>
      <c r="H4" s="692"/>
      <c r="I4" s="3"/>
      <c r="J4" s="3"/>
      <c r="K4" s="3"/>
      <c r="L4" s="3"/>
      <c r="M4" s="3"/>
      <c r="N4" s="3"/>
      <c r="O4" s="3"/>
      <c r="P4" s="3"/>
      <c r="Q4" s="3"/>
      <c r="R4" s="3"/>
    </row>
    <row r="5" spans="1:19" ht="12.75" customHeight="1">
      <c r="B5" s="45"/>
      <c r="C5" s="46" t="s">
        <v>25</v>
      </c>
      <c r="D5" s="46" t="s">
        <v>27</v>
      </c>
      <c r="E5" s="46" t="s">
        <v>30</v>
      </c>
      <c r="F5" s="47" t="s">
        <v>31</v>
      </c>
      <c r="G5" s="47" t="s">
        <v>32</v>
      </c>
      <c r="H5" s="48" t="s">
        <v>154</v>
      </c>
      <c r="I5" s="3"/>
      <c r="J5" s="3"/>
      <c r="K5" s="3"/>
      <c r="L5" s="3"/>
      <c r="M5" s="3"/>
      <c r="N5" s="3"/>
      <c r="O5" s="3"/>
      <c r="P5" s="3"/>
      <c r="Q5" s="3"/>
      <c r="R5" s="3"/>
    </row>
    <row r="6" spans="1:19" ht="13.5" customHeight="1">
      <c r="B6" s="65" t="s">
        <v>23</v>
      </c>
      <c r="C6" s="49"/>
      <c r="D6" s="49"/>
      <c r="E6" s="49"/>
      <c r="F6" s="49"/>
      <c r="G6" s="49"/>
      <c r="H6" s="152"/>
      <c r="J6" s="4"/>
    </row>
    <row r="7" spans="1:19" ht="13.5" customHeight="1">
      <c r="B7" s="50" t="s">
        <v>24</v>
      </c>
      <c r="C7" s="51">
        <f>SUM(C8:C8)</f>
        <v>1.0574906645725062</v>
      </c>
      <c r="D7" s="51">
        <f t="shared" ref="D7:H7" si="0">SUM(D8:D8)</f>
        <v>1.4375738294773373</v>
      </c>
      <c r="E7" s="51">
        <f t="shared" si="0"/>
        <v>1.927767157834716</v>
      </c>
      <c r="F7" s="51">
        <f t="shared" si="0"/>
        <v>3.1688878711720214</v>
      </c>
      <c r="G7" s="51">
        <f t="shared" si="0"/>
        <v>3.4237232187536715</v>
      </c>
      <c r="H7" s="153">
        <f t="shared" si="0"/>
        <v>3.0676001032629192</v>
      </c>
    </row>
    <row r="8" spans="1:19" ht="13.5" customHeight="1">
      <c r="B8" s="52" t="s">
        <v>39</v>
      </c>
      <c r="C8" s="53">
        <f>'2.8'!D8</f>
        <v>1.0574906645725062</v>
      </c>
      <c r="D8" s="53">
        <f>'2.8'!E8</f>
        <v>1.4375738294773373</v>
      </c>
      <c r="E8" s="53">
        <f>'2.8'!F8</f>
        <v>1.927767157834716</v>
      </c>
      <c r="F8" s="53">
        <f>'2.8'!G8</f>
        <v>3.1688878711720214</v>
      </c>
      <c r="G8" s="53">
        <f>'2.8'!H8</f>
        <v>3.4237232187536715</v>
      </c>
      <c r="H8" s="154">
        <f>'2.8'!I8</f>
        <v>3.0676001032629192</v>
      </c>
    </row>
    <row r="9" spans="1:19" ht="13.5" customHeight="1">
      <c r="B9" s="54" t="s">
        <v>13</v>
      </c>
      <c r="C9" s="55">
        <f t="shared" ref="C9:H9" si="1">SUM(C10:C10)</f>
        <v>1.0574906645725062</v>
      </c>
      <c r="D9" s="55">
        <f t="shared" si="1"/>
        <v>1.4375738294773373</v>
      </c>
      <c r="E9" s="55">
        <f t="shared" si="1"/>
        <v>1.927767157834716</v>
      </c>
      <c r="F9" s="55">
        <f t="shared" si="1"/>
        <v>3.1688878711720214</v>
      </c>
      <c r="G9" s="55">
        <f t="shared" si="1"/>
        <v>3.4237232187536715</v>
      </c>
      <c r="H9" s="155">
        <f t="shared" si="1"/>
        <v>3.0676001032629192</v>
      </c>
      <c r="Q9" s="8"/>
    </row>
    <row r="10" spans="1:19" ht="13.5" customHeight="1">
      <c r="B10" s="52" t="s">
        <v>39</v>
      </c>
      <c r="C10" s="53">
        <f t="shared" ref="C10:G10" si="2">C8</f>
        <v>1.0574906645725062</v>
      </c>
      <c r="D10" s="53">
        <f t="shared" si="2"/>
        <v>1.4375738294773373</v>
      </c>
      <c r="E10" s="53">
        <f t="shared" si="2"/>
        <v>1.927767157834716</v>
      </c>
      <c r="F10" s="53">
        <f t="shared" si="2"/>
        <v>3.1688878711720214</v>
      </c>
      <c r="G10" s="53">
        <f t="shared" si="2"/>
        <v>3.4237232187536715</v>
      </c>
      <c r="H10" s="154">
        <f t="shared" ref="H10" si="3">H8</f>
        <v>3.0676001032629192</v>
      </c>
    </row>
    <row r="11" spans="1:19" ht="13.5" customHeight="1">
      <c r="B11" s="159" t="s">
        <v>15</v>
      </c>
      <c r="C11" s="160">
        <f t="shared" ref="C11:G11" si="4">+C9-C7</f>
        <v>0</v>
      </c>
      <c r="D11" s="160">
        <f t="shared" si="4"/>
        <v>0</v>
      </c>
      <c r="E11" s="160">
        <f t="shared" si="4"/>
        <v>0</v>
      </c>
      <c r="F11" s="160">
        <f t="shared" si="4"/>
        <v>0</v>
      </c>
      <c r="G11" s="160">
        <f t="shared" si="4"/>
        <v>0</v>
      </c>
      <c r="H11" s="161">
        <f t="shared" ref="H11" si="5">+H9-H7</f>
        <v>0</v>
      </c>
    </row>
    <row r="12" spans="1:19" ht="12.75" customHeight="1" thickBot="1">
      <c r="B12" s="693" t="s">
        <v>40</v>
      </c>
      <c r="C12" s="694"/>
      <c r="D12" s="694"/>
      <c r="E12" s="694"/>
      <c r="F12" s="694"/>
      <c r="G12" s="694"/>
      <c r="H12" s="695"/>
    </row>
    <row r="13" spans="1:19" ht="23.25" customHeight="1">
      <c r="B13" s="56"/>
      <c r="C13" s="56"/>
      <c r="D13" s="56"/>
      <c r="E13" s="56"/>
      <c r="F13" s="56"/>
      <c r="G13" s="56"/>
      <c r="H13" s="56"/>
    </row>
    <row r="14" spans="1:19" ht="11.25" customHeight="1"/>
    <row r="16" spans="1:19">
      <c r="C16" s="9"/>
      <c r="D16" s="9"/>
      <c r="E16" s="9"/>
      <c r="F16" s="9"/>
      <c r="G16" s="9"/>
      <c r="H16" s="9"/>
    </row>
  </sheetData>
  <mergeCells count="5">
    <mergeCell ref="B2:H2"/>
    <mergeCell ref="C3:H3"/>
    <mergeCell ref="C4:H4"/>
    <mergeCell ref="B12:H12"/>
    <mergeCell ref="O2:P2"/>
  </mergeCells>
  <phoneticPr fontId="162" type="noConversion"/>
  <dataValidations disablePrompts="1" count="1">
    <dataValidation type="list" allowBlank="1" showInputMessage="1" showErrorMessage="1" sqref="Q2" xr:uid="{00000000-0002-0000-1900-000000000000}">
      <formula1>#REF!</formula1>
    </dataValidation>
  </dataValidations>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947B-049B-4335-BD58-0A9F842B51B1}">
  <sheetPr codeName="Sheet52">
    <tabColor theme="6"/>
  </sheetPr>
  <dimension ref="A1:Z110"/>
  <sheetViews>
    <sheetView zoomScaleNormal="100" workbookViewId="0"/>
  </sheetViews>
  <sheetFormatPr defaultColWidth="9.42578125" defaultRowHeight="12.75"/>
  <cols>
    <col min="1" max="1" width="9.42578125" style="18" customWidth="1"/>
    <col min="2" max="2" width="11.42578125" style="18" customWidth="1"/>
    <col min="3" max="3" width="35.42578125" style="18" customWidth="1"/>
    <col min="4" max="10" width="10" style="18" customWidth="1"/>
    <col min="11" max="11" width="7.5703125" style="18" bestFit="1" customWidth="1"/>
    <col min="12" max="18" width="6.85546875" style="163" bestFit="1" customWidth="1"/>
    <col min="19" max="16384" width="9.42578125" style="18"/>
  </cols>
  <sheetData>
    <row r="1" spans="1:26" ht="33.75" customHeight="1" thickBot="1">
      <c r="A1" s="10" t="s">
        <v>9</v>
      </c>
      <c r="C1" s="77"/>
      <c r="I1" s="36"/>
      <c r="J1" s="36"/>
      <c r="K1" s="36"/>
    </row>
    <row r="2" spans="1:26" ht="19.5" customHeight="1" thickBot="1">
      <c r="B2" s="635" t="s">
        <v>179</v>
      </c>
      <c r="C2" s="636"/>
      <c r="D2" s="636"/>
      <c r="E2" s="636"/>
      <c r="F2" s="636"/>
      <c r="G2" s="636"/>
      <c r="H2" s="636"/>
      <c r="I2" s="636"/>
      <c r="J2" s="286"/>
    </row>
    <row r="3" spans="1:26" ht="15" customHeight="1">
      <c r="B3" s="78"/>
      <c r="C3" s="79"/>
      <c r="D3" s="637" t="s">
        <v>3</v>
      </c>
      <c r="E3" s="637"/>
      <c r="F3" s="637"/>
      <c r="G3" s="637"/>
      <c r="H3" s="637"/>
      <c r="I3" s="638"/>
      <c r="K3" s="80"/>
      <c r="L3" s="634"/>
      <c r="M3" s="634"/>
      <c r="N3" s="634"/>
      <c r="O3" s="634"/>
      <c r="P3" s="634"/>
      <c r="Q3" s="634"/>
      <c r="R3" s="634"/>
    </row>
    <row r="4" spans="1:26" ht="15" customHeight="1">
      <c r="B4" s="81"/>
      <c r="C4" s="82"/>
      <c r="D4" s="639" t="s">
        <v>5</v>
      </c>
      <c r="E4" s="639"/>
      <c r="F4" s="639"/>
      <c r="G4" s="639"/>
      <c r="H4" s="639"/>
      <c r="I4" s="640"/>
      <c r="L4" s="634"/>
      <c r="M4" s="634"/>
      <c r="N4" s="634"/>
      <c r="O4" s="634"/>
      <c r="P4" s="634"/>
      <c r="Q4" s="634"/>
      <c r="R4" s="634"/>
    </row>
    <row r="5" spans="1:26" ht="15" customHeight="1">
      <c r="B5" s="81"/>
      <c r="C5" s="82"/>
      <c r="D5" s="30" t="s">
        <v>30</v>
      </c>
      <c r="E5" s="31" t="s">
        <v>31</v>
      </c>
      <c r="F5" s="31" t="s">
        <v>32</v>
      </c>
      <c r="G5" s="31" t="s">
        <v>154</v>
      </c>
      <c r="H5" s="31" t="s">
        <v>196</v>
      </c>
      <c r="I5" s="32" t="s">
        <v>248</v>
      </c>
    </row>
    <row r="6" spans="1:26">
      <c r="B6" s="83" t="s">
        <v>43</v>
      </c>
      <c r="C6" s="84"/>
      <c r="D6" s="85"/>
      <c r="E6" s="85"/>
      <c r="F6" s="85"/>
      <c r="G6" s="85"/>
      <c r="H6" s="85"/>
      <c r="I6" s="86"/>
    </row>
    <row r="7" spans="1:26">
      <c r="B7" s="83"/>
      <c r="C7" s="84"/>
      <c r="D7" s="85"/>
      <c r="E7" s="85"/>
      <c r="F7" s="85"/>
      <c r="G7" s="85"/>
      <c r="H7" s="85"/>
      <c r="I7" s="86"/>
    </row>
    <row r="8" spans="1:26">
      <c r="B8" s="87" t="s">
        <v>44</v>
      </c>
      <c r="C8" s="88"/>
      <c r="D8" s="97">
        <v>1101.2038715974879</v>
      </c>
      <c r="E8" s="97">
        <v>1150.1443752702073</v>
      </c>
      <c r="F8" s="97">
        <v>1184.8334425464768</v>
      </c>
      <c r="G8" s="97">
        <v>1224.8083867358982</v>
      </c>
      <c r="H8" s="97">
        <v>1262.3221074039591</v>
      </c>
      <c r="I8" s="98">
        <v>1308.6128519924368</v>
      </c>
      <c r="U8" s="37"/>
      <c r="V8" s="37"/>
      <c r="W8" s="37"/>
      <c r="X8" s="37"/>
      <c r="Y8" s="37"/>
      <c r="Z8" s="37"/>
    </row>
    <row r="9" spans="1:26">
      <c r="B9" s="89" t="s">
        <v>6</v>
      </c>
      <c r="C9" s="84"/>
      <c r="D9" s="97"/>
      <c r="E9" s="97"/>
      <c r="F9" s="97"/>
      <c r="G9" s="97"/>
      <c r="H9" s="97"/>
      <c r="I9" s="98"/>
      <c r="U9" s="37"/>
      <c r="V9" s="37"/>
      <c r="W9" s="37"/>
      <c r="X9" s="37"/>
      <c r="Y9" s="37"/>
      <c r="Z9" s="37"/>
    </row>
    <row r="10" spans="1:26">
      <c r="B10" s="90"/>
      <c r="C10" s="88" t="s">
        <v>45</v>
      </c>
      <c r="D10" s="33">
        <v>458.40370962179497</v>
      </c>
      <c r="E10" s="33">
        <v>477.62089152460186</v>
      </c>
      <c r="F10" s="33">
        <v>492.66398628291518</v>
      </c>
      <c r="G10" s="33">
        <v>506.75789250264967</v>
      </c>
      <c r="H10" s="33">
        <v>516.01630649252456</v>
      </c>
      <c r="I10" s="34">
        <v>533.15006016708628</v>
      </c>
      <c r="U10" s="37"/>
      <c r="V10" s="37"/>
      <c r="W10" s="37"/>
      <c r="X10" s="37"/>
      <c r="Y10" s="37"/>
      <c r="Z10" s="37"/>
    </row>
    <row r="11" spans="1:26">
      <c r="B11" s="90"/>
      <c r="C11" s="88" t="s">
        <v>46</v>
      </c>
      <c r="D11" s="33">
        <v>30.978770343797329</v>
      </c>
      <c r="E11" s="33">
        <v>34.712785313783868</v>
      </c>
      <c r="F11" s="33">
        <v>33.860384427724632</v>
      </c>
      <c r="G11" s="33">
        <v>34.76198195030161</v>
      </c>
      <c r="H11" s="33">
        <v>33.484929335922729</v>
      </c>
      <c r="I11" s="34">
        <v>35.37870991979986</v>
      </c>
      <c r="U11" s="37"/>
      <c r="V11" s="37"/>
      <c r="W11" s="37"/>
      <c r="X11" s="37"/>
      <c r="Y11" s="37"/>
      <c r="Z11" s="37"/>
    </row>
    <row r="12" spans="1:26">
      <c r="B12" s="90"/>
      <c r="C12" s="88" t="s">
        <v>47</v>
      </c>
      <c r="D12" s="33">
        <v>326.08905415110297</v>
      </c>
      <c r="E12" s="33">
        <v>344.87557548034715</v>
      </c>
      <c r="F12" s="33">
        <v>354.7639784655388</v>
      </c>
      <c r="G12" s="33">
        <v>364.72976455847771</v>
      </c>
      <c r="H12" s="33">
        <v>380.52481292323961</v>
      </c>
      <c r="I12" s="34">
        <v>396.36092741087975</v>
      </c>
      <c r="U12" s="37"/>
      <c r="V12" s="37"/>
      <c r="W12" s="37"/>
      <c r="X12" s="37"/>
      <c r="Y12" s="37"/>
      <c r="Z12" s="37"/>
    </row>
    <row r="13" spans="1:26">
      <c r="B13" s="90"/>
      <c r="C13" s="88" t="s">
        <v>48</v>
      </c>
      <c r="D13" s="33">
        <v>6.9169783536996521</v>
      </c>
      <c r="E13" s="33">
        <v>7.2115767997313203</v>
      </c>
      <c r="F13" s="33">
        <v>6.8809469275038113</v>
      </c>
      <c r="G13" s="33">
        <v>7.4505566550454443</v>
      </c>
      <c r="H13" s="33">
        <v>6.7423244177532089</v>
      </c>
      <c r="I13" s="34">
        <v>7.0386459276704167</v>
      </c>
      <c r="U13" s="37"/>
      <c r="V13" s="37"/>
      <c r="W13" s="37"/>
      <c r="X13" s="37"/>
      <c r="Y13" s="37"/>
      <c r="Z13" s="37"/>
    </row>
    <row r="14" spans="1:26">
      <c r="B14" s="90"/>
      <c r="C14" s="88" t="s">
        <v>49</v>
      </c>
      <c r="D14" s="33">
        <v>150.79278754504341</v>
      </c>
      <c r="E14" s="33">
        <v>155.32266641882399</v>
      </c>
      <c r="F14" s="33">
        <v>158.91005094023288</v>
      </c>
      <c r="G14" s="33">
        <v>162.8522551423774</v>
      </c>
      <c r="H14" s="33">
        <v>167.58577119192194</v>
      </c>
      <c r="I14" s="34">
        <v>173.2979776209572</v>
      </c>
      <c r="U14" s="37"/>
      <c r="V14" s="37"/>
      <c r="W14" s="37"/>
      <c r="X14" s="37"/>
      <c r="Y14" s="37"/>
      <c r="Z14" s="37"/>
    </row>
    <row r="15" spans="1:26">
      <c r="B15" s="90"/>
      <c r="C15" s="88" t="s">
        <v>50</v>
      </c>
      <c r="D15" s="33">
        <v>25.392181112337198</v>
      </c>
      <c r="E15" s="33">
        <v>23.874364437282232</v>
      </c>
      <c r="F15" s="33">
        <v>24.557077527753677</v>
      </c>
      <c r="G15" s="33">
        <v>25.404126127512843</v>
      </c>
      <c r="H15" s="33">
        <v>25.948280259203628</v>
      </c>
      <c r="I15" s="34">
        <v>26.57427394217283</v>
      </c>
      <c r="U15" s="37"/>
      <c r="V15" s="37"/>
      <c r="W15" s="37"/>
      <c r="X15" s="37"/>
      <c r="Y15" s="37"/>
      <c r="Z15" s="37"/>
    </row>
    <row r="16" spans="1:26">
      <c r="B16" s="90"/>
      <c r="C16" s="88" t="s">
        <v>51</v>
      </c>
      <c r="D16" s="33">
        <v>0</v>
      </c>
      <c r="E16" s="33">
        <v>0</v>
      </c>
      <c r="F16" s="33">
        <v>0</v>
      </c>
      <c r="G16" s="33">
        <v>0</v>
      </c>
      <c r="H16" s="33">
        <v>0</v>
      </c>
      <c r="I16" s="34">
        <v>0</v>
      </c>
      <c r="U16" s="37"/>
      <c r="V16" s="37"/>
      <c r="W16" s="37"/>
      <c r="X16" s="37"/>
      <c r="Y16" s="37"/>
      <c r="Z16" s="37"/>
    </row>
    <row r="17" spans="2:26">
      <c r="B17" s="90"/>
      <c r="C17" s="88" t="s">
        <v>52</v>
      </c>
      <c r="D17" s="33">
        <v>102.63039046971254</v>
      </c>
      <c r="E17" s="33">
        <v>106.5265152956369</v>
      </c>
      <c r="F17" s="33">
        <v>113.19701797480793</v>
      </c>
      <c r="G17" s="33">
        <v>122.85180979953363</v>
      </c>
      <c r="H17" s="33">
        <v>132.01968278339351</v>
      </c>
      <c r="I17" s="34">
        <v>136.81225700387071</v>
      </c>
      <c r="L17" s="276"/>
      <c r="M17" s="276"/>
      <c r="N17" s="276"/>
      <c r="O17" s="276"/>
      <c r="P17" s="276"/>
      <c r="Q17" s="276"/>
      <c r="R17" s="276"/>
      <c r="U17" s="37"/>
      <c r="V17" s="37"/>
      <c r="W17" s="37"/>
      <c r="X17" s="37"/>
      <c r="Y17" s="37"/>
      <c r="Z17" s="37"/>
    </row>
    <row r="18" spans="2:26">
      <c r="B18" s="90"/>
      <c r="C18" s="88"/>
      <c r="D18" s="97"/>
      <c r="E18" s="97"/>
      <c r="F18" s="97"/>
      <c r="G18" s="97"/>
      <c r="H18" s="97"/>
      <c r="I18" s="98"/>
      <c r="U18" s="37"/>
      <c r="V18" s="37"/>
      <c r="W18" s="37"/>
      <c r="X18" s="37"/>
      <c r="Y18" s="37"/>
      <c r="Z18" s="37"/>
    </row>
    <row r="19" spans="2:26">
      <c r="B19" s="87" t="s">
        <v>53</v>
      </c>
      <c r="C19" s="88"/>
      <c r="D19" s="97">
        <v>108.06838991428938</v>
      </c>
      <c r="E19" s="97">
        <v>106.19409782597891</v>
      </c>
      <c r="F19" s="97">
        <v>121.6139677675834</v>
      </c>
      <c r="G19" s="97">
        <v>120.59194048243619</v>
      </c>
      <c r="H19" s="97">
        <v>117.64988627573106</v>
      </c>
      <c r="I19" s="98">
        <v>122.15023517485301</v>
      </c>
      <c r="U19" s="37"/>
      <c r="V19" s="37"/>
      <c r="W19" s="37"/>
      <c r="X19" s="37"/>
      <c r="Y19" s="37"/>
      <c r="Z19" s="37"/>
    </row>
    <row r="20" spans="2:26">
      <c r="B20" s="89" t="s">
        <v>6</v>
      </c>
      <c r="C20" s="84"/>
      <c r="D20" s="97"/>
      <c r="E20" s="97"/>
      <c r="F20" s="97"/>
      <c r="G20" s="97"/>
      <c r="H20" s="97"/>
      <c r="I20" s="98"/>
      <c r="U20" s="37"/>
      <c r="V20" s="37"/>
      <c r="W20" s="37"/>
      <c r="X20" s="37"/>
      <c r="Y20" s="37"/>
      <c r="Z20" s="37"/>
    </row>
    <row r="21" spans="2:26">
      <c r="B21" s="90"/>
      <c r="C21" s="88" t="s">
        <v>54</v>
      </c>
      <c r="D21" s="33">
        <v>76.221233652399434</v>
      </c>
      <c r="E21" s="33">
        <v>80.987413987818826</v>
      </c>
      <c r="F21" s="33">
        <v>88.149102870830774</v>
      </c>
      <c r="G21" s="33">
        <v>86.599391136082531</v>
      </c>
      <c r="H21" s="33">
        <v>87.98521165349355</v>
      </c>
      <c r="I21" s="34">
        <v>91.540188033414921</v>
      </c>
      <c r="U21" s="37"/>
      <c r="V21" s="37"/>
      <c r="W21" s="37"/>
      <c r="X21" s="37"/>
      <c r="Y21" s="37"/>
      <c r="Z21" s="37"/>
    </row>
    <row r="22" spans="2:26">
      <c r="B22" s="90"/>
      <c r="C22" s="88" t="s">
        <v>55</v>
      </c>
      <c r="D22" s="33">
        <v>-44.337058754895487</v>
      </c>
      <c r="E22" s="33">
        <v>-46.539898030562</v>
      </c>
      <c r="F22" s="33">
        <v>-48.944495164906215</v>
      </c>
      <c r="G22" s="33">
        <v>-51.249991657763722</v>
      </c>
      <c r="H22" s="33">
        <v>-53.257249344280076</v>
      </c>
      <c r="I22" s="34">
        <v>-55.426912156874259</v>
      </c>
      <c r="U22" s="37"/>
      <c r="V22" s="37"/>
      <c r="W22" s="37"/>
      <c r="X22" s="37"/>
      <c r="Y22" s="37"/>
      <c r="Z22" s="37"/>
    </row>
    <row r="23" spans="2:26">
      <c r="B23" s="90"/>
      <c r="C23" s="88" t="s">
        <v>56</v>
      </c>
      <c r="D23" s="33">
        <v>-0.19881603435326969</v>
      </c>
      <c r="E23" s="33">
        <v>-0.21413176249781307</v>
      </c>
      <c r="F23" s="33">
        <v>-0.22456634866486924</v>
      </c>
      <c r="G23" s="33">
        <v>-0.22715985484527218</v>
      </c>
      <c r="H23" s="33">
        <v>-0.23034431733658006</v>
      </c>
      <c r="I23" s="34">
        <v>-0.23580032761201711</v>
      </c>
      <c r="U23" s="37"/>
      <c r="V23" s="37"/>
      <c r="W23" s="37"/>
      <c r="X23" s="37"/>
      <c r="Y23" s="37"/>
      <c r="Z23" s="37"/>
    </row>
    <row r="24" spans="2:26">
      <c r="B24" s="90"/>
      <c r="C24" s="88" t="s">
        <v>57</v>
      </c>
      <c r="D24" s="33">
        <v>38.773722182489159</v>
      </c>
      <c r="E24" s="33">
        <v>40.514582062085054</v>
      </c>
      <c r="F24" s="33">
        <v>44.399304688518619</v>
      </c>
      <c r="G24" s="33">
        <v>47.193199550460648</v>
      </c>
      <c r="H24" s="33">
        <v>45.835301598546614</v>
      </c>
      <c r="I24" s="34">
        <v>48.641389650838768</v>
      </c>
      <c r="U24" s="37"/>
      <c r="V24" s="37"/>
      <c r="W24" s="37"/>
      <c r="X24" s="37"/>
      <c r="Y24" s="37"/>
      <c r="Z24" s="37"/>
    </row>
    <row r="25" spans="2:26">
      <c r="B25" s="90"/>
      <c r="C25" s="88" t="s">
        <v>58</v>
      </c>
      <c r="D25" s="33">
        <v>37.609308868649556</v>
      </c>
      <c r="E25" s="33">
        <v>31.446131569134831</v>
      </c>
      <c r="F25" s="33">
        <v>38.234621721805098</v>
      </c>
      <c r="G25" s="33">
        <v>38.276501308502013</v>
      </c>
      <c r="H25" s="33">
        <v>37.31696668530757</v>
      </c>
      <c r="I25" s="34">
        <v>37.631369975085597</v>
      </c>
      <c r="U25" s="37"/>
      <c r="V25" s="37"/>
      <c r="W25" s="37"/>
      <c r="X25" s="37"/>
      <c r="Y25" s="37"/>
      <c r="Z25" s="37"/>
    </row>
    <row r="26" spans="2:26">
      <c r="B26" s="90"/>
      <c r="C26" s="88" t="s">
        <v>59</v>
      </c>
      <c r="D26" s="33">
        <v>0</v>
      </c>
      <c r="E26" s="33">
        <v>0</v>
      </c>
      <c r="F26" s="33">
        <v>0</v>
      </c>
      <c r="G26" s="33">
        <v>0</v>
      </c>
      <c r="H26" s="33">
        <v>0</v>
      </c>
      <c r="I26" s="34">
        <v>0</v>
      </c>
      <c r="L26" s="275"/>
      <c r="M26" s="275"/>
      <c r="N26" s="275"/>
      <c r="O26" s="275"/>
      <c r="P26" s="275"/>
      <c r="Q26" s="275"/>
      <c r="R26" s="275"/>
      <c r="U26" s="37"/>
      <c r="V26" s="37"/>
      <c r="W26" s="37"/>
      <c r="X26" s="37"/>
      <c r="Y26" s="37"/>
      <c r="Z26" s="37"/>
    </row>
    <row r="27" spans="2:26">
      <c r="B27" s="91"/>
      <c r="C27" s="92"/>
      <c r="D27" s="93"/>
      <c r="E27" s="93"/>
      <c r="F27" s="93"/>
      <c r="G27" s="93"/>
      <c r="H27" s="93"/>
      <c r="I27" s="94"/>
      <c r="U27" s="37"/>
      <c r="V27" s="37"/>
      <c r="W27" s="37"/>
      <c r="X27" s="37"/>
      <c r="Y27" s="37"/>
      <c r="Z27" s="37"/>
    </row>
    <row r="28" spans="2:26">
      <c r="B28" s="83" t="s">
        <v>60</v>
      </c>
      <c r="C28" s="88"/>
      <c r="D28" s="33"/>
      <c r="E28" s="33"/>
      <c r="F28" s="33"/>
      <c r="G28" s="33"/>
      <c r="H28" s="33"/>
      <c r="I28" s="34"/>
      <c r="U28" s="37"/>
      <c r="V28" s="37"/>
      <c r="W28" s="37"/>
      <c r="X28" s="37"/>
      <c r="Y28" s="37"/>
      <c r="Z28" s="37"/>
    </row>
    <row r="29" spans="2:26">
      <c r="B29" s="83"/>
      <c r="C29" s="88"/>
      <c r="D29" s="33"/>
      <c r="E29" s="33"/>
      <c r="F29" s="33"/>
      <c r="G29" s="33"/>
      <c r="H29" s="33"/>
      <c r="I29" s="34"/>
      <c r="U29" s="37"/>
      <c r="V29" s="37"/>
      <c r="W29" s="37"/>
      <c r="X29" s="37"/>
      <c r="Y29" s="37"/>
      <c r="Z29" s="37"/>
    </row>
    <row r="30" spans="2:26">
      <c r="B30" s="87" t="s">
        <v>44</v>
      </c>
      <c r="C30" s="88"/>
      <c r="D30" s="97">
        <v>78.487292554762334</v>
      </c>
      <c r="E30" s="97">
        <v>78.180859376319503</v>
      </c>
      <c r="F30" s="97">
        <v>82.636429820212115</v>
      </c>
      <c r="G30" s="97">
        <v>80.904569018298275</v>
      </c>
      <c r="H30" s="97">
        <v>84.418440581568461</v>
      </c>
      <c r="I30" s="98">
        <v>88.08406037207962</v>
      </c>
      <c r="U30" s="37"/>
      <c r="V30" s="37"/>
      <c r="W30" s="37"/>
      <c r="X30" s="37"/>
      <c r="Y30" s="37"/>
      <c r="Z30" s="37"/>
    </row>
    <row r="31" spans="2:26">
      <c r="B31" s="89" t="s">
        <v>6</v>
      </c>
      <c r="C31" s="84"/>
      <c r="D31" s="97"/>
      <c r="E31" s="97"/>
      <c r="F31" s="97"/>
      <c r="G31" s="97"/>
      <c r="H31" s="97"/>
      <c r="I31" s="98"/>
      <c r="U31" s="37"/>
      <c r="V31" s="37"/>
      <c r="W31" s="37"/>
      <c r="X31" s="37"/>
      <c r="Y31" s="37"/>
      <c r="Z31" s="37"/>
    </row>
    <row r="32" spans="2:26">
      <c r="B32" s="90"/>
      <c r="C32" s="88" t="s">
        <v>45</v>
      </c>
      <c r="D32" s="33">
        <v>192.69337187827915</v>
      </c>
      <c r="E32" s="33">
        <v>197.61968993052639</v>
      </c>
      <c r="F32" s="33">
        <v>205.94324816277572</v>
      </c>
      <c r="G32" s="33">
        <v>208.48603990327791</v>
      </c>
      <c r="H32" s="33">
        <v>217.04260175477665</v>
      </c>
      <c r="I32" s="34">
        <v>226.78453637814528</v>
      </c>
      <c r="U32" s="37"/>
      <c r="V32" s="37"/>
      <c r="W32" s="37"/>
      <c r="X32" s="37"/>
      <c r="Y32" s="37"/>
      <c r="Z32" s="37"/>
    </row>
    <row r="33" spans="2:26">
      <c r="B33" s="90"/>
      <c r="C33" s="88" t="s">
        <v>46</v>
      </c>
      <c r="D33" s="33">
        <v>7.4193998109764667</v>
      </c>
      <c r="E33" s="33">
        <v>6.6520824143821615</v>
      </c>
      <c r="F33" s="33">
        <v>6.3712223315922021</v>
      </c>
      <c r="G33" s="33">
        <v>6.0377912605269675</v>
      </c>
      <c r="H33" s="33">
        <v>5.7271882267320864</v>
      </c>
      <c r="I33" s="34">
        <v>5.3612928213318574</v>
      </c>
      <c r="U33" s="37"/>
      <c r="V33" s="37"/>
      <c r="W33" s="37"/>
      <c r="X33" s="37"/>
      <c r="Y33" s="37"/>
      <c r="Z33" s="37"/>
    </row>
    <row r="34" spans="2:26">
      <c r="B34" s="90"/>
      <c r="C34" s="88" t="s">
        <v>47</v>
      </c>
      <c r="D34" s="33">
        <v>28.106000000000002</v>
      </c>
      <c r="E34" s="33">
        <v>28.106000000000002</v>
      </c>
      <c r="F34" s="33">
        <v>28.106000000000002</v>
      </c>
      <c r="G34" s="33">
        <v>28.106000000000002</v>
      </c>
      <c r="H34" s="33">
        <v>28.106000000000002</v>
      </c>
      <c r="I34" s="34">
        <v>28.106000000000002</v>
      </c>
      <c r="U34" s="37"/>
      <c r="V34" s="37"/>
      <c r="W34" s="37"/>
      <c r="X34" s="37"/>
      <c r="Y34" s="37"/>
      <c r="Z34" s="37"/>
    </row>
    <row r="35" spans="2:26">
      <c r="B35" s="90"/>
      <c r="C35" s="88" t="s">
        <v>48</v>
      </c>
      <c r="D35" s="33">
        <v>0</v>
      </c>
      <c r="E35" s="33">
        <v>0</v>
      </c>
      <c r="F35" s="33">
        <v>0</v>
      </c>
      <c r="G35" s="33">
        <v>0</v>
      </c>
      <c r="H35" s="33">
        <v>0</v>
      </c>
      <c r="I35" s="34">
        <v>0</v>
      </c>
      <c r="U35" s="37"/>
      <c r="V35" s="37"/>
      <c r="W35" s="37"/>
      <c r="X35" s="37"/>
      <c r="Y35" s="37"/>
      <c r="Z35" s="37"/>
    </row>
    <row r="36" spans="2:26">
      <c r="B36" s="90"/>
      <c r="C36" s="88" t="s">
        <v>49</v>
      </c>
      <c r="D36" s="33">
        <v>-150.79278754504341</v>
      </c>
      <c r="E36" s="33">
        <v>-155.32266641882399</v>
      </c>
      <c r="F36" s="33">
        <v>-158.91005094023288</v>
      </c>
      <c r="G36" s="33">
        <v>-162.8522551423774</v>
      </c>
      <c r="H36" s="33">
        <v>-167.58577119192194</v>
      </c>
      <c r="I36" s="34">
        <v>-173.2979776209572</v>
      </c>
      <c r="U36" s="37"/>
      <c r="V36" s="37"/>
      <c r="W36" s="37"/>
      <c r="X36" s="37"/>
      <c r="Y36" s="37"/>
      <c r="Z36" s="37"/>
    </row>
    <row r="37" spans="2:26">
      <c r="B37" s="90"/>
      <c r="C37" s="88" t="s">
        <v>50</v>
      </c>
      <c r="D37" s="33">
        <v>0</v>
      </c>
      <c r="E37" s="33">
        <v>0</v>
      </c>
      <c r="F37" s="33">
        <v>0</v>
      </c>
      <c r="G37" s="33">
        <v>0</v>
      </c>
      <c r="H37" s="33">
        <v>0</v>
      </c>
      <c r="I37" s="34">
        <v>0</v>
      </c>
      <c r="U37" s="37"/>
      <c r="V37" s="37"/>
      <c r="W37" s="37"/>
      <c r="X37" s="37"/>
      <c r="Y37" s="37"/>
      <c r="Z37" s="37"/>
    </row>
    <row r="38" spans="2:26">
      <c r="B38" s="90"/>
      <c r="C38" s="88" t="s">
        <v>52</v>
      </c>
      <c r="D38" s="33">
        <v>1.0613084105501422</v>
      </c>
      <c r="E38" s="33">
        <v>1.1257534502349444</v>
      </c>
      <c r="F38" s="33">
        <v>1.1260102660770803</v>
      </c>
      <c r="G38" s="33">
        <v>1.1269929968707812</v>
      </c>
      <c r="H38" s="33">
        <v>1.1284217919816406</v>
      </c>
      <c r="I38" s="34">
        <v>1.1302087935596774</v>
      </c>
      <c r="L38" s="275"/>
      <c r="M38" s="275"/>
      <c r="N38" s="275"/>
      <c r="O38" s="275"/>
      <c r="P38" s="275"/>
      <c r="Q38" s="275"/>
      <c r="R38" s="275"/>
      <c r="U38" s="37"/>
      <c r="V38" s="37"/>
      <c r="W38" s="37"/>
      <c r="X38" s="37"/>
      <c r="Y38" s="37"/>
      <c r="Z38" s="37"/>
    </row>
    <row r="39" spans="2:26">
      <c r="B39" s="83"/>
      <c r="C39" s="84"/>
      <c r="D39" s="33"/>
      <c r="E39" s="33"/>
      <c r="F39" s="33"/>
      <c r="G39" s="33"/>
      <c r="H39" s="33"/>
      <c r="I39" s="34"/>
      <c r="U39" s="37"/>
      <c r="V39" s="37"/>
      <c r="W39" s="37"/>
      <c r="X39" s="37"/>
      <c r="Y39" s="37"/>
      <c r="Z39" s="37"/>
    </row>
    <row r="40" spans="2:26">
      <c r="B40" s="87" t="s">
        <v>53</v>
      </c>
      <c r="C40" s="84"/>
      <c r="D40" s="97">
        <v>-13.703047876676198</v>
      </c>
      <c r="E40" s="97">
        <v>-14.456544573571113</v>
      </c>
      <c r="F40" s="97">
        <v>-15.718613337587268</v>
      </c>
      <c r="G40" s="97">
        <v>-15.208410301335689</v>
      </c>
      <c r="H40" s="97">
        <v>-16.020956362801439</v>
      </c>
      <c r="I40" s="98">
        <v>-15.637066280595574</v>
      </c>
      <c r="U40" s="37"/>
      <c r="V40" s="37"/>
      <c r="W40" s="37"/>
      <c r="X40" s="37"/>
      <c r="Y40" s="37"/>
      <c r="Z40" s="37"/>
    </row>
    <row r="41" spans="2:26">
      <c r="B41" s="89" t="s">
        <v>6</v>
      </c>
      <c r="C41" s="84"/>
      <c r="D41" s="97"/>
      <c r="E41" s="97"/>
      <c r="F41" s="97"/>
      <c r="G41" s="97"/>
      <c r="H41" s="97"/>
      <c r="I41" s="98"/>
      <c r="U41" s="37"/>
      <c r="V41" s="37"/>
      <c r="W41" s="37"/>
      <c r="X41" s="37"/>
      <c r="Y41" s="37"/>
      <c r="Z41" s="37"/>
    </row>
    <row r="42" spans="2:26">
      <c r="B42" s="90"/>
      <c r="C42" s="88" t="s">
        <v>54</v>
      </c>
      <c r="D42" s="33">
        <v>25.928732102652756</v>
      </c>
      <c r="E42" s="33">
        <v>27.197613755962021</v>
      </c>
      <c r="F42" s="33">
        <v>28.292758247076438</v>
      </c>
      <c r="G42" s="33">
        <v>29.799354626537351</v>
      </c>
      <c r="H42" s="33">
        <v>30.848178093749706</v>
      </c>
      <c r="I42" s="34">
        <v>32.133931366931435</v>
      </c>
      <c r="U42" s="37"/>
      <c r="V42" s="37"/>
      <c r="W42" s="37"/>
      <c r="X42" s="37"/>
      <c r="Y42" s="37"/>
      <c r="Z42" s="37"/>
    </row>
    <row r="43" spans="2:26">
      <c r="B43" s="90"/>
      <c r="C43" s="88" t="s">
        <v>55</v>
      </c>
      <c r="D43" s="33">
        <v>-20.414064504766387</v>
      </c>
      <c r="E43" s="33">
        <v>-21.140580720084891</v>
      </c>
      <c r="F43" s="33">
        <v>-21.842922456326274</v>
      </c>
      <c r="G43" s="33">
        <v>-22.537948959973619</v>
      </c>
      <c r="H43" s="33">
        <v>-23.242138252403578</v>
      </c>
      <c r="I43" s="34">
        <v>-24.037750032620199</v>
      </c>
      <c r="U43" s="37"/>
      <c r="V43" s="37"/>
      <c r="W43" s="37"/>
      <c r="X43" s="37"/>
      <c r="Y43" s="37"/>
      <c r="Z43" s="37"/>
    </row>
    <row r="44" spans="2:26">
      <c r="B44" s="90"/>
      <c r="C44" s="88" t="s">
        <v>56</v>
      </c>
      <c r="D44" s="33">
        <v>0</v>
      </c>
      <c r="E44" s="33">
        <v>0</v>
      </c>
      <c r="F44" s="33">
        <v>0</v>
      </c>
      <c r="G44" s="33">
        <v>0</v>
      </c>
      <c r="H44" s="33">
        <v>0</v>
      </c>
      <c r="I44" s="34">
        <v>0</v>
      </c>
      <c r="U44" s="37"/>
      <c r="V44" s="37"/>
      <c r="W44" s="37"/>
      <c r="X44" s="37"/>
      <c r="Y44" s="37"/>
      <c r="Z44" s="37"/>
    </row>
    <row r="45" spans="2:26">
      <c r="B45" s="90"/>
      <c r="C45" s="88" t="s">
        <v>57</v>
      </c>
      <c r="D45" s="33">
        <v>-21.560701709480576</v>
      </c>
      <c r="E45" s="33">
        <v>-23.307440496933957</v>
      </c>
      <c r="F45" s="33">
        <v>-25.097178418007566</v>
      </c>
      <c r="G45" s="33">
        <v>-25.606707684869967</v>
      </c>
      <c r="H45" s="33">
        <v>-26.887780276444559</v>
      </c>
      <c r="I45" s="34">
        <v>-27.159469178999522</v>
      </c>
      <c r="U45" s="37"/>
      <c r="V45" s="37"/>
      <c r="W45" s="37"/>
      <c r="X45" s="37"/>
      <c r="Y45" s="37"/>
      <c r="Z45" s="37"/>
    </row>
    <row r="46" spans="2:26">
      <c r="B46" s="90"/>
      <c r="C46" s="88" t="s">
        <v>58</v>
      </c>
      <c r="D46" s="33">
        <v>4.3369845963675191</v>
      </c>
      <c r="E46" s="33">
        <v>4.6008017861473034</v>
      </c>
      <c r="F46" s="33">
        <v>4.7894899385229648</v>
      </c>
      <c r="G46" s="33">
        <v>5.0525401869235509</v>
      </c>
      <c r="H46" s="33">
        <v>5.2324390666993974</v>
      </c>
      <c r="I46" s="34">
        <v>5.4550570172232637</v>
      </c>
      <c r="U46" s="37"/>
      <c r="V46" s="37"/>
      <c r="W46" s="37"/>
      <c r="X46" s="37"/>
      <c r="Y46" s="37"/>
      <c r="Z46" s="37"/>
    </row>
    <row r="47" spans="2:26">
      <c r="B47" s="90"/>
      <c r="C47" s="88" t="s">
        <v>59</v>
      </c>
      <c r="D47" s="33">
        <v>-1.993998361449514</v>
      </c>
      <c r="E47" s="33">
        <v>-1.8069388986615924</v>
      </c>
      <c r="F47" s="33">
        <v>-1.8607606488528312</v>
      </c>
      <c r="G47" s="33">
        <v>-1.9156484699530061</v>
      </c>
      <c r="H47" s="33">
        <v>-1.9716549944024073</v>
      </c>
      <c r="I47" s="34">
        <v>-2.0288354531305517</v>
      </c>
      <c r="L47" s="275"/>
      <c r="M47" s="275"/>
      <c r="N47" s="275"/>
      <c r="O47" s="275"/>
      <c r="P47" s="275"/>
      <c r="Q47" s="275"/>
      <c r="R47" s="275"/>
      <c r="U47" s="37"/>
      <c r="V47" s="37"/>
      <c r="W47" s="37"/>
      <c r="X47" s="37"/>
      <c r="Y47" s="37"/>
      <c r="Z47" s="37"/>
    </row>
    <row r="48" spans="2:26">
      <c r="B48" s="91"/>
      <c r="C48" s="92"/>
      <c r="D48" s="93"/>
      <c r="E48" s="93"/>
      <c r="F48" s="93"/>
      <c r="G48" s="93"/>
      <c r="H48" s="93"/>
      <c r="I48" s="94"/>
      <c r="U48" s="37"/>
      <c r="V48" s="37"/>
      <c r="W48" s="37"/>
      <c r="X48" s="37"/>
      <c r="Y48" s="37"/>
      <c r="Z48" s="37"/>
    </row>
    <row r="49" spans="2:26">
      <c r="B49" s="83" t="s">
        <v>61</v>
      </c>
      <c r="C49" s="84"/>
      <c r="D49" s="95"/>
      <c r="E49" s="95"/>
      <c r="F49" s="95"/>
      <c r="G49" s="95"/>
      <c r="H49" s="95"/>
      <c r="I49" s="96"/>
      <c r="U49" s="37"/>
      <c r="V49" s="37"/>
      <c r="W49" s="37"/>
      <c r="X49" s="37"/>
      <c r="Y49" s="37"/>
      <c r="Z49" s="37"/>
    </row>
    <row r="50" spans="2:26">
      <c r="B50" s="83"/>
      <c r="C50" s="84"/>
      <c r="D50" s="97"/>
      <c r="E50" s="97"/>
      <c r="F50" s="97"/>
      <c r="G50" s="97"/>
      <c r="H50" s="97"/>
      <c r="I50" s="98"/>
      <c r="U50" s="37"/>
      <c r="V50" s="37"/>
      <c r="W50" s="37"/>
      <c r="X50" s="37"/>
      <c r="Y50" s="37"/>
      <c r="Z50" s="37"/>
    </row>
    <row r="51" spans="2:26">
      <c r="B51" s="87" t="s">
        <v>44</v>
      </c>
      <c r="C51" s="84"/>
      <c r="D51" s="97">
        <v>0.48200000000000287</v>
      </c>
      <c r="E51" s="97">
        <v>0.48000000000000043</v>
      </c>
      <c r="F51" s="97">
        <v>0.47999999999999865</v>
      </c>
      <c r="G51" s="97">
        <v>0.47999999999999865</v>
      </c>
      <c r="H51" s="97">
        <v>0.48000000000000043</v>
      </c>
      <c r="I51" s="98">
        <v>0.47999999999999599</v>
      </c>
      <c r="U51" s="37"/>
      <c r="V51" s="37"/>
      <c r="W51" s="37"/>
      <c r="X51" s="37"/>
      <c r="Y51" s="37"/>
      <c r="Z51" s="37"/>
    </row>
    <row r="52" spans="2:26">
      <c r="B52" s="89" t="s">
        <v>6</v>
      </c>
      <c r="C52" s="84"/>
      <c r="D52" s="97"/>
      <c r="E52" s="97"/>
      <c r="F52" s="97"/>
      <c r="G52" s="97"/>
      <c r="H52" s="97"/>
      <c r="I52" s="98"/>
      <c r="U52" s="37"/>
      <c r="V52" s="37"/>
      <c r="W52" s="37"/>
      <c r="X52" s="37"/>
      <c r="Y52" s="37"/>
      <c r="Z52" s="37"/>
    </row>
    <row r="53" spans="2:26">
      <c r="B53" s="90"/>
      <c r="C53" s="88" t="s">
        <v>52</v>
      </c>
      <c r="D53" s="33">
        <v>0.48200000000000287</v>
      </c>
      <c r="E53" s="33">
        <v>0.48000000000000043</v>
      </c>
      <c r="F53" s="33">
        <v>0.47999999999999865</v>
      </c>
      <c r="G53" s="33">
        <v>0.47999999999999865</v>
      </c>
      <c r="H53" s="33">
        <v>0.48000000000000043</v>
      </c>
      <c r="I53" s="34">
        <v>0.47999999999999599</v>
      </c>
      <c r="L53" s="275"/>
      <c r="M53" s="275"/>
      <c r="N53" s="275"/>
      <c r="O53" s="275"/>
      <c r="P53" s="275"/>
      <c r="Q53" s="275"/>
      <c r="R53" s="275"/>
      <c r="U53" s="37"/>
      <c r="V53" s="37"/>
      <c r="W53" s="37"/>
      <c r="X53" s="37"/>
      <c r="Y53" s="37"/>
      <c r="Z53" s="37"/>
    </row>
    <row r="54" spans="2:26">
      <c r="B54" s="90"/>
      <c r="C54" s="88"/>
      <c r="D54" s="33"/>
      <c r="E54" s="33"/>
      <c r="F54" s="33"/>
      <c r="G54" s="33"/>
      <c r="H54" s="33"/>
      <c r="I54" s="34"/>
      <c r="U54" s="37"/>
      <c r="V54" s="37"/>
      <c r="W54" s="37"/>
      <c r="X54" s="37"/>
      <c r="Y54" s="37"/>
      <c r="Z54" s="37"/>
    </row>
    <row r="55" spans="2:26">
      <c r="B55" s="87" t="s">
        <v>53</v>
      </c>
      <c r="C55" s="84"/>
      <c r="D55" s="97">
        <v>7.5478608546640675</v>
      </c>
      <c r="E55" s="97">
        <v>7.5481747747878991</v>
      </c>
      <c r="F55" s="97">
        <v>6.0478860541602923</v>
      </c>
      <c r="G55" s="97">
        <v>5.7731652679529208</v>
      </c>
      <c r="H55" s="97">
        <v>5.5776857935527602</v>
      </c>
      <c r="I55" s="98">
        <v>5.3772165021655542</v>
      </c>
      <c r="U55" s="37"/>
      <c r="V55" s="37"/>
      <c r="W55" s="37"/>
      <c r="X55" s="37"/>
      <c r="Y55" s="37"/>
      <c r="Z55" s="37"/>
    </row>
    <row r="56" spans="2:26">
      <c r="B56" s="89" t="s">
        <v>6</v>
      </c>
      <c r="C56" s="84"/>
      <c r="D56" s="97"/>
      <c r="E56" s="97"/>
      <c r="F56" s="97"/>
      <c r="G56" s="97"/>
      <c r="H56" s="97"/>
      <c r="I56" s="98"/>
      <c r="U56" s="37"/>
      <c r="V56" s="37"/>
      <c r="W56" s="37"/>
      <c r="X56" s="37"/>
      <c r="Y56" s="37"/>
      <c r="Z56" s="37"/>
    </row>
    <row r="57" spans="2:26">
      <c r="B57" s="90"/>
      <c r="C57" s="88" t="s">
        <v>54</v>
      </c>
      <c r="D57" s="33">
        <v>13.565873978030343</v>
      </c>
      <c r="E57" s="33">
        <v>14.709638117954277</v>
      </c>
      <c r="F57" s="33">
        <v>14.694055114060935</v>
      </c>
      <c r="G57" s="33">
        <v>14.655720286036763</v>
      </c>
      <c r="H57" s="33">
        <v>14.659487780669636</v>
      </c>
      <c r="I57" s="34">
        <v>14.639849741961857</v>
      </c>
      <c r="U57" s="37"/>
      <c r="V57" s="37"/>
      <c r="W57" s="37"/>
      <c r="X57" s="37"/>
      <c r="Y57" s="37"/>
      <c r="Z57" s="37"/>
    </row>
    <row r="58" spans="2:26">
      <c r="B58" s="90"/>
      <c r="C58" s="88" t="s">
        <v>55</v>
      </c>
      <c r="D58" s="33">
        <v>-8.399013123366279</v>
      </c>
      <c r="E58" s="33">
        <v>-8.7484633431663781</v>
      </c>
      <c r="F58" s="33">
        <v>-9.0331690599006418</v>
      </c>
      <c r="G58" s="33">
        <v>-9.2695550180838424</v>
      </c>
      <c r="H58" s="33">
        <v>-9.4688019871168798</v>
      </c>
      <c r="I58" s="34">
        <v>-9.6496332397963034</v>
      </c>
      <c r="U58" s="37"/>
      <c r="V58" s="37"/>
      <c r="W58" s="37"/>
      <c r="X58" s="37"/>
      <c r="Y58" s="37"/>
      <c r="Z58" s="37"/>
    </row>
    <row r="59" spans="2:26">
      <c r="B59" s="90"/>
      <c r="C59" s="88" t="s">
        <v>56</v>
      </c>
      <c r="D59" s="33">
        <v>2.3E-2</v>
      </c>
      <c r="E59" s="33">
        <v>2.3E-2</v>
      </c>
      <c r="F59" s="33">
        <v>2.3E-2</v>
      </c>
      <c r="G59" s="33">
        <v>2.3E-2</v>
      </c>
      <c r="H59" s="33">
        <v>2.3E-2</v>
      </c>
      <c r="I59" s="34">
        <v>2.3E-2</v>
      </c>
      <c r="U59" s="37"/>
      <c r="V59" s="37"/>
      <c r="W59" s="37"/>
      <c r="X59" s="37"/>
      <c r="Y59" s="37"/>
      <c r="Z59" s="37"/>
    </row>
    <row r="60" spans="2:26">
      <c r="B60" s="90"/>
      <c r="C60" s="88" t="s">
        <v>57</v>
      </c>
      <c r="D60" s="33">
        <v>0</v>
      </c>
      <c r="E60" s="33">
        <v>0</v>
      </c>
      <c r="F60" s="33">
        <v>0</v>
      </c>
      <c r="G60" s="33">
        <v>0</v>
      </c>
      <c r="H60" s="33">
        <v>0</v>
      </c>
      <c r="I60" s="34">
        <v>0</v>
      </c>
      <c r="U60" s="37"/>
      <c r="V60" s="37"/>
      <c r="W60" s="37"/>
      <c r="X60" s="37"/>
      <c r="Y60" s="37"/>
      <c r="Z60" s="37"/>
    </row>
    <row r="61" spans="2:26">
      <c r="B61" s="90"/>
      <c r="C61" s="99" t="s">
        <v>58</v>
      </c>
      <c r="D61" s="33">
        <v>2.1820000000000004</v>
      </c>
      <c r="E61" s="33">
        <v>1.3879999999999999</v>
      </c>
      <c r="F61" s="33">
        <v>0.188</v>
      </c>
      <c r="G61" s="33">
        <v>0.188</v>
      </c>
      <c r="H61" s="33">
        <v>0.188</v>
      </c>
      <c r="I61" s="34">
        <v>0.188</v>
      </c>
      <c r="U61" s="37"/>
      <c r="V61" s="37"/>
      <c r="W61" s="37"/>
      <c r="X61" s="37"/>
      <c r="Y61" s="37"/>
      <c r="Z61" s="37"/>
    </row>
    <row r="62" spans="2:26">
      <c r="B62" s="90"/>
      <c r="C62" s="99" t="s">
        <v>59</v>
      </c>
      <c r="D62" s="33">
        <v>0.17599999999999999</v>
      </c>
      <c r="E62" s="33">
        <v>0.17599999999999999</v>
      </c>
      <c r="F62" s="33">
        <v>0.17599999999999999</v>
      </c>
      <c r="G62" s="33">
        <v>0.17599999999999999</v>
      </c>
      <c r="H62" s="33">
        <v>0.17599999999999999</v>
      </c>
      <c r="I62" s="34">
        <v>0.17599999999999999</v>
      </c>
      <c r="L62" s="275"/>
      <c r="M62" s="275"/>
      <c r="N62" s="275"/>
      <c r="O62" s="275"/>
      <c r="P62" s="275"/>
      <c r="Q62" s="275"/>
      <c r="R62" s="275"/>
      <c r="U62" s="37"/>
      <c r="V62" s="37"/>
      <c r="W62" s="37"/>
      <c r="X62" s="37"/>
      <c r="Y62" s="37"/>
      <c r="Z62" s="37"/>
    </row>
    <row r="63" spans="2:26">
      <c r="B63" s="100"/>
      <c r="C63" s="101"/>
      <c r="D63" s="102"/>
      <c r="E63" s="102"/>
      <c r="F63" s="102"/>
      <c r="G63" s="102"/>
      <c r="H63" s="102"/>
      <c r="I63" s="103"/>
      <c r="U63" s="37"/>
      <c r="V63" s="37"/>
      <c r="W63" s="37"/>
      <c r="X63" s="37"/>
      <c r="Y63" s="37"/>
      <c r="Z63" s="37"/>
    </row>
    <row r="64" spans="2:26">
      <c r="B64" s="83" t="s">
        <v>62</v>
      </c>
      <c r="C64" s="84"/>
      <c r="D64" s="104"/>
      <c r="E64" s="104"/>
      <c r="F64" s="104"/>
      <c r="G64" s="104"/>
      <c r="H64" s="104"/>
      <c r="I64" s="105"/>
      <c r="U64" s="37"/>
      <c r="V64" s="37"/>
      <c r="W64" s="37"/>
      <c r="X64" s="37"/>
      <c r="Y64" s="37"/>
      <c r="Z64" s="37"/>
    </row>
    <row r="65" spans="2:26">
      <c r="B65" s="83"/>
      <c r="C65" s="84"/>
      <c r="D65" s="33"/>
      <c r="E65" s="33"/>
      <c r="F65" s="33"/>
      <c r="G65" s="33"/>
      <c r="H65" s="33"/>
      <c r="I65" s="34"/>
      <c r="U65" s="37"/>
      <c r="V65" s="37"/>
      <c r="W65" s="37"/>
      <c r="X65" s="37"/>
      <c r="Y65" s="37"/>
      <c r="Z65" s="37"/>
    </row>
    <row r="66" spans="2:26">
      <c r="B66" s="87" t="s">
        <v>44</v>
      </c>
      <c r="C66" s="84"/>
      <c r="D66" s="97">
        <v>19.684518198421451</v>
      </c>
      <c r="E66" s="97">
        <v>20.618590231052885</v>
      </c>
      <c r="F66" s="97">
        <v>21.608440047469653</v>
      </c>
      <c r="G66" s="97">
        <v>22.645814629887909</v>
      </c>
      <c r="H66" s="97">
        <v>23.759523561841856</v>
      </c>
      <c r="I66" s="98">
        <v>24.923523075956947</v>
      </c>
      <c r="U66" s="37"/>
      <c r="V66" s="37"/>
      <c r="W66" s="37"/>
      <c r="X66" s="37"/>
      <c r="Y66" s="37"/>
      <c r="Z66" s="37"/>
    </row>
    <row r="67" spans="2:26">
      <c r="B67" s="89" t="s">
        <v>6</v>
      </c>
      <c r="C67" s="84"/>
      <c r="D67" s="97"/>
      <c r="E67" s="97"/>
      <c r="F67" s="97"/>
      <c r="G67" s="97"/>
      <c r="H67" s="97"/>
      <c r="I67" s="98"/>
      <c r="U67" s="37"/>
      <c r="V67" s="37"/>
      <c r="W67" s="37"/>
      <c r="X67" s="37"/>
      <c r="Y67" s="37"/>
      <c r="Z67" s="37"/>
    </row>
    <row r="68" spans="2:26">
      <c r="B68" s="89"/>
      <c r="C68" s="88" t="s">
        <v>47</v>
      </c>
      <c r="D68" s="33">
        <v>-23.944350641511289</v>
      </c>
      <c r="E68" s="33">
        <v>-25.033693623602769</v>
      </c>
      <c r="F68" s="33">
        <v>-26.173581447329873</v>
      </c>
      <c r="G68" s="33">
        <v>-27.365556736376853</v>
      </c>
      <c r="H68" s="33">
        <v>-28.641622089505606</v>
      </c>
      <c r="I68" s="34">
        <v>-29.639198857857291</v>
      </c>
      <c r="U68" s="37"/>
      <c r="V68" s="37"/>
      <c r="W68" s="37"/>
      <c r="X68" s="37"/>
      <c r="Y68" s="37"/>
      <c r="Z68" s="37"/>
    </row>
    <row r="69" spans="2:26">
      <c r="B69" s="90"/>
      <c r="C69" s="88" t="s">
        <v>52</v>
      </c>
      <c r="D69" s="33">
        <v>19.684518198421451</v>
      </c>
      <c r="E69" s="33">
        <v>20.618590231052885</v>
      </c>
      <c r="F69" s="33">
        <v>21.608440047469653</v>
      </c>
      <c r="G69" s="33">
        <v>22.645814629887909</v>
      </c>
      <c r="H69" s="33">
        <v>23.759523561841856</v>
      </c>
      <c r="I69" s="34">
        <v>24.923523075956947</v>
      </c>
      <c r="U69" s="37"/>
      <c r="V69" s="37"/>
      <c r="W69" s="37"/>
      <c r="X69" s="37"/>
      <c r="Y69" s="37"/>
      <c r="Z69" s="37"/>
    </row>
    <row r="70" spans="2:26">
      <c r="B70" s="90"/>
      <c r="C70" s="88" t="s">
        <v>63</v>
      </c>
      <c r="D70" s="33">
        <v>23.944350641511289</v>
      </c>
      <c r="E70" s="33">
        <v>25.033693623602769</v>
      </c>
      <c r="F70" s="33">
        <v>26.173581447329873</v>
      </c>
      <c r="G70" s="33">
        <v>27.365556736376853</v>
      </c>
      <c r="H70" s="33">
        <v>28.641622089505606</v>
      </c>
      <c r="I70" s="34">
        <v>29.639198857857291</v>
      </c>
      <c r="L70" s="275"/>
      <c r="M70" s="275"/>
      <c r="N70" s="275"/>
      <c r="O70" s="275"/>
      <c r="P70" s="275"/>
      <c r="Q70" s="275"/>
      <c r="R70" s="275"/>
      <c r="U70" s="37"/>
      <c r="V70" s="37"/>
      <c r="W70" s="37"/>
      <c r="X70" s="37"/>
      <c r="Y70" s="37"/>
      <c r="Z70" s="37"/>
    </row>
    <row r="71" spans="2:26">
      <c r="B71" s="90"/>
      <c r="C71" s="88"/>
      <c r="D71" s="33"/>
      <c r="E71" s="33"/>
      <c r="F71" s="33"/>
      <c r="G71" s="33"/>
      <c r="H71" s="33"/>
      <c r="I71" s="34"/>
      <c r="U71" s="37"/>
      <c r="V71" s="37"/>
      <c r="W71" s="37"/>
      <c r="X71" s="37"/>
      <c r="Y71" s="37"/>
      <c r="Z71" s="37"/>
    </row>
    <row r="72" spans="2:26">
      <c r="B72" s="87" t="s">
        <v>53</v>
      </c>
      <c r="C72" s="84"/>
      <c r="D72" s="97">
        <v>0.58609254735909266</v>
      </c>
      <c r="E72" s="97">
        <v>0.58609254735909266</v>
      </c>
      <c r="F72" s="97">
        <v>0.58609254735909266</v>
      </c>
      <c r="G72" s="97">
        <v>0.58609254735909266</v>
      </c>
      <c r="H72" s="97">
        <v>0.58809254735909267</v>
      </c>
      <c r="I72" s="98">
        <v>0.59209254735909267</v>
      </c>
      <c r="U72" s="37"/>
      <c r="V72" s="37"/>
      <c r="W72" s="37"/>
      <c r="X72" s="37"/>
      <c r="Y72" s="37"/>
      <c r="Z72" s="37"/>
    </row>
    <row r="73" spans="2:26">
      <c r="B73" s="89" t="s">
        <v>6</v>
      </c>
      <c r="C73" s="84"/>
      <c r="D73" s="97"/>
      <c r="E73" s="97"/>
      <c r="F73" s="97"/>
      <c r="G73" s="97"/>
      <c r="H73" s="97"/>
      <c r="I73" s="98"/>
      <c r="U73" s="37"/>
      <c r="V73" s="37"/>
      <c r="W73" s="37"/>
      <c r="X73" s="37"/>
      <c r="Y73" s="37"/>
      <c r="Z73" s="37"/>
    </row>
    <row r="74" spans="2:26">
      <c r="B74" s="90"/>
      <c r="C74" s="88" t="s">
        <v>54</v>
      </c>
      <c r="D74" s="33">
        <v>0.52009254735909272</v>
      </c>
      <c r="E74" s="33">
        <v>0.52009254735909272</v>
      </c>
      <c r="F74" s="33">
        <v>0.52009254735909272</v>
      </c>
      <c r="G74" s="33">
        <v>0.52009254735909272</v>
      </c>
      <c r="H74" s="33">
        <v>0.52109254735909272</v>
      </c>
      <c r="I74" s="34">
        <v>0.52309254735909272</v>
      </c>
      <c r="U74" s="37"/>
      <c r="V74" s="37"/>
      <c r="W74" s="37"/>
      <c r="X74" s="37"/>
      <c r="Y74" s="37"/>
      <c r="Z74" s="37"/>
    </row>
    <row r="75" spans="2:26">
      <c r="B75" s="90"/>
      <c r="C75" s="88" t="s">
        <v>55</v>
      </c>
      <c r="D75" s="33">
        <v>0</v>
      </c>
      <c r="E75" s="33">
        <v>0</v>
      </c>
      <c r="F75" s="33">
        <v>0</v>
      </c>
      <c r="G75" s="33">
        <v>0</v>
      </c>
      <c r="H75" s="33">
        <v>0</v>
      </c>
      <c r="I75" s="34">
        <v>0</v>
      </c>
      <c r="U75" s="37"/>
      <c r="V75" s="37"/>
      <c r="W75" s="37"/>
      <c r="X75" s="37"/>
      <c r="Y75" s="37"/>
      <c r="Z75" s="37"/>
    </row>
    <row r="76" spans="2:26">
      <c r="B76" s="90"/>
      <c r="C76" s="99" t="s">
        <v>58</v>
      </c>
      <c r="D76" s="33">
        <v>6.5999999999999948E-2</v>
      </c>
      <c r="E76" s="33">
        <v>6.5999999999999948E-2</v>
      </c>
      <c r="F76" s="33">
        <v>6.5999999999999948E-2</v>
      </c>
      <c r="G76" s="33">
        <v>6.5999999999999948E-2</v>
      </c>
      <c r="H76" s="33">
        <v>6.6999999999999948E-2</v>
      </c>
      <c r="I76" s="34">
        <v>6.8999999999999936E-2</v>
      </c>
      <c r="L76" s="275"/>
      <c r="M76" s="275"/>
      <c r="N76" s="275"/>
      <c r="O76" s="275"/>
      <c r="P76" s="275"/>
      <c r="Q76" s="275"/>
      <c r="R76" s="275"/>
      <c r="U76" s="37"/>
      <c r="V76" s="37"/>
      <c r="W76" s="37"/>
      <c r="X76" s="37"/>
      <c r="Y76" s="37"/>
      <c r="Z76" s="37"/>
    </row>
    <row r="77" spans="2:26">
      <c r="B77" s="91"/>
      <c r="C77" s="92"/>
      <c r="D77" s="93"/>
      <c r="E77" s="93"/>
      <c r="F77" s="93"/>
      <c r="G77" s="93"/>
      <c r="H77" s="93"/>
      <c r="I77" s="94"/>
      <c r="U77" s="37"/>
      <c r="V77" s="37"/>
      <c r="W77" s="37"/>
      <c r="X77" s="37"/>
      <c r="Y77" s="37"/>
      <c r="Z77" s="37"/>
    </row>
    <row r="78" spans="2:26">
      <c r="B78" s="83" t="s">
        <v>64</v>
      </c>
      <c r="C78" s="84"/>
      <c r="D78" s="104"/>
      <c r="E78" s="104"/>
      <c r="F78" s="104"/>
      <c r="G78" s="104"/>
      <c r="H78" s="104"/>
      <c r="I78" s="105"/>
      <c r="U78" s="37"/>
      <c r="V78" s="37"/>
      <c r="W78" s="37"/>
      <c r="X78" s="37"/>
      <c r="Y78" s="37"/>
      <c r="Z78" s="37"/>
    </row>
    <row r="79" spans="2:26">
      <c r="B79" s="83"/>
      <c r="C79" s="84"/>
      <c r="D79" s="33"/>
      <c r="E79" s="33"/>
      <c r="F79" s="33"/>
      <c r="G79" s="33"/>
      <c r="H79" s="33"/>
      <c r="I79" s="34"/>
      <c r="U79" s="37"/>
      <c r="V79" s="37"/>
      <c r="W79" s="37"/>
      <c r="X79" s="37"/>
      <c r="Y79" s="37"/>
      <c r="Z79" s="37"/>
    </row>
    <row r="80" spans="2:26">
      <c r="B80" s="106" t="s">
        <v>44</v>
      </c>
      <c r="C80" s="107"/>
      <c r="D80" s="97">
        <v>10.811475225082276</v>
      </c>
      <c r="E80" s="97">
        <v>6.6243480556356324</v>
      </c>
      <c r="F80" s="97">
        <v>5.4028677476594158</v>
      </c>
      <c r="G80" s="97">
        <v>4.8260962370917708</v>
      </c>
      <c r="H80" s="97">
        <v>4.5811810942730764</v>
      </c>
      <c r="I80" s="98">
        <v>3.5569316728238745</v>
      </c>
      <c r="U80" s="37"/>
      <c r="V80" s="37"/>
      <c r="W80" s="37"/>
      <c r="X80" s="37"/>
      <c r="Y80" s="37"/>
      <c r="Z80" s="37"/>
    </row>
    <row r="81" spans="2:26">
      <c r="B81" s="108" t="s">
        <v>6</v>
      </c>
      <c r="C81" s="107"/>
      <c r="D81" s="97"/>
      <c r="E81" s="97"/>
      <c r="F81" s="97"/>
      <c r="G81" s="97"/>
      <c r="H81" s="97"/>
      <c r="I81" s="98"/>
      <c r="U81" s="37"/>
      <c r="V81" s="37"/>
      <c r="W81" s="37"/>
      <c r="X81" s="37"/>
      <c r="Y81" s="37"/>
      <c r="Z81" s="37"/>
    </row>
    <row r="82" spans="2:26">
      <c r="B82" s="108"/>
      <c r="C82" s="110" t="s">
        <v>45</v>
      </c>
      <c r="D82" s="33">
        <v>0.375</v>
      </c>
      <c r="E82" s="33">
        <v>0.375</v>
      </c>
      <c r="F82" s="33">
        <v>0.375</v>
      </c>
      <c r="G82" s="33">
        <v>0.375</v>
      </c>
      <c r="H82" s="33">
        <v>0.375</v>
      </c>
      <c r="I82" s="34">
        <v>0.375</v>
      </c>
      <c r="L82" s="274"/>
      <c r="M82" s="274"/>
      <c r="N82" s="274"/>
      <c r="O82" s="274"/>
      <c r="P82" s="274"/>
      <c r="Q82" s="274"/>
      <c r="R82" s="274"/>
      <c r="U82" s="37"/>
      <c r="V82" s="37"/>
      <c r="W82" s="37"/>
      <c r="X82" s="37"/>
      <c r="Y82" s="37"/>
      <c r="Z82" s="37"/>
    </row>
    <row r="83" spans="2:26">
      <c r="B83" s="109"/>
      <c r="C83" s="110" t="s">
        <v>52</v>
      </c>
      <c r="D83" s="33">
        <v>11.032475225082276</v>
      </c>
      <c r="E83" s="33">
        <v>6.7371934539999998</v>
      </c>
      <c r="F83" s="33">
        <v>5.4719719848999961</v>
      </c>
      <c r="G83" s="33">
        <v>4.8512929590000002</v>
      </c>
      <c r="H83" s="33">
        <v>4.5629477806000018</v>
      </c>
      <c r="I83" s="34">
        <v>3.5513106059000004</v>
      </c>
      <c r="L83" s="275"/>
      <c r="M83" s="275"/>
      <c r="N83" s="275"/>
      <c r="O83" s="275"/>
      <c r="P83" s="275"/>
      <c r="Q83" s="275"/>
      <c r="R83" s="275"/>
      <c r="U83" s="37"/>
      <c r="V83" s="37"/>
      <c r="W83" s="37"/>
      <c r="X83" s="37"/>
      <c r="Y83" s="37"/>
      <c r="Z83" s="37"/>
    </row>
    <row r="84" spans="2:26">
      <c r="B84" s="109"/>
      <c r="C84" s="110" t="s">
        <v>46</v>
      </c>
      <c r="D84" s="33">
        <v>-0.59599999999999997</v>
      </c>
      <c r="E84" s="33">
        <v>-0.48784539836436708</v>
      </c>
      <c r="F84" s="33">
        <v>-0.44410423724058007</v>
      </c>
      <c r="G84" s="33">
        <v>-0.40019672190822941</v>
      </c>
      <c r="H84" s="33">
        <v>-0.35676668632692571</v>
      </c>
      <c r="I84" s="34">
        <v>-0.36937893307612574</v>
      </c>
      <c r="U84" s="37"/>
      <c r="V84" s="37"/>
      <c r="W84" s="37"/>
      <c r="X84" s="37"/>
      <c r="Y84" s="37"/>
      <c r="Z84" s="37"/>
    </row>
    <row r="85" spans="2:26">
      <c r="B85" s="318"/>
      <c r="I85" s="317"/>
      <c r="U85" s="37"/>
      <c r="V85" s="37"/>
      <c r="W85" s="37"/>
      <c r="X85" s="37"/>
      <c r="Y85" s="37"/>
      <c r="Z85" s="37"/>
    </row>
    <row r="86" spans="2:26">
      <c r="B86" s="106" t="s">
        <v>53</v>
      </c>
      <c r="C86" s="107"/>
      <c r="D86" s="97">
        <v>-16.59654352694443</v>
      </c>
      <c r="E86" s="97">
        <v>-16.563293480746779</v>
      </c>
      <c r="F86" s="97">
        <v>-18.633036445287267</v>
      </c>
      <c r="G86" s="97">
        <v>-20.892526747654632</v>
      </c>
      <c r="H86" s="97">
        <v>-18.227629110284987</v>
      </c>
      <c r="I86" s="98">
        <v>-20.745720728525896</v>
      </c>
      <c r="U86" s="37"/>
      <c r="V86" s="37"/>
      <c r="W86" s="37"/>
      <c r="X86" s="37"/>
      <c r="Y86" s="37"/>
      <c r="Z86" s="37"/>
    </row>
    <row r="87" spans="2:26">
      <c r="B87" s="108" t="s">
        <v>6</v>
      </c>
      <c r="C87" s="107"/>
      <c r="D87" s="97"/>
      <c r="E87" s="97"/>
      <c r="F87" s="97"/>
      <c r="G87" s="97"/>
      <c r="H87" s="97"/>
      <c r="I87" s="98"/>
      <c r="U87" s="37"/>
      <c r="V87" s="37"/>
      <c r="W87" s="37"/>
      <c r="X87" s="37"/>
      <c r="Y87" s="37"/>
      <c r="Z87" s="37"/>
    </row>
    <row r="88" spans="2:26">
      <c r="B88" s="109"/>
      <c r="C88" s="110" t="s">
        <v>54</v>
      </c>
      <c r="D88" s="33">
        <v>5.302286706416319E-2</v>
      </c>
      <c r="E88" s="33">
        <v>5.514938025698899E-2</v>
      </c>
      <c r="F88" s="33">
        <v>5.7110456708958326E-2</v>
      </c>
      <c r="G88" s="33">
        <v>5.9043063145368099E-2</v>
      </c>
      <c r="H88" s="33">
        <v>6.1057385915010767E-2</v>
      </c>
      <c r="I88" s="34">
        <v>6.3215857674102052E-2</v>
      </c>
      <c r="U88" s="37"/>
      <c r="V88" s="37"/>
      <c r="W88" s="37"/>
      <c r="X88" s="37"/>
      <c r="Y88" s="37"/>
      <c r="Z88" s="37"/>
    </row>
    <row r="89" spans="2:26">
      <c r="B89" s="109"/>
      <c r="C89" s="110" t="s">
        <v>55</v>
      </c>
      <c r="D89" s="33">
        <v>-6.6000000000000003E-2</v>
      </c>
      <c r="E89" s="33">
        <v>-6.6000000000000003E-2</v>
      </c>
      <c r="F89" s="33">
        <v>-6.6000000000000003E-2</v>
      </c>
      <c r="G89" s="33">
        <v>-6.6000000000000003E-2</v>
      </c>
      <c r="H89" s="33">
        <v>-6.6000000000000003E-2</v>
      </c>
      <c r="I89" s="34">
        <v>-6.6000000000000003E-2</v>
      </c>
      <c r="U89" s="37"/>
      <c r="V89" s="37"/>
      <c r="W89" s="37"/>
      <c r="X89" s="37"/>
      <c r="Y89" s="37"/>
      <c r="Z89" s="37"/>
    </row>
    <row r="90" spans="2:26">
      <c r="B90" s="109"/>
      <c r="C90" s="110" t="s">
        <v>56</v>
      </c>
      <c r="D90" s="33">
        <v>0</v>
      </c>
      <c r="E90" s="33">
        <v>0</v>
      </c>
      <c r="F90" s="33">
        <v>0</v>
      </c>
      <c r="G90" s="33">
        <v>0</v>
      </c>
      <c r="H90" s="33">
        <v>0</v>
      </c>
      <c r="I90" s="34">
        <v>0</v>
      </c>
      <c r="U90" s="37"/>
      <c r="V90" s="37"/>
      <c r="W90" s="37"/>
      <c r="X90" s="37"/>
      <c r="Y90" s="37"/>
      <c r="Z90" s="37"/>
    </row>
    <row r="91" spans="2:26">
      <c r="B91" s="109"/>
      <c r="C91" s="110" t="s">
        <v>57</v>
      </c>
      <c r="D91" s="33">
        <v>-16.583566394008592</v>
      </c>
      <c r="E91" s="33">
        <v>-16.552442861003769</v>
      </c>
      <c r="F91" s="33">
        <v>-18.624146901996227</v>
      </c>
      <c r="G91" s="33">
        <v>-20.8855698108</v>
      </c>
      <c r="H91" s="33">
        <v>-18.222686496199998</v>
      </c>
      <c r="I91" s="34">
        <v>-20.742936586199999</v>
      </c>
      <c r="L91" s="275"/>
      <c r="M91" s="275"/>
      <c r="N91" s="275"/>
      <c r="O91" s="275"/>
      <c r="P91" s="275"/>
      <c r="Q91" s="275"/>
      <c r="R91" s="275"/>
      <c r="U91" s="37"/>
      <c r="V91" s="37"/>
      <c r="W91" s="37"/>
      <c r="X91" s="37"/>
      <c r="Y91" s="37"/>
      <c r="Z91" s="37"/>
    </row>
    <row r="92" spans="2:26">
      <c r="B92" s="109"/>
      <c r="C92" s="111" t="s">
        <v>58</v>
      </c>
      <c r="D92" s="33">
        <v>0</v>
      </c>
      <c r="E92" s="33">
        <v>0</v>
      </c>
      <c r="F92" s="33">
        <v>0</v>
      </c>
      <c r="G92" s="33">
        <v>0</v>
      </c>
      <c r="H92" s="33">
        <v>0</v>
      </c>
      <c r="I92" s="34">
        <v>0</v>
      </c>
      <c r="L92" s="275"/>
      <c r="M92" s="275"/>
      <c r="N92" s="275"/>
      <c r="O92" s="275"/>
      <c r="P92" s="275"/>
      <c r="Q92" s="275"/>
      <c r="R92" s="275"/>
      <c r="U92" s="37"/>
      <c r="V92" s="37"/>
      <c r="W92" s="37"/>
      <c r="X92" s="37"/>
      <c r="Y92" s="37"/>
      <c r="Z92" s="37"/>
    </row>
    <row r="93" spans="2:26">
      <c r="B93" s="109"/>
      <c r="C93" s="111" t="s">
        <v>59</v>
      </c>
      <c r="D93" s="33">
        <v>0</v>
      </c>
      <c r="E93" s="33">
        <v>0</v>
      </c>
      <c r="F93" s="33">
        <v>0</v>
      </c>
      <c r="G93" s="33">
        <v>0</v>
      </c>
      <c r="H93" s="33">
        <v>0</v>
      </c>
      <c r="I93" s="34">
        <v>0</v>
      </c>
      <c r="U93" s="37"/>
      <c r="V93" s="37"/>
      <c r="W93" s="37"/>
      <c r="X93" s="37"/>
      <c r="Y93" s="37"/>
      <c r="Z93" s="37"/>
    </row>
    <row r="94" spans="2:26">
      <c r="B94" s="91"/>
      <c r="C94" s="92"/>
      <c r="D94" s="93"/>
      <c r="E94" s="93"/>
      <c r="F94" s="93"/>
      <c r="G94" s="93"/>
      <c r="H94" s="93"/>
      <c r="I94" s="94"/>
      <c r="U94" s="37"/>
      <c r="V94" s="37"/>
      <c r="W94" s="37"/>
      <c r="X94" s="37"/>
      <c r="Y94" s="37"/>
      <c r="Z94" s="37"/>
    </row>
    <row r="95" spans="2:26">
      <c r="B95" s="90"/>
      <c r="C95" s="99"/>
      <c r="D95" s="33"/>
      <c r="E95" s="33"/>
      <c r="F95" s="33"/>
      <c r="G95" s="33"/>
      <c r="H95" s="33"/>
      <c r="I95" s="34"/>
      <c r="U95" s="37"/>
      <c r="V95" s="37"/>
      <c r="W95" s="37"/>
      <c r="X95" s="37"/>
      <c r="Y95" s="37"/>
      <c r="Z95" s="37"/>
    </row>
    <row r="96" spans="2:26">
      <c r="B96" s="87" t="s">
        <v>65</v>
      </c>
      <c r="C96" s="84"/>
      <c r="D96" s="97">
        <v>1210.6691575757538</v>
      </c>
      <c r="E96" s="97">
        <v>1256.0481729332157</v>
      </c>
      <c r="F96" s="97">
        <v>1294.9611801618182</v>
      </c>
      <c r="G96" s="97">
        <v>1333.6648666211763</v>
      </c>
      <c r="H96" s="97">
        <v>1375.5612526416428</v>
      </c>
      <c r="I96" s="98">
        <v>1425.6573671132976</v>
      </c>
      <c r="M96" s="276"/>
      <c r="N96" s="276"/>
      <c r="O96" s="276"/>
      <c r="P96" s="276"/>
      <c r="Q96" s="276"/>
      <c r="R96" s="276"/>
      <c r="U96" s="37"/>
      <c r="V96" s="37"/>
      <c r="W96" s="37"/>
      <c r="X96" s="37"/>
      <c r="Y96" s="37"/>
      <c r="Z96" s="37"/>
    </row>
    <row r="97" spans="2:26">
      <c r="B97" s="87" t="s">
        <v>66</v>
      </c>
      <c r="C97" s="84"/>
      <c r="D97" s="97">
        <v>85.902751912691926</v>
      </c>
      <c r="E97" s="97">
        <v>83.30852709380801</v>
      </c>
      <c r="F97" s="97">
        <v>93.896296586228232</v>
      </c>
      <c r="G97" s="97">
        <v>90.850261248757874</v>
      </c>
      <c r="H97" s="97">
        <v>89.567079143556469</v>
      </c>
      <c r="I97" s="98">
        <v>91.736757215256205</v>
      </c>
      <c r="U97" s="37"/>
      <c r="V97" s="37"/>
      <c r="W97" s="37"/>
      <c r="X97" s="37"/>
      <c r="Y97" s="37"/>
      <c r="Z97" s="37"/>
    </row>
    <row r="98" spans="2:26">
      <c r="B98" s="87" t="s">
        <v>0</v>
      </c>
      <c r="C98" s="112"/>
      <c r="D98" s="277">
        <v>73.216136383028143</v>
      </c>
      <c r="E98" s="277">
        <v>76.494942093813265</v>
      </c>
      <c r="F98" s="277">
        <v>79.886586681133124</v>
      </c>
      <c r="G98" s="277">
        <v>83.123495635821172</v>
      </c>
      <c r="H98" s="277">
        <v>86.034189583800526</v>
      </c>
      <c r="I98" s="278">
        <v>89.180295429290751</v>
      </c>
    </row>
    <row r="99" spans="2:26">
      <c r="B99" s="113"/>
      <c r="C99" s="114"/>
      <c r="D99" s="132"/>
      <c r="E99" s="132"/>
      <c r="F99" s="132"/>
      <c r="G99" s="132"/>
      <c r="H99" s="132"/>
      <c r="I99" s="136"/>
    </row>
    <row r="100" spans="2:26" ht="24" customHeight="1">
      <c r="B100" s="90"/>
      <c r="C100" s="99"/>
      <c r="D100" s="33"/>
      <c r="E100" s="33"/>
      <c r="F100" s="33"/>
      <c r="G100" s="33"/>
      <c r="H100" s="33"/>
      <c r="I100" s="34"/>
      <c r="L100" s="275"/>
      <c r="M100" s="275"/>
      <c r="N100" s="275"/>
      <c r="O100" s="275"/>
      <c r="P100" s="275"/>
      <c r="Q100" s="275"/>
      <c r="R100" s="275"/>
    </row>
    <row r="101" spans="2:26" ht="24.6" customHeight="1">
      <c r="B101" s="115" t="s">
        <v>95</v>
      </c>
      <c r="C101" s="116"/>
      <c r="D101" s="137">
        <v>1369.788045871474</v>
      </c>
      <c r="E101" s="137">
        <v>1415.8516421208369</v>
      </c>
      <c r="F101" s="137">
        <v>1468.7440634291795</v>
      </c>
      <c r="G101" s="137">
        <v>1507.6386235057553</v>
      </c>
      <c r="H101" s="137">
        <v>1551.1625213689997</v>
      </c>
      <c r="I101" s="138">
        <v>1606.5744197578445</v>
      </c>
      <c r="J101" s="287"/>
    </row>
    <row r="102" spans="2:26" ht="20.45" customHeight="1">
      <c r="B102" s="631" t="s">
        <v>96</v>
      </c>
      <c r="C102" s="632"/>
      <c r="D102" s="632"/>
      <c r="E102" s="632"/>
      <c r="F102" s="632"/>
      <c r="G102" s="632"/>
      <c r="H102" s="632"/>
      <c r="I102" s="633"/>
      <c r="J102" s="288"/>
    </row>
    <row r="103" spans="2:26" ht="18.600000000000001" customHeight="1" thickBot="1">
      <c r="B103" s="314" t="s">
        <v>97</v>
      </c>
      <c r="C103" s="313"/>
      <c r="D103" s="315"/>
      <c r="E103" s="315"/>
      <c r="F103" s="315"/>
      <c r="G103" s="315"/>
      <c r="H103" s="315"/>
      <c r="I103" s="316"/>
      <c r="J103" s="20"/>
    </row>
    <row r="105" spans="2:26">
      <c r="B105" s="77"/>
      <c r="C105" s="77"/>
      <c r="D105" s="312"/>
      <c r="E105" s="312"/>
      <c r="F105" s="312"/>
      <c r="G105" s="312"/>
      <c r="H105" s="312"/>
      <c r="I105" s="312"/>
    </row>
    <row r="106" spans="2:26">
      <c r="B106" s="77"/>
      <c r="C106" s="77"/>
      <c r="D106" s="312"/>
      <c r="E106" s="312"/>
      <c r="F106" s="312"/>
      <c r="G106" s="312"/>
      <c r="H106" s="312"/>
      <c r="I106" s="312"/>
    </row>
    <row r="107" spans="2:26">
      <c r="B107" s="77"/>
      <c r="C107" s="77"/>
      <c r="D107" s="312"/>
      <c r="E107" s="312"/>
      <c r="F107" s="312"/>
      <c r="G107" s="312"/>
      <c r="H107" s="312"/>
      <c r="I107" s="312"/>
    </row>
    <row r="108" spans="2:26">
      <c r="B108" s="77"/>
      <c r="C108" s="77"/>
      <c r="D108" s="312"/>
      <c r="E108" s="312"/>
      <c r="F108" s="312"/>
      <c r="G108" s="312"/>
      <c r="H108" s="312"/>
      <c r="I108" s="312"/>
    </row>
    <row r="109" spans="2:26">
      <c r="B109" s="77"/>
      <c r="C109" s="77"/>
      <c r="D109" s="312"/>
      <c r="E109" s="312"/>
      <c r="F109" s="312"/>
      <c r="G109" s="312"/>
      <c r="H109" s="312"/>
      <c r="I109" s="312"/>
    </row>
    <row r="110" spans="2:26">
      <c r="B110" s="77"/>
      <c r="C110" s="77"/>
      <c r="D110" s="312"/>
      <c r="E110" s="312"/>
      <c r="F110" s="312"/>
      <c r="G110" s="312"/>
      <c r="H110" s="312"/>
      <c r="I110" s="312"/>
    </row>
  </sheetData>
  <mergeCells count="5">
    <mergeCell ref="B102:I102"/>
    <mergeCell ref="L3:R4"/>
    <mergeCell ref="B2:I2"/>
    <mergeCell ref="D3:I3"/>
    <mergeCell ref="D4:I4"/>
  </mergeCells>
  <phoneticPr fontId="198" type="noConversion"/>
  <hyperlinks>
    <hyperlink ref="A1" location="Contents!B44" display="Back to contents" xr:uid="{21040FF0-373F-485D-A374-31ED645D9845}"/>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6"/>
    <pageSetUpPr fitToPage="1"/>
  </sheetPr>
  <dimension ref="A1:O102"/>
  <sheetViews>
    <sheetView zoomScaleNormal="100" workbookViewId="0"/>
  </sheetViews>
  <sheetFormatPr defaultColWidth="9.42578125" defaultRowHeight="12.75"/>
  <cols>
    <col min="1" max="1" width="9.42578125" style="18" customWidth="1"/>
    <col min="2" max="2" width="11.42578125" style="18" customWidth="1"/>
    <col min="3" max="3" width="34.5703125" style="18" customWidth="1"/>
    <col min="4" max="8" width="11.42578125" style="18" customWidth="1"/>
    <col min="9" max="10" width="9.5703125" style="18" customWidth="1"/>
    <col min="11" max="16384" width="9.42578125" style="18"/>
  </cols>
  <sheetData>
    <row r="1" spans="1:15" ht="33.75" customHeight="1" thickBot="1">
      <c r="A1" s="10" t="s">
        <v>9</v>
      </c>
      <c r="C1" s="77"/>
      <c r="I1" s="36"/>
      <c r="J1" s="36"/>
      <c r="K1" s="163"/>
    </row>
    <row r="2" spans="1:15" ht="19.5" customHeight="1" thickBot="1">
      <c r="B2" s="635" t="s">
        <v>180</v>
      </c>
      <c r="C2" s="636"/>
      <c r="D2" s="636"/>
      <c r="E2" s="636"/>
      <c r="F2" s="636"/>
      <c r="G2" s="636"/>
      <c r="H2" s="636"/>
      <c r="I2" s="641"/>
      <c r="J2" s="289"/>
    </row>
    <row r="3" spans="1:15" ht="15" customHeight="1">
      <c r="B3" s="117"/>
      <c r="C3" s="118"/>
      <c r="D3" s="637" t="s">
        <v>3</v>
      </c>
      <c r="E3" s="637"/>
      <c r="F3" s="637"/>
      <c r="G3" s="637"/>
      <c r="H3" s="637"/>
      <c r="I3" s="638"/>
      <c r="K3" s="80"/>
    </row>
    <row r="4" spans="1:15" ht="15" customHeight="1">
      <c r="B4" s="119"/>
      <c r="C4" s="120"/>
      <c r="D4" s="639" t="s">
        <v>5</v>
      </c>
      <c r="E4" s="639"/>
      <c r="F4" s="639"/>
      <c r="G4" s="639"/>
      <c r="H4" s="639"/>
      <c r="I4" s="640"/>
    </row>
    <row r="5" spans="1:15" ht="15" customHeight="1">
      <c r="B5" s="119"/>
      <c r="C5" s="120"/>
      <c r="D5" s="30" t="s">
        <v>30</v>
      </c>
      <c r="E5" s="31" t="s">
        <v>31</v>
      </c>
      <c r="F5" s="31" t="s">
        <v>32</v>
      </c>
      <c r="G5" s="31" t="s">
        <v>154</v>
      </c>
      <c r="H5" s="31" t="s">
        <v>196</v>
      </c>
      <c r="I5" s="32" t="s">
        <v>248</v>
      </c>
    </row>
    <row r="6" spans="1:15">
      <c r="B6" s="83" t="s">
        <v>43</v>
      </c>
      <c r="C6" s="84"/>
      <c r="D6" s="121"/>
      <c r="E6" s="121"/>
      <c r="F6" s="121"/>
      <c r="G6" s="121"/>
      <c r="H6" s="121"/>
      <c r="I6" s="284"/>
    </row>
    <row r="7" spans="1:15">
      <c r="B7" s="83"/>
      <c r="C7" s="84"/>
      <c r="D7" s="121"/>
      <c r="E7" s="121"/>
      <c r="F7" s="121"/>
      <c r="G7" s="121"/>
      <c r="H7" s="121"/>
      <c r="I7" s="284"/>
    </row>
    <row r="8" spans="1:15">
      <c r="B8" s="87" t="s">
        <v>67</v>
      </c>
      <c r="C8" s="84"/>
      <c r="D8" s="290">
        <v>1123.6115131263966</v>
      </c>
      <c r="E8" s="290">
        <v>1190.8110863402537</v>
      </c>
      <c r="F8" s="290">
        <v>1252.2018709594338</v>
      </c>
      <c r="G8" s="290">
        <v>1297.676371434668</v>
      </c>
      <c r="H8" s="290">
        <v>1355.3838985013288</v>
      </c>
      <c r="I8" s="291">
        <v>1406.7437986877685</v>
      </c>
    </row>
    <row r="9" spans="1:15">
      <c r="B9" s="89" t="s">
        <v>6</v>
      </c>
      <c r="C9" s="84"/>
      <c r="D9" s="134"/>
      <c r="E9" s="134"/>
      <c r="F9" s="134"/>
      <c r="G9" s="134"/>
      <c r="H9" s="134"/>
      <c r="I9" s="292"/>
    </row>
    <row r="10" spans="1:15">
      <c r="B10" s="122" t="s">
        <v>68</v>
      </c>
      <c r="C10" s="84"/>
      <c r="D10" s="293">
        <v>452.65942802431744</v>
      </c>
      <c r="E10" s="293">
        <v>486.65681417346735</v>
      </c>
      <c r="F10" s="293">
        <v>518.51317649031603</v>
      </c>
      <c r="G10" s="293">
        <v>535.98748715482316</v>
      </c>
      <c r="H10" s="293">
        <v>559.63177556201947</v>
      </c>
      <c r="I10" s="294">
        <v>582.30989073010585</v>
      </c>
    </row>
    <row r="11" spans="1:15">
      <c r="B11" s="122" t="s">
        <v>69</v>
      </c>
      <c r="C11" s="88"/>
      <c r="D11" s="293">
        <v>363.18051854751809</v>
      </c>
      <c r="E11" s="293">
        <v>384.48264009500878</v>
      </c>
      <c r="F11" s="293">
        <v>401.98647839494657</v>
      </c>
      <c r="G11" s="293">
        <v>417.7829470249527</v>
      </c>
      <c r="H11" s="293">
        <v>436.06787815870592</v>
      </c>
      <c r="I11" s="294">
        <v>451.68710194893555</v>
      </c>
      <c r="M11" s="80"/>
      <c r="N11" s="80"/>
      <c r="O11" s="80"/>
    </row>
    <row r="12" spans="1:15">
      <c r="B12" s="122" t="s">
        <v>70</v>
      </c>
      <c r="C12" s="88"/>
      <c r="D12" s="293">
        <v>18.978945698514352</v>
      </c>
      <c r="E12" s="293">
        <v>20.128670565368715</v>
      </c>
      <c r="F12" s="293">
        <v>20.299376208873031</v>
      </c>
      <c r="G12" s="293">
        <v>21.155327401410286</v>
      </c>
      <c r="H12" s="293">
        <v>21.716050036963406</v>
      </c>
      <c r="I12" s="294">
        <v>22.198009708013313</v>
      </c>
    </row>
    <row r="13" spans="1:15">
      <c r="B13" s="122" t="s">
        <v>71</v>
      </c>
      <c r="C13" s="88"/>
      <c r="D13" s="293">
        <v>8.6589015400026668</v>
      </c>
      <c r="E13" s="293">
        <v>9.4696734360681738</v>
      </c>
      <c r="F13" s="293">
        <v>11.074676024043541</v>
      </c>
      <c r="G13" s="293">
        <v>12.596854095203238</v>
      </c>
      <c r="H13" s="293">
        <v>13.528384265675301</v>
      </c>
      <c r="I13" s="294">
        <v>14.456885115983789</v>
      </c>
    </row>
    <row r="14" spans="1:15">
      <c r="B14" s="122" t="s">
        <v>72</v>
      </c>
      <c r="C14" s="88"/>
      <c r="D14" s="293">
        <v>207.71079989854422</v>
      </c>
      <c r="E14" s="293">
        <v>216.17007874444897</v>
      </c>
      <c r="F14" s="293">
        <v>223.13266143779978</v>
      </c>
      <c r="G14" s="293">
        <v>230.55920521670788</v>
      </c>
      <c r="H14" s="293">
        <v>241.69436025409556</v>
      </c>
      <c r="I14" s="294">
        <v>249.71018370724198</v>
      </c>
    </row>
    <row r="15" spans="1:15">
      <c r="B15" s="122" t="s">
        <v>7</v>
      </c>
      <c r="C15" s="88"/>
      <c r="D15" s="293">
        <v>44.337058754895487</v>
      </c>
      <c r="E15" s="293">
        <v>46.539898030562</v>
      </c>
      <c r="F15" s="293">
        <v>48.944495164906215</v>
      </c>
      <c r="G15" s="293">
        <v>51.249991657763722</v>
      </c>
      <c r="H15" s="293">
        <v>53.257249344280076</v>
      </c>
      <c r="I15" s="294">
        <v>55.426912156874259</v>
      </c>
    </row>
    <row r="16" spans="1:15">
      <c r="B16" s="122" t="s">
        <v>73</v>
      </c>
      <c r="C16" s="88"/>
      <c r="D16" s="293">
        <v>4.6539376402680839</v>
      </c>
      <c r="E16" s="293">
        <v>4.9529264241006175</v>
      </c>
      <c r="F16" s="293">
        <v>5.1457898891592411</v>
      </c>
      <c r="G16" s="293">
        <v>5.3302288176750379</v>
      </c>
      <c r="H16" s="293">
        <v>5.450809041891814</v>
      </c>
      <c r="I16" s="294">
        <v>5.6126964481728034</v>
      </c>
    </row>
    <row r="17" spans="2:9">
      <c r="B17" s="122" t="s">
        <v>74</v>
      </c>
      <c r="C17" s="88"/>
      <c r="D17" s="293">
        <v>13.487614013761256</v>
      </c>
      <c r="E17" s="293">
        <v>13.868071906590474</v>
      </c>
      <c r="F17" s="293">
        <v>14.393264989497013</v>
      </c>
      <c r="G17" s="293">
        <v>14.033630728116881</v>
      </c>
      <c r="H17" s="293">
        <v>14.720686877456984</v>
      </c>
      <c r="I17" s="294">
        <v>15.630040930589589</v>
      </c>
    </row>
    <row r="18" spans="2:9">
      <c r="B18" s="122" t="s">
        <v>75</v>
      </c>
      <c r="C18" s="88"/>
      <c r="D18" s="293">
        <v>9.9443090085748107</v>
      </c>
      <c r="E18" s="293">
        <v>8.5423129646386897</v>
      </c>
      <c r="F18" s="293">
        <v>8.7119523598927238</v>
      </c>
      <c r="G18" s="293">
        <v>8.9806993380152171</v>
      </c>
      <c r="H18" s="293">
        <v>9.316704960240175</v>
      </c>
      <c r="I18" s="294">
        <v>9.7120779418510601</v>
      </c>
    </row>
    <row r="19" spans="2:9" ht="15">
      <c r="B19" s="100"/>
      <c r="C19" s="101"/>
      <c r="D19" s="295"/>
      <c r="E19" s="295"/>
      <c r="F19" s="295"/>
      <c r="G19" s="295"/>
      <c r="H19" s="295"/>
      <c r="I19" s="296"/>
    </row>
    <row r="20" spans="2:9">
      <c r="B20" s="83" t="s">
        <v>60</v>
      </c>
      <c r="C20" s="84"/>
      <c r="D20" s="123"/>
      <c r="E20" s="123"/>
      <c r="F20" s="123"/>
      <c r="G20" s="123"/>
      <c r="H20" s="123"/>
      <c r="I20" s="297"/>
    </row>
    <row r="21" spans="2:9">
      <c r="B21" s="83"/>
      <c r="C21" s="84"/>
      <c r="D21" s="123"/>
      <c r="E21" s="123"/>
      <c r="F21" s="123"/>
      <c r="G21" s="123"/>
      <c r="H21" s="123"/>
      <c r="I21" s="297"/>
    </row>
    <row r="22" spans="2:9">
      <c r="B22" s="87" t="s">
        <v>76</v>
      </c>
      <c r="C22" s="84"/>
      <c r="D22" s="290">
        <v>68.79995569580862</v>
      </c>
      <c r="E22" s="290">
        <v>72.885738505205495</v>
      </c>
      <c r="F22" s="290">
        <v>76.646801070955519</v>
      </c>
      <c r="G22" s="290">
        <v>80.364663510769191</v>
      </c>
      <c r="H22" s="290">
        <v>84.06992049429401</v>
      </c>
      <c r="I22" s="291">
        <v>88.132417074706211</v>
      </c>
    </row>
    <row r="23" spans="2:9">
      <c r="B23" s="89" t="s">
        <v>6</v>
      </c>
      <c r="C23" s="84"/>
      <c r="D23" s="134"/>
      <c r="E23" s="134"/>
      <c r="F23" s="134"/>
      <c r="G23" s="134"/>
      <c r="H23" s="134"/>
      <c r="I23" s="292"/>
    </row>
    <row r="24" spans="2:9">
      <c r="B24" s="122" t="s">
        <v>68</v>
      </c>
      <c r="C24" s="84"/>
      <c r="D24" s="293">
        <v>0</v>
      </c>
      <c r="E24" s="293">
        <v>0</v>
      </c>
      <c r="F24" s="293">
        <v>0</v>
      </c>
      <c r="G24" s="293">
        <v>0</v>
      </c>
      <c r="H24" s="293">
        <v>0</v>
      </c>
      <c r="I24" s="294">
        <v>0</v>
      </c>
    </row>
    <row r="25" spans="2:9">
      <c r="B25" s="122" t="s">
        <v>69</v>
      </c>
      <c r="C25" s="88"/>
      <c r="D25" s="293">
        <v>0.97569957296470222</v>
      </c>
      <c r="E25" s="293">
        <v>1.1583209795483973</v>
      </c>
      <c r="F25" s="293">
        <v>1.3326187074691993</v>
      </c>
      <c r="G25" s="293">
        <v>1.3767529961456988</v>
      </c>
      <c r="H25" s="293">
        <v>1.4159074611859839</v>
      </c>
      <c r="I25" s="294">
        <v>1.4559426426584909</v>
      </c>
    </row>
    <row r="26" spans="2:9">
      <c r="B26" s="122" t="s">
        <v>70</v>
      </c>
      <c r="C26" s="88"/>
      <c r="D26" s="293">
        <v>49.041271698507387</v>
      </c>
      <c r="E26" s="293">
        <v>51.377401135204693</v>
      </c>
      <c r="F26" s="293">
        <v>54.372380486090478</v>
      </c>
      <c r="G26" s="293">
        <v>57.465530479475731</v>
      </c>
      <c r="H26" s="293">
        <v>60.530781827004901</v>
      </c>
      <c r="I26" s="294">
        <v>63.864016135818943</v>
      </c>
    </row>
    <row r="27" spans="2:9">
      <c r="B27" s="122" t="s">
        <v>71</v>
      </c>
      <c r="C27" s="88"/>
      <c r="D27" s="293">
        <v>0</v>
      </c>
      <c r="E27" s="293">
        <v>0</v>
      </c>
      <c r="F27" s="293">
        <v>0</v>
      </c>
      <c r="G27" s="293">
        <v>0</v>
      </c>
      <c r="H27" s="293">
        <v>0</v>
      </c>
      <c r="I27" s="294">
        <v>0</v>
      </c>
    </row>
    <row r="28" spans="2:9">
      <c r="B28" s="122" t="s">
        <v>72</v>
      </c>
      <c r="C28" s="88"/>
      <c r="D28" s="293">
        <v>0</v>
      </c>
      <c r="E28" s="293">
        <v>0</v>
      </c>
      <c r="F28" s="293">
        <v>0</v>
      </c>
      <c r="G28" s="293">
        <v>0</v>
      </c>
      <c r="H28" s="293">
        <v>0</v>
      </c>
      <c r="I28" s="294">
        <v>0</v>
      </c>
    </row>
    <row r="29" spans="2:9">
      <c r="B29" s="122" t="s">
        <v>7</v>
      </c>
      <c r="C29" s="88"/>
      <c r="D29" s="293">
        <v>20.414064504766387</v>
      </c>
      <c r="E29" s="293">
        <v>21.140580720084891</v>
      </c>
      <c r="F29" s="293">
        <v>21.842922456326274</v>
      </c>
      <c r="G29" s="293">
        <v>22.537948959973619</v>
      </c>
      <c r="H29" s="293">
        <v>23.242138252403578</v>
      </c>
      <c r="I29" s="294">
        <v>24.037750032620199</v>
      </c>
    </row>
    <row r="30" spans="2:9">
      <c r="B30" s="122" t="s">
        <v>73</v>
      </c>
      <c r="C30" s="88"/>
      <c r="D30" s="293">
        <v>0.83039083789478874</v>
      </c>
      <c r="E30" s="293">
        <v>0.86139554548491315</v>
      </c>
      <c r="F30" s="293">
        <v>0.89202408716609649</v>
      </c>
      <c r="G30" s="293">
        <v>0.92220881782135355</v>
      </c>
      <c r="H30" s="293">
        <v>0.95367210323988849</v>
      </c>
      <c r="I30" s="294">
        <v>0.98738668292554499</v>
      </c>
    </row>
    <row r="31" spans="2:9">
      <c r="B31" s="122" t="s">
        <v>74</v>
      </c>
      <c r="C31" s="88"/>
      <c r="D31" s="293">
        <v>1.5073164125139473</v>
      </c>
      <c r="E31" s="293">
        <v>1.4338416558382252</v>
      </c>
      <c r="F31" s="293">
        <v>1.4405578952104423</v>
      </c>
      <c r="G31" s="293">
        <v>1.4662428551143134</v>
      </c>
      <c r="H31" s="293">
        <v>1.5035497893366665</v>
      </c>
      <c r="I31" s="294">
        <v>1.5501492494264835</v>
      </c>
    </row>
    <row r="32" spans="2:9">
      <c r="B32" s="122" t="s">
        <v>75</v>
      </c>
      <c r="C32" s="88"/>
      <c r="D32" s="293">
        <v>-3.9687873308385844</v>
      </c>
      <c r="E32" s="293">
        <v>-3.0858015309556541</v>
      </c>
      <c r="F32" s="293">
        <v>-3.2337025613069517</v>
      </c>
      <c r="G32" s="293">
        <v>-3.4040205977615261</v>
      </c>
      <c r="H32" s="293">
        <v>-3.5761289388770057</v>
      </c>
      <c r="I32" s="294">
        <v>-3.7628276687434403</v>
      </c>
    </row>
    <row r="33" spans="2:9" ht="15">
      <c r="B33" s="100"/>
      <c r="C33" s="101"/>
      <c r="D33" s="295"/>
      <c r="E33" s="295"/>
      <c r="F33" s="295"/>
      <c r="G33" s="295"/>
      <c r="H33" s="295"/>
      <c r="I33" s="296"/>
    </row>
    <row r="34" spans="2:9">
      <c r="B34" s="83" t="s">
        <v>61</v>
      </c>
      <c r="C34" s="84"/>
      <c r="D34" s="298"/>
      <c r="E34" s="298"/>
      <c r="F34" s="298"/>
      <c r="G34" s="298"/>
      <c r="H34" s="298"/>
      <c r="I34" s="299"/>
    </row>
    <row r="35" spans="2:9">
      <c r="B35" s="83"/>
      <c r="C35" s="84"/>
      <c r="D35" s="298"/>
      <c r="E35" s="298"/>
      <c r="F35" s="298"/>
      <c r="G35" s="298"/>
      <c r="H35" s="298"/>
      <c r="I35" s="299"/>
    </row>
    <row r="36" spans="2:9">
      <c r="B36" s="87" t="s">
        <v>76</v>
      </c>
      <c r="C36" s="84"/>
      <c r="D36" s="290">
        <v>16.360065504908718</v>
      </c>
      <c r="E36" s="290">
        <v>16.011508097391115</v>
      </c>
      <c r="F36" s="290">
        <v>16.227139585276152</v>
      </c>
      <c r="G36" s="290">
        <v>16.427351300918318</v>
      </c>
      <c r="H36" s="290">
        <v>16.554547418512975</v>
      </c>
      <c r="I36" s="291">
        <v>16.147139272997915</v>
      </c>
    </row>
    <row r="37" spans="2:9">
      <c r="B37" s="89" t="s">
        <v>6</v>
      </c>
      <c r="C37" s="84"/>
      <c r="D37" s="290"/>
      <c r="E37" s="290"/>
      <c r="F37" s="290"/>
      <c r="G37" s="290"/>
      <c r="H37" s="290"/>
      <c r="I37" s="291"/>
    </row>
    <row r="38" spans="2:9">
      <c r="B38" s="122" t="s">
        <v>68</v>
      </c>
      <c r="C38" s="84"/>
      <c r="D38" s="293">
        <v>-0.16500000000000001</v>
      </c>
      <c r="E38" s="293">
        <v>-0.16500000000000001</v>
      </c>
      <c r="F38" s="293">
        <v>-0.16500000000000001</v>
      </c>
      <c r="G38" s="293">
        <v>-0.16500000000000001</v>
      </c>
      <c r="H38" s="293">
        <v>-0.16500000000000001</v>
      </c>
      <c r="I38" s="294">
        <v>-0.16500000000000001</v>
      </c>
    </row>
    <row r="39" spans="2:9">
      <c r="B39" s="122" t="s">
        <v>69</v>
      </c>
      <c r="C39" s="88"/>
      <c r="D39" s="293">
        <v>0</v>
      </c>
      <c r="E39" s="293">
        <v>0</v>
      </c>
      <c r="F39" s="293">
        <v>0</v>
      </c>
      <c r="G39" s="293">
        <v>0</v>
      </c>
      <c r="H39" s="293">
        <v>0</v>
      </c>
      <c r="I39" s="294">
        <v>0</v>
      </c>
    </row>
    <row r="40" spans="2:9">
      <c r="B40" s="122" t="s">
        <v>70</v>
      </c>
      <c r="C40" s="88"/>
      <c r="D40" s="293">
        <v>0</v>
      </c>
      <c r="E40" s="293">
        <v>0</v>
      </c>
      <c r="F40" s="293">
        <v>0</v>
      </c>
      <c r="G40" s="293">
        <v>0</v>
      </c>
      <c r="H40" s="293">
        <v>0</v>
      </c>
      <c r="I40" s="294">
        <v>0</v>
      </c>
    </row>
    <row r="41" spans="2:9">
      <c r="B41" s="122" t="s">
        <v>71</v>
      </c>
      <c r="C41" s="88"/>
      <c r="D41" s="293">
        <v>0</v>
      </c>
      <c r="E41" s="293">
        <v>0</v>
      </c>
      <c r="F41" s="293">
        <v>0</v>
      </c>
      <c r="G41" s="293">
        <v>0</v>
      </c>
      <c r="H41" s="293">
        <v>0</v>
      </c>
      <c r="I41" s="294">
        <v>0</v>
      </c>
    </row>
    <row r="42" spans="2:9">
      <c r="B42" s="122" t="s">
        <v>72</v>
      </c>
      <c r="C42" s="88"/>
      <c r="D42" s="293">
        <v>0</v>
      </c>
      <c r="E42" s="293">
        <v>0</v>
      </c>
      <c r="F42" s="293">
        <v>0</v>
      </c>
      <c r="G42" s="293">
        <v>0</v>
      </c>
      <c r="H42" s="293">
        <v>0</v>
      </c>
      <c r="I42" s="294">
        <v>0</v>
      </c>
    </row>
    <row r="43" spans="2:9">
      <c r="B43" s="122" t="s">
        <v>7</v>
      </c>
      <c r="C43" s="88"/>
      <c r="D43" s="293">
        <v>18.019729426755525</v>
      </c>
      <c r="E43" s="293">
        <v>17.523817452621316</v>
      </c>
      <c r="F43" s="293">
        <v>17.570049151957878</v>
      </c>
      <c r="G43" s="293">
        <v>17.611555531029644</v>
      </c>
      <c r="H43" s="293">
        <v>17.644208344705984</v>
      </c>
      <c r="I43" s="294">
        <v>17.642564171828141</v>
      </c>
    </row>
    <row r="44" spans="2:9">
      <c r="B44" s="122" t="s">
        <v>73</v>
      </c>
      <c r="C44" s="88"/>
      <c r="D44" s="293">
        <v>-0.32826815435783252</v>
      </c>
      <c r="E44" s="293">
        <v>-0.34052486249157998</v>
      </c>
      <c r="F44" s="293">
        <v>-0.35263286560231266</v>
      </c>
      <c r="G44" s="293">
        <v>-0.36456542238137113</v>
      </c>
      <c r="H44" s="293">
        <v>-0.37700341442444424</v>
      </c>
      <c r="I44" s="294">
        <v>-0.39033138282594865</v>
      </c>
    </row>
    <row r="45" spans="2:9">
      <c r="B45" s="122" t="s">
        <v>74</v>
      </c>
      <c r="C45" s="88"/>
      <c r="D45" s="293">
        <v>1.1971042325110237</v>
      </c>
      <c r="E45" s="293">
        <v>1.2522155072613845</v>
      </c>
      <c r="F45" s="293">
        <v>1.433723298920591</v>
      </c>
      <c r="G45" s="293">
        <v>1.6043611922700456</v>
      </c>
      <c r="H45" s="293">
        <v>1.7113424882314385</v>
      </c>
      <c r="I45" s="294">
        <v>1.318906483995717</v>
      </c>
    </row>
    <row r="46" spans="2:9">
      <c r="B46" s="122" t="s">
        <v>75</v>
      </c>
      <c r="C46" s="88"/>
      <c r="D46" s="293">
        <v>-2.3634999999999997</v>
      </c>
      <c r="E46" s="293">
        <v>-2.2590000000000012</v>
      </c>
      <c r="F46" s="293">
        <v>-2.2590000000000017</v>
      </c>
      <c r="G46" s="293">
        <v>-2.2590000000000003</v>
      </c>
      <c r="H46" s="293">
        <v>-2.2589999999999995</v>
      </c>
      <c r="I46" s="294">
        <v>-2.258999999999999</v>
      </c>
    </row>
    <row r="47" spans="2:9" ht="15">
      <c r="B47" s="100"/>
      <c r="C47" s="125"/>
      <c r="D47" s="295"/>
      <c r="E47" s="295"/>
      <c r="F47" s="295"/>
      <c r="G47" s="295"/>
      <c r="H47" s="295"/>
      <c r="I47" s="296"/>
    </row>
    <row r="48" spans="2:9">
      <c r="B48" s="83" t="s">
        <v>62</v>
      </c>
      <c r="C48" s="84"/>
      <c r="D48" s="298"/>
      <c r="E48" s="298"/>
      <c r="F48" s="298"/>
      <c r="G48" s="298"/>
      <c r="H48" s="298"/>
      <c r="I48" s="299"/>
    </row>
    <row r="49" spans="2:12">
      <c r="B49" s="83"/>
      <c r="C49" s="84"/>
      <c r="D49" s="298"/>
      <c r="E49" s="298"/>
      <c r="F49" s="298"/>
      <c r="G49" s="298"/>
      <c r="H49" s="298"/>
      <c r="I49" s="299"/>
    </row>
    <row r="50" spans="2:12">
      <c r="B50" s="87" t="s">
        <v>76</v>
      </c>
      <c r="C50" s="84"/>
      <c r="D50" s="300">
        <v>22.649861475729224</v>
      </c>
      <c r="E50" s="300">
        <v>23.948309148300428</v>
      </c>
      <c r="F50" s="300">
        <v>25.097907218929024</v>
      </c>
      <c r="G50" s="300">
        <v>26.108827144399136</v>
      </c>
      <c r="H50" s="300">
        <v>27.115616963426231</v>
      </c>
      <c r="I50" s="301">
        <v>28.161207988433141</v>
      </c>
    </row>
    <row r="51" spans="2:12">
      <c r="B51" s="89" t="s">
        <v>6</v>
      </c>
      <c r="C51" s="84"/>
      <c r="D51" s="300"/>
      <c r="E51" s="300"/>
      <c r="F51" s="300"/>
      <c r="G51" s="300"/>
      <c r="H51" s="300"/>
      <c r="I51" s="301"/>
    </row>
    <row r="52" spans="2:12">
      <c r="B52" s="122" t="s">
        <v>68</v>
      </c>
      <c r="C52" s="84"/>
      <c r="D52" s="298">
        <v>0</v>
      </c>
      <c r="E52" s="298">
        <v>0</v>
      </c>
      <c r="F52" s="298">
        <v>0</v>
      </c>
      <c r="G52" s="298">
        <v>0</v>
      </c>
      <c r="H52" s="298">
        <v>0</v>
      </c>
      <c r="I52" s="294">
        <v>0</v>
      </c>
      <c r="L52" s="163"/>
    </row>
    <row r="53" spans="2:12">
      <c r="B53" s="122" t="s">
        <v>69</v>
      </c>
      <c r="C53" s="88"/>
      <c r="D53" s="298">
        <v>0</v>
      </c>
      <c r="E53" s="298">
        <v>0</v>
      </c>
      <c r="F53" s="298">
        <v>0</v>
      </c>
      <c r="G53" s="298">
        <v>0</v>
      </c>
      <c r="H53" s="298">
        <v>0</v>
      </c>
      <c r="I53" s="294">
        <v>0</v>
      </c>
      <c r="L53" s="163"/>
    </row>
    <row r="54" spans="2:12">
      <c r="B54" s="122" t="s">
        <v>70</v>
      </c>
      <c r="C54" s="88"/>
      <c r="D54" s="298">
        <v>0</v>
      </c>
      <c r="E54" s="298">
        <v>0</v>
      </c>
      <c r="F54" s="298">
        <v>0</v>
      </c>
      <c r="G54" s="298">
        <v>0</v>
      </c>
      <c r="H54" s="298">
        <v>0</v>
      </c>
      <c r="I54" s="294">
        <v>0</v>
      </c>
      <c r="L54" s="163"/>
    </row>
    <row r="55" spans="2:12">
      <c r="B55" s="122" t="s">
        <v>71</v>
      </c>
      <c r="C55" s="88"/>
      <c r="D55" s="298">
        <v>0</v>
      </c>
      <c r="E55" s="298">
        <v>0</v>
      </c>
      <c r="F55" s="298">
        <v>0</v>
      </c>
      <c r="G55" s="298">
        <v>0</v>
      </c>
      <c r="H55" s="298">
        <v>0</v>
      </c>
      <c r="I55" s="294">
        <v>0</v>
      </c>
      <c r="L55" s="163"/>
    </row>
    <row r="56" spans="2:12">
      <c r="B56" s="122" t="s">
        <v>72</v>
      </c>
      <c r="C56" s="88"/>
      <c r="D56" s="298">
        <v>0</v>
      </c>
      <c r="E56" s="298">
        <v>0</v>
      </c>
      <c r="F56" s="298">
        <v>0</v>
      </c>
      <c r="G56" s="298">
        <v>0</v>
      </c>
      <c r="H56" s="298">
        <v>0</v>
      </c>
      <c r="I56" s="294">
        <v>0</v>
      </c>
      <c r="L56" s="163"/>
    </row>
    <row r="57" spans="2:12">
      <c r="B57" s="122" t="s">
        <v>7</v>
      </c>
      <c r="C57" s="88"/>
      <c r="D57" s="298">
        <v>-1.5900000000002221E-2</v>
      </c>
      <c r="E57" s="298">
        <v>-1.5900000000002194E-2</v>
      </c>
      <c r="F57" s="298">
        <v>-1.5900000000002221E-2</v>
      </c>
      <c r="G57" s="298">
        <v>-1.5900000000002221E-2</v>
      </c>
      <c r="H57" s="298">
        <v>-1.5900000000002221E-2</v>
      </c>
      <c r="I57" s="294">
        <v>-1.4900000000002222E-2</v>
      </c>
    </row>
    <row r="58" spans="2:12">
      <c r="B58" s="122" t="s">
        <v>73</v>
      </c>
      <c r="C58" s="88"/>
      <c r="D58" s="298">
        <v>0</v>
      </c>
      <c r="E58" s="298">
        <v>0</v>
      </c>
      <c r="F58" s="298">
        <v>0</v>
      </c>
      <c r="G58" s="298">
        <v>0</v>
      </c>
      <c r="H58" s="298">
        <v>0</v>
      </c>
      <c r="I58" s="294">
        <v>0</v>
      </c>
      <c r="L58" s="163"/>
    </row>
    <row r="59" spans="2:12">
      <c r="B59" s="122" t="s">
        <v>74</v>
      </c>
      <c r="C59" s="88"/>
      <c r="D59" s="298">
        <v>22.665761475729227</v>
      </c>
      <c r="E59" s="298">
        <v>23.96420914830043</v>
      </c>
      <c r="F59" s="298">
        <v>25.113807218929026</v>
      </c>
      <c r="G59" s="298">
        <v>26.124727144399138</v>
      </c>
      <c r="H59" s="298">
        <v>27.131516963426233</v>
      </c>
      <c r="I59" s="294">
        <v>28.176107988433142</v>
      </c>
    </row>
    <row r="60" spans="2:12">
      <c r="B60" s="122" t="s">
        <v>75</v>
      </c>
      <c r="C60" s="88"/>
      <c r="D60" s="298">
        <v>0</v>
      </c>
      <c r="E60" s="298">
        <v>0</v>
      </c>
      <c r="F60" s="298">
        <v>0</v>
      </c>
      <c r="G60" s="298">
        <v>0</v>
      </c>
      <c r="H60" s="298">
        <v>0</v>
      </c>
      <c r="I60" s="294">
        <v>0</v>
      </c>
      <c r="L60" s="163"/>
    </row>
    <row r="61" spans="2:12" ht="15">
      <c r="B61" s="100"/>
      <c r="C61" s="125"/>
      <c r="D61" s="295"/>
      <c r="E61" s="295"/>
      <c r="F61" s="295"/>
      <c r="G61" s="295"/>
      <c r="H61" s="295"/>
      <c r="I61" s="296"/>
    </row>
    <row r="62" spans="2:12">
      <c r="B62" s="83" t="s">
        <v>64</v>
      </c>
      <c r="C62" s="126"/>
      <c r="D62" s="298"/>
      <c r="E62" s="298"/>
      <c r="F62" s="298"/>
      <c r="G62" s="298"/>
      <c r="H62" s="298"/>
      <c r="I62" s="299"/>
    </row>
    <row r="63" spans="2:12">
      <c r="B63" s="83"/>
      <c r="C63" s="126"/>
      <c r="D63" s="298"/>
      <c r="E63" s="298"/>
      <c r="F63" s="298"/>
      <c r="G63" s="298"/>
      <c r="H63" s="298"/>
      <c r="I63" s="299"/>
    </row>
    <row r="64" spans="2:12">
      <c r="B64" s="87" t="s">
        <v>67</v>
      </c>
      <c r="C64" s="126"/>
      <c r="D64" s="97">
        <v>9.6617827965387537E-2</v>
      </c>
      <c r="E64" s="97">
        <v>9.9369786214926759E-2</v>
      </c>
      <c r="F64" s="97">
        <v>0.10245637650718686</v>
      </c>
      <c r="G64" s="97">
        <v>0.12230212692705456</v>
      </c>
      <c r="H64" s="97">
        <v>0.17091761196705857</v>
      </c>
      <c r="I64" s="302">
        <v>0.23494132818684443</v>
      </c>
    </row>
    <row r="65" spans="2:9">
      <c r="B65" s="89" t="s">
        <v>6</v>
      </c>
      <c r="C65" s="126"/>
      <c r="D65" s="97"/>
      <c r="E65" s="97"/>
      <c r="F65" s="97"/>
      <c r="G65" s="97"/>
      <c r="H65" s="97"/>
      <c r="I65" s="302"/>
    </row>
    <row r="66" spans="2:9">
      <c r="B66" s="122" t="s">
        <v>68</v>
      </c>
      <c r="C66" s="126"/>
      <c r="D66" s="33">
        <v>2.8000000000000001E-2</v>
      </c>
      <c r="E66" s="33">
        <v>2.8000000000000001E-2</v>
      </c>
      <c r="F66" s="33">
        <v>2.8000000000000001E-2</v>
      </c>
      <c r="G66" s="33">
        <v>2.8000000000000001E-2</v>
      </c>
      <c r="H66" s="33">
        <v>2.8000000000000001E-2</v>
      </c>
      <c r="I66" s="299">
        <v>2.8000000000000001E-2</v>
      </c>
    </row>
    <row r="67" spans="2:9">
      <c r="B67" s="122" t="s">
        <v>69</v>
      </c>
      <c r="C67" s="99"/>
      <c r="D67" s="33">
        <v>0</v>
      </c>
      <c r="E67" s="33">
        <v>0</v>
      </c>
      <c r="F67" s="33">
        <v>0</v>
      </c>
      <c r="G67" s="33">
        <v>0</v>
      </c>
      <c r="H67" s="33">
        <v>0</v>
      </c>
      <c r="I67" s="299">
        <v>0</v>
      </c>
    </row>
    <row r="68" spans="2:9">
      <c r="B68" s="122" t="s">
        <v>70</v>
      </c>
      <c r="C68" s="99"/>
      <c r="D68" s="33">
        <v>0</v>
      </c>
      <c r="E68" s="33">
        <v>0</v>
      </c>
      <c r="F68" s="33">
        <v>0</v>
      </c>
      <c r="G68" s="33">
        <v>0</v>
      </c>
      <c r="H68" s="33">
        <v>0</v>
      </c>
      <c r="I68" s="299">
        <v>0</v>
      </c>
    </row>
    <row r="69" spans="2:9">
      <c r="B69" s="122" t="s">
        <v>71</v>
      </c>
      <c r="C69" s="99"/>
      <c r="D69" s="33">
        <v>0</v>
      </c>
      <c r="E69" s="33">
        <v>0</v>
      </c>
      <c r="F69" s="33">
        <v>0</v>
      </c>
      <c r="G69" s="33">
        <v>0</v>
      </c>
      <c r="H69" s="33">
        <v>0</v>
      </c>
      <c r="I69" s="299">
        <v>0</v>
      </c>
    </row>
    <row r="70" spans="2:9">
      <c r="B70" s="122" t="s">
        <v>72</v>
      </c>
      <c r="C70" s="99"/>
      <c r="D70" s="33">
        <v>0</v>
      </c>
      <c r="E70" s="33">
        <v>0</v>
      </c>
      <c r="F70" s="33">
        <v>0</v>
      </c>
      <c r="G70" s="33">
        <v>0</v>
      </c>
      <c r="H70" s="33">
        <v>0</v>
      </c>
      <c r="I70" s="299">
        <v>0</v>
      </c>
    </row>
    <row r="71" spans="2:9">
      <c r="B71" s="122" t="s">
        <v>7</v>
      </c>
      <c r="C71" s="99"/>
      <c r="D71" s="33">
        <v>6.8617827965387665E-2</v>
      </c>
      <c r="E71" s="33">
        <v>7.1369786214926942E-2</v>
      </c>
      <c r="F71" s="33">
        <v>7.3907649858651961E-2</v>
      </c>
      <c r="G71" s="33">
        <v>7.6408669952829328E-2</v>
      </c>
      <c r="H71" s="33">
        <v>7.9015440595896311E-2</v>
      </c>
      <c r="I71" s="294">
        <v>8.1808756990014442E-2</v>
      </c>
    </row>
    <row r="72" spans="2:9">
      <c r="B72" s="122" t="s">
        <v>73</v>
      </c>
      <c r="C72" s="99"/>
      <c r="D72" s="33">
        <v>0</v>
      </c>
      <c r="E72" s="33">
        <v>0</v>
      </c>
      <c r="F72" s="33">
        <v>0</v>
      </c>
      <c r="G72" s="33">
        <v>0</v>
      </c>
      <c r="H72" s="33">
        <v>0</v>
      </c>
      <c r="I72" s="299">
        <v>0</v>
      </c>
    </row>
    <row r="73" spans="2:9">
      <c r="B73" s="122" t="s">
        <v>74</v>
      </c>
      <c r="C73" s="99"/>
      <c r="D73" s="33">
        <v>3.6120216777362262</v>
      </c>
      <c r="E73" s="33">
        <v>3.1975114336830348</v>
      </c>
      <c r="F73" s="33">
        <v>3.2197985252343058</v>
      </c>
      <c r="G73" s="33">
        <v>3.3355721972279171</v>
      </c>
      <c r="H73" s="33">
        <v>3.5454781927343317</v>
      </c>
      <c r="I73" s="33">
        <v>3.8153828443044495</v>
      </c>
    </row>
    <row r="74" spans="2:9">
      <c r="B74" s="127" t="s">
        <v>75</v>
      </c>
      <c r="C74" s="128"/>
      <c r="D74" s="33">
        <v>-3.6120216777362262</v>
      </c>
      <c r="E74" s="33">
        <v>-3.1975114336830348</v>
      </c>
      <c r="F74" s="33">
        <v>-3.2192497985857709</v>
      </c>
      <c r="G74" s="33">
        <v>-3.317678740253692</v>
      </c>
      <c r="H74" s="33">
        <v>-3.4815760213631695</v>
      </c>
      <c r="I74" s="33">
        <v>-3.6902502731076194</v>
      </c>
    </row>
    <row r="75" spans="2:9">
      <c r="B75" s="129"/>
      <c r="C75" s="130"/>
      <c r="D75" s="303"/>
      <c r="E75" s="303"/>
      <c r="F75" s="303"/>
      <c r="G75" s="303"/>
      <c r="H75" s="303"/>
      <c r="I75" s="304"/>
    </row>
    <row r="76" spans="2:9">
      <c r="B76" s="83" t="s">
        <v>77</v>
      </c>
      <c r="C76" s="126"/>
      <c r="D76" s="298"/>
      <c r="E76" s="298"/>
      <c r="F76" s="298"/>
      <c r="G76" s="298"/>
      <c r="H76" s="298"/>
      <c r="I76" s="299"/>
    </row>
    <row r="77" spans="2:9">
      <c r="B77" s="83"/>
      <c r="C77" s="126"/>
      <c r="D77" s="298"/>
      <c r="E77" s="298"/>
      <c r="F77" s="298"/>
      <c r="G77" s="298"/>
      <c r="H77" s="298"/>
      <c r="I77" s="299"/>
    </row>
    <row r="78" spans="2:9">
      <c r="B78" s="87" t="s">
        <v>67</v>
      </c>
      <c r="C78" s="126"/>
      <c r="D78" s="290">
        <v>1231.5180136308084</v>
      </c>
      <c r="E78" s="290">
        <v>1303.7560118773656</v>
      </c>
      <c r="F78" s="290">
        <v>1370.2761752111023</v>
      </c>
      <c r="G78" s="290">
        <v>1420.6995155176819</v>
      </c>
      <c r="H78" s="290">
        <v>1483.294900989529</v>
      </c>
      <c r="I78" s="291">
        <v>1539.4195043520922</v>
      </c>
    </row>
    <row r="79" spans="2:9">
      <c r="B79" s="89" t="s">
        <v>6</v>
      </c>
      <c r="C79" s="126"/>
      <c r="D79" s="290"/>
      <c r="E79" s="290"/>
      <c r="F79" s="290"/>
      <c r="G79" s="290"/>
      <c r="H79" s="290"/>
      <c r="I79" s="291"/>
    </row>
    <row r="80" spans="2:9">
      <c r="B80" s="122" t="s">
        <v>68</v>
      </c>
      <c r="C80" s="126"/>
      <c r="D80" s="293">
        <v>452.52242802431743</v>
      </c>
      <c r="E80" s="293">
        <v>486.51981417346735</v>
      </c>
      <c r="F80" s="293">
        <v>518.37617649031608</v>
      </c>
      <c r="G80" s="293">
        <v>535.8504871548231</v>
      </c>
      <c r="H80" s="293">
        <v>559.49477556201941</v>
      </c>
      <c r="I80" s="294">
        <v>582.17289073010579</v>
      </c>
    </row>
    <row r="81" spans="2:10">
      <c r="B81" s="122" t="s">
        <v>69</v>
      </c>
      <c r="C81" s="99"/>
      <c r="D81" s="293">
        <v>364.15621812048278</v>
      </c>
      <c r="E81" s="293">
        <v>385.64096107455714</v>
      </c>
      <c r="F81" s="293">
        <v>403.31909710241575</v>
      </c>
      <c r="G81" s="293">
        <v>419.15970002109839</v>
      </c>
      <c r="H81" s="293">
        <v>437.48378561989193</v>
      </c>
      <c r="I81" s="294">
        <v>453.14304459159405</v>
      </c>
    </row>
    <row r="82" spans="2:10">
      <c r="B82" s="122" t="s">
        <v>70</v>
      </c>
      <c r="C82" s="99"/>
      <c r="D82" s="293">
        <v>68.020217397021739</v>
      </c>
      <c r="E82" s="293">
        <v>71.506071700573401</v>
      </c>
      <c r="F82" s="293">
        <v>74.671756694963506</v>
      </c>
      <c r="G82" s="293">
        <v>78.620857880886021</v>
      </c>
      <c r="H82" s="293">
        <v>82.24683186396831</v>
      </c>
      <c r="I82" s="294">
        <v>86.062025843832259</v>
      </c>
    </row>
    <row r="83" spans="2:10">
      <c r="B83" s="122" t="s">
        <v>71</v>
      </c>
      <c r="C83" s="99"/>
      <c r="D83" s="293">
        <v>8.6589015400026668</v>
      </c>
      <c r="E83" s="293">
        <v>9.4696734360681738</v>
      </c>
      <c r="F83" s="293">
        <v>11.074676024043541</v>
      </c>
      <c r="G83" s="293">
        <v>12.596854095203238</v>
      </c>
      <c r="H83" s="293">
        <v>13.528384265675301</v>
      </c>
      <c r="I83" s="294">
        <v>14.456885115983789</v>
      </c>
    </row>
    <row r="84" spans="2:10">
      <c r="B84" s="122" t="s">
        <v>72</v>
      </c>
      <c r="C84" s="99"/>
      <c r="D84" s="293">
        <v>207.71079989854422</v>
      </c>
      <c r="E84" s="293">
        <v>216.17007874444897</v>
      </c>
      <c r="F84" s="293">
        <v>223.13266143779978</v>
      </c>
      <c r="G84" s="293">
        <v>230.55920521670788</v>
      </c>
      <c r="H84" s="293">
        <v>241.69436025409556</v>
      </c>
      <c r="I84" s="294">
        <v>249.71018370724198</v>
      </c>
    </row>
    <row r="85" spans="2:10">
      <c r="B85" s="122" t="s">
        <v>7</v>
      </c>
      <c r="C85" s="99"/>
      <c r="D85" s="293">
        <v>82.82357051438278</v>
      </c>
      <c r="E85" s="293">
        <v>85.259765989483128</v>
      </c>
      <c r="F85" s="293">
        <v>88.415474423049019</v>
      </c>
      <c r="G85" s="293">
        <v>91.46000481871981</v>
      </c>
      <c r="H85" s="293">
        <v>94.206711381985528</v>
      </c>
      <c r="I85" s="294">
        <v>97.174135118312606</v>
      </c>
    </row>
    <row r="86" spans="2:10">
      <c r="B86" s="122" t="s">
        <v>73</v>
      </c>
      <c r="C86" s="99"/>
      <c r="D86" s="293">
        <v>5.1560603238050398</v>
      </c>
      <c r="E86" s="293">
        <v>5.47379710709395</v>
      </c>
      <c r="F86" s="293">
        <v>5.6851811107230255</v>
      </c>
      <c r="G86" s="293">
        <v>5.8878722131150205</v>
      </c>
      <c r="H86" s="293">
        <v>6.0274777307072576</v>
      </c>
      <c r="I86" s="294">
        <v>6.2097517482723994</v>
      </c>
    </row>
    <row r="87" spans="2:10">
      <c r="B87" s="122" t="s">
        <v>74</v>
      </c>
      <c r="C87" s="99"/>
      <c r="D87" s="293">
        <v>42.469817812251677</v>
      </c>
      <c r="E87" s="293">
        <v>43.715849651673544</v>
      </c>
      <c r="F87" s="293">
        <v>45.601151927791378</v>
      </c>
      <c r="G87" s="293">
        <v>46.564534117128296</v>
      </c>
      <c r="H87" s="293">
        <v>48.612574311185647</v>
      </c>
      <c r="I87" s="305">
        <v>50.490587496749377</v>
      </c>
    </row>
    <row r="88" spans="2:10">
      <c r="B88" s="129" t="s">
        <v>75</v>
      </c>
      <c r="C88" s="130"/>
      <c r="D88" s="293">
        <v>0</v>
      </c>
      <c r="E88" s="293">
        <v>0</v>
      </c>
      <c r="F88" s="293">
        <v>0</v>
      </c>
      <c r="G88" s="293">
        <v>0</v>
      </c>
      <c r="H88" s="293">
        <v>0</v>
      </c>
      <c r="I88" s="306">
        <v>0</v>
      </c>
      <c r="J88" s="20"/>
    </row>
    <row r="89" spans="2:10" ht="27" customHeight="1" thickBot="1">
      <c r="B89" s="642" t="s">
        <v>96</v>
      </c>
      <c r="C89" s="643"/>
      <c r="D89" s="643"/>
      <c r="E89" s="643"/>
      <c r="F89" s="643"/>
      <c r="G89" s="643"/>
      <c r="H89" s="643"/>
      <c r="I89" s="644"/>
      <c r="J89" s="287"/>
    </row>
    <row r="90" spans="2:10">
      <c r="J90" s="20"/>
    </row>
    <row r="93" spans="2:10">
      <c r="B93" s="163"/>
      <c r="D93" s="254"/>
      <c r="E93" s="254"/>
      <c r="F93" s="254"/>
      <c r="G93" s="254"/>
      <c r="H93" s="254"/>
      <c r="I93" s="254"/>
    </row>
    <row r="94" spans="2:10">
      <c r="B94" s="163"/>
      <c r="C94" s="163"/>
      <c r="D94" s="254"/>
      <c r="E94" s="254"/>
      <c r="F94" s="254"/>
      <c r="G94" s="254"/>
      <c r="H94" s="254"/>
      <c r="I94" s="254"/>
    </row>
    <row r="95" spans="2:10">
      <c r="B95" s="163"/>
      <c r="C95" s="163"/>
      <c r="D95" s="254"/>
      <c r="E95" s="254"/>
      <c r="F95" s="254"/>
      <c r="G95" s="254"/>
      <c r="H95" s="254"/>
      <c r="I95" s="254"/>
    </row>
    <row r="96" spans="2:10">
      <c r="B96" s="163"/>
      <c r="C96" s="163"/>
      <c r="D96" s="254"/>
      <c r="E96" s="254"/>
      <c r="F96" s="254"/>
      <c r="G96" s="254"/>
      <c r="H96" s="254"/>
      <c r="I96" s="254"/>
    </row>
    <row r="97" spans="2:11">
      <c r="B97" s="163"/>
      <c r="C97" s="163"/>
      <c r="D97" s="254"/>
      <c r="E97" s="254"/>
      <c r="F97" s="254"/>
      <c r="G97" s="254"/>
      <c r="H97" s="254"/>
      <c r="I97" s="254"/>
    </row>
    <row r="98" spans="2:11">
      <c r="B98" s="163"/>
      <c r="C98" s="163"/>
      <c r="D98" s="254"/>
      <c r="E98" s="254"/>
      <c r="F98" s="254"/>
      <c r="G98" s="254"/>
      <c r="H98" s="254"/>
      <c r="I98" s="254"/>
    </row>
    <row r="99" spans="2:11">
      <c r="B99" s="163"/>
      <c r="C99" s="163"/>
      <c r="D99" s="254"/>
      <c r="E99" s="254"/>
      <c r="F99" s="254"/>
      <c r="G99" s="254"/>
      <c r="H99" s="254"/>
      <c r="I99" s="254"/>
    </row>
    <row r="100" spans="2:11">
      <c r="B100" s="163"/>
      <c r="D100" s="254"/>
      <c r="E100" s="254"/>
      <c r="F100" s="254"/>
      <c r="G100" s="254"/>
      <c r="H100" s="254"/>
      <c r="I100" s="254"/>
      <c r="K100" s="255"/>
    </row>
    <row r="101" spans="2:11">
      <c r="B101" s="163"/>
      <c r="C101" s="163"/>
      <c r="D101" s="255"/>
      <c r="E101" s="255"/>
      <c r="F101" s="255"/>
      <c r="G101" s="255"/>
      <c r="H101" s="255"/>
      <c r="I101" s="255"/>
    </row>
    <row r="102" spans="2:11">
      <c r="B102" s="163"/>
      <c r="D102" s="275"/>
      <c r="E102" s="275"/>
      <c r="F102" s="275"/>
      <c r="G102" s="275"/>
      <c r="H102" s="275"/>
      <c r="I102" s="275"/>
    </row>
  </sheetData>
  <mergeCells count="4">
    <mergeCell ref="B2:I2"/>
    <mergeCell ref="D3:I3"/>
    <mergeCell ref="D4:I4"/>
    <mergeCell ref="B89:I89"/>
  </mergeCells>
  <phoneticPr fontId="40" type="noConversion"/>
  <hyperlinks>
    <hyperlink ref="A1" location="Contents!B44" display="Back to contents" xr:uid="{A4866267-EB5B-4F1C-B9D6-981F17E0ED2B}"/>
  </hyperlinks>
  <pageMargins left="0.74803149606299213" right="0.74803149606299213" top="0.98425196850393704" bottom="0.98425196850393704" header="0.51181102362204722" footer="0.51181102362204722"/>
  <pageSetup paperSize="9"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6"/>
    <pageSetUpPr fitToPage="1"/>
  </sheetPr>
  <dimension ref="A1:K57"/>
  <sheetViews>
    <sheetView zoomScaleNormal="100" workbookViewId="0"/>
  </sheetViews>
  <sheetFormatPr defaultColWidth="9.42578125" defaultRowHeight="12.75"/>
  <cols>
    <col min="1" max="1" width="9.42578125" style="18" customWidth="1"/>
    <col min="2" max="2" width="45.5703125" style="18" customWidth="1"/>
    <col min="3" max="9" width="10" style="18" customWidth="1"/>
    <col min="10" max="12" width="7.5703125" style="18" bestFit="1" customWidth="1"/>
    <col min="13" max="16384" width="9.42578125" style="18"/>
  </cols>
  <sheetData>
    <row r="1" spans="1:11" ht="33.75" customHeight="1" thickBot="1">
      <c r="A1" s="10" t="s">
        <v>9</v>
      </c>
      <c r="B1" s="77"/>
      <c r="J1" s="163"/>
    </row>
    <row r="2" spans="1:11" ht="19.5" customHeight="1" thickBot="1">
      <c r="B2" s="645" t="s">
        <v>181</v>
      </c>
      <c r="C2" s="646"/>
      <c r="D2" s="646"/>
      <c r="E2" s="646"/>
      <c r="F2" s="646"/>
      <c r="G2" s="646"/>
      <c r="H2" s="647"/>
      <c r="I2" s="307"/>
    </row>
    <row r="3" spans="1:11" ht="15" customHeight="1">
      <c r="B3" s="256"/>
      <c r="C3" s="648" t="s">
        <v>3</v>
      </c>
      <c r="D3" s="648"/>
      <c r="E3" s="648"/>
      <c r="F3" s="648"/>
      <c r="G3" s="648"/>
      <c r="H3" s="649"/>
      <c r="J3" s="257"/>
      <c r="K3" s="80"/>
    </row>
    <row r="4" spans="1:11" ht="15" customHeight="1">
      <c r="B4" s="258"/>
      <c r="C4" s="639" t="s">
        <v>5</v>
      </c>
      <c r="D4" s="639"/>
      <c r="E4" s="639"/>
      <c r="F4" s="639"/>
      <c r="G4" s="639"/>
      <c r="H4" s="640"/>
    </row>
    <row r="5" spans="1:11" ht="15" customHeight="1">
      <c r="B5" s="258"/>
      <c r="C5" s="30" t="s">
        <v>30</v>
      </c>
      <c r="D5" s="31" t="s">
        <v>31</v>
      </c>
      <c r="E5" s="31" t="s">
        <v>32</v>
      </c>
      <c r="F5" s="31" t="s">
        <v>154</v>
      </c>
      <c r="G5" s="31" t="s">
        <v>196</v>
      </c>
      <c r="H5" s="32" t="s">
        <v>248</v>
      </c>
    </row>
    <row r="6" spans="1:11">
      <c r="B6" s="259" t="s">
        <v>8</v>
      </c>
      <c r="C6" s="261"/>
      <c r="D6" s="261"/>
      <c r="E6" s="260"/>
      <c r="F6" s="260"/>
      <c r="G6" s="260"/>
      <c r="H6" s="262"/>
    </row>
    <row r="7" spans="1:11">
      <c r="B7" s="122" t="s">
        <v>68</v>
      </c>
      <c r="C7" s="263">
        <v>452.65942802431744</v>
      </c>
      <c r="D7" s="263">
        <v>486.65681417346735</v>
      </c>
      <c r="E7" s="263">
        <v>518.51317649031603</v>
      </c>
      <c r="F7" s="263">
        <v>535.98748715482316</v>
      </c>
      <c r="G7" s="263">
        <v>559.63177556201947</v>
      </c>
      <c r="H7" s="264">
        <v>582.30989073010585</v>
      </c>
    </row>
    <row r="8" spans="1:11">
      <c r="B8" s="122" t="s">
        <v>69</v>
      </c>
      <c r="C8" s="263">
        <v>364.15621812048278</v>
      </c>
      <c r="D8" s="263">
        <v>385.64096107455714</v>
      </c>
      <c r="E8" s="263">
        <v>403.31909710241575</v>
      </c>
      <c r="F8" s="263">
        <v>419.15970002109839</v>
      </c>
      <c r="G8" s="263">
        <v>437.48378561989193</v>
      </c>
      <c r="H8" s="264">
        <v>453.14304459159405</v>
      </c>
    </row>
    <row r="9" spans="1:11">
      <c r="B9" s="122" t="s">
        <v>70</v>
      </c>
      <c r="C9" s="263">
        <v>68.020217397021739</v>
      </c>
      <c r="D9" s="263">
        <v>71.506071700573401</v>
      </c>
      <c r="E9" s="263">
        <v>74.671756694963506</v>
      </c>
      <c r="F9" s="263">
        <v>78.620857880886021</v>
      </c>
      <c r="G9" s="263">
        <v>82.24683186396831</v>
      </c>
      <c r="H9" s="264">
        <v>86.062025843832259</v>
      </c>
    </row>
    <row r="10" spans="1:11">
      <c r="B10" s="122" t="s">
        <v>71</v>
      </c>
      <c r="C10" s="263">
        <v>8.6589015400026668</v>
      </c>
      <c r="D10" s="263">
        <v>9.4696734360681738</v>
      </c>
      <c r="E10" s="263">
        <v>11.074676024043541</v>
      </c>
      <c r="F10" s="263">
        <v>12.596854095203238</v>
      </c>
      <c r="G10" s="263">
        <v>13.528384265675301</v>
      </c>
      <c r="H10" s="264">
        <v>14.456885115983789</v>
      </c>
    </row>
    <row r="11" spans="1:11">
      <c r="B11" s="122" t="s">
        <v>72</v>
      </c>
      <c r="C11" s="263">
        <v>207.71079989854422</v>
      </c>
      <c r="D11" s="263">
        <v>216.17007874444897</v>
      </c>
      <c r="E11" s="263">
        <v>223.13266143779978</v>
      </c>
      <c r="F11" s="263">
        <v>230.55920521670788</v>
      </c>
      <c r="G11" s="263">
        <v>241.69436025409556</v>
      </c>
      <c r="H11" s="264">
        <v>249.71018370724198</v>
      </c>
    </row>
    <row r="12" spans="1:11">
      <c r="B12" s="122" t="s">
        <v>7</v>
      </c>
      <c r="C12" s="263">
        <v>64.751123259661867</v>
      </c>
      <c r="D12" s="263">
        <v>67.680478750646884</v>
      </c>
      <c r="E12" s="263">
        <v>70.787417621232478</v>
      </c>
      <c r="F12" s="263">
        <v>73.787940617737334</v>
      </c>
      <c r="G12" s="263">
        <v>76.499387596683647</v>
      </c>
      <c r="H12" s="264">
        <v>79.464662189494462</v>
      </c>
    </row>
    <row r="13" spans="1:11">
      <c r="B13" s="122" t="s">
        <v>73</v>
      </c>
      <c r="C13" s="263">
        <v>5.4843284781628725</v>
      </c>
      <c r="D13" s="263">
        <v>5.8143219695855306</v>
      </c>
      <c r="E13" s="263">
        <v>6.0378139763253378</v>
      </c>
      <c r="F13" s="263">
        <v>6.2524376354963911</v>
      </c>
      <c r="G13" s="263">
        <v>6.4044811451317019</v>
      </c>
      <c r="H13" s="264">
        <v>6.6000831310983488</v>
      </c>
    </row>
    <row r="14" spans="1:11">
      <c r="B14" s="122" t="s">
        <v>74</v>
      </c>
      <c r="C14" s="263">
        <v>14.994930426275205</v>
      </c>
      <c r="D14" s="263">
        <v>15.3019135624287</v>
      </c>
      <c r="E14" s="263">
        <v>15.833822884707455</v>
      </c>
      <c r="F14" s="263">
        <v>15.499873583231194</v>
      </c>
      <c r="G14" s="263">
        <v>16.224236666793651</v>
      </c>
      <c r="H14" s="264">
        <v>17.180190180016069</v>
      </c>
    </row>
    <row r="15" spans="1:11">
      <c r="B15" s="122" t="s">
        <v>75</v>
      </c>
      <c r="C15" s="263">
        <v>5.9755216777362259</v>
      </c>
      <c r="D15" s="263">
        <v>5.456511433683036</v>
      </c>
      <c r="E15" s="263">
        <v>5.4782497985857725</v>
      </c>
      <c r="F15" s="263">
        <v>5.5766787402536924</v>
      </c>
      <c r="G15" s="263">
        <v>5.7405760213631689</v>
      </c>
      <c r="H15" s="264">
        <v>5.9492502731076184</v>
      </c>
    </row>
    <row r="16" spans="1:11">
      <c r="B16" s="259" t="s">
        <v>206</v>
      </c>
      <c r="C16" s="134">
        <v>1192.4114688222048</v>
      </c>
      <c r="D16" s="134">
        <v>1263.6968248454591</v>
      </c>
      <c r="E16" s="134">
        <v>1328.8486720303897</v>
      </c>
      <c r="F16" s="134">
        <v>1378.0410349454376</v>
      </c>
      <c r="G16" s="134">
        <v>1439.4538189956227</v>
      </c>
      <c r="H16" s="135">
        <v>1494.8762157624742</v>
      </c>
    </row>
    <row r="17" spans="2:8">
      <c r="B17" s="259"/>
      <c r="C17" s="265"/>
      <c r="D17" s="265"/>
      <c r="E17" s="265"/>
      <c r="F17" s="265"/>
      <c r="G17" s="265"/>
      <c r="H17" s="266"/>
    </row>
    <row r="18" spans="2:8">
      <c r="B18" s="259" t="s">
        <v>1</v>
      </c>
      <c r="C18" s="267"/>
      <c r="D18" s="267"/>
      <c r="E18" s="267"/>
      <c r="F18" s="267"/>
      <c r="G18" s="267"/>
      <c r="H18" s="268"/>
    </row>
    <row r="19" spans="2:8">
      <c r="B19" s="122" t="s">
        <v>45</v>
      </c>
      <c r="C19" s="263">
        <v>651.09708150007418</v>
      </c>
      <c r="D19" s="263">
        <v>675.24058145512822</v>
      </c>
      <c r="E19" s="263">
        <v>698.60723444569089</v>
      </c>
      <c r="F19" s="263">
        <v>715.24393240592758</v>
      </c>
      <c r="G19" s="263">
        <v>733.05890824730125</v>
      </c>
      <c r="H19" s="264">
        <v>759.93459654523156</v>
      </c>
    </row>
    <row r="20" spans="2:8">
      <c r="B20" s="122" t="s">
        <v>46</v>
      </c>
      <c r="C20" s="263">
        <v>38.398170154773794</v>
      </c>
      <c r="D20" s="263">
        <v>41.364867728166026</v>
      </c>
      <c r="E20" s="263">
        <v>40.231606759316833</v>
      </c>
      <c r="F20" s="263">
        <v>40.799773210828576</v>
      </c>
      <c r="G20" s="263">
        <v>39.212117562654811</v>
      </c>
      <c r="H20" s="264">
        <v>40.740002741131718</v>
      </c>
    </row>
    <row r="21" spans="2:8">
      <c r="B21" s="122" t="s">
        <v>47</v>
      </c>
      <c r="C21" s="263">
        <v>354.19505415110297</v>
      </c>
      <c r="D21" s="263">
        <v>372.98157548034715</v>
      </c>
      <c r="E21" s="263">
        <v>382.86997846553879</v>
      </c>
      <c r="F21" s="263">
        <v>392.83576455847776</v>
      </c>
      <c r="G21" s="263">
        <v>408.6308129232396</v>
      </c>
      <c r="H21" s="264">
        <v>424.46692741087975</v>
      </c>
    </row>
    <row r="22" spans="2:8">
      <c r="B22" s="122" t="s">
        <v>48</v>
      </c>
      <c r="C22" s="263">
        <v>6.9169783536996521</v>
      </c>
      <c r="D22" s="263">
        <v>7.2115767997313203</v>
      </c>
      <c r="E22" s="263">
        <v>6.8809469275038113</v>
      </c>
      <c r="F22" s="263">
        <v>7.4505566550454443</v>
      </c>
      <c r="G22" s="263">
        <v>6.7423244177532089</v>
      </c>
      <c r="H22" s="264">
        <v>7.0386459276704167</v>
      </c>
    </row>
    <row r="23" spans="2:8">
      <c r="B23" s="122" t="s">
        <v>49</v>
      </c>
      <c r="C23" s="263">
        <v>0</v>
      </c>
      <c r="D23" s="263">
        <v>0</v>
      </c>
      <c r="E23" s="263">
        <v>0</v>
      </c>
      <c r="F23" s="263">
        <v>0</v>
      </c>
      <c r="G23" s="263">
        <v>0</v>
      </c>
      <c r="H23" s="264">
        <v>0</v>
      </c>
    </row>
    <row r="24" spans="2:8">
      <c r="B24" s="122" t="s">
        <v>50</v>
      </c>
      <c r="C24" s="263">
        <v>25.392181112337198</v>
      </c>
      <c r="D24" s="263">
        <v>23.874364437282232</v>
      </c>
      <c r="E24" s="263">
        <v>24.557077527753677</v>
      </c>
      <c r="F24" s="263">
        <v>25.404126127512843</v>
      </c>
      <c r="G24" s="263">
        <v>25.948280259203628</v>
      </c>
      <c r="H24" s="264">
        <v>26.57427394217283</v>
      </c>
    </row>
    <row r="25" spans="2:8">
      <c r="B25" s="122" t="s">
        <v>51</v>
      </c>
      <c r="C25" s="263">
        <v>0</v>
      </c>
      <c r="D25" s="263">
        <v>0</v>
      </c>
      <c r="E25" s="263">
        <v>0</v>
      </c>
      <c r="F25" s="263">
        <v>0</v>
      </c>
      <c r="G25" s="263">
        <v>0</v>
      </c>
      <c r="H25" s="264">
        <v>0</v>
      </c>
    </row>
    <row r="26" spans="2:8">
      <c r="B26" s="122" t="s">
        <v>52</v>
      </c>
      <c r="C26" s="263">
        <v>103.69169888026269</v>
      </c>
      <c r="D26" s="263">
        <v>107.65226874587184</v>
      </c>
      <c r="E26" s="263">
        <v>114.32302824088502</v>
      </c>
      <c r="F26" s="263">
        <v>123.97880279640441</v>
      </c>
      <c r="G26" s="263">
        <v>133.14810457537516</v>
      </c>
      <c r="H26" s="264">
        <v>137.94246579743037</v>
      </c>
    </row>
    <row r="27" spans="2:8">
      <c r="B27" s="259" t="s">
        <v>78</v>
      </c>
      <c r="C27" s="134">
        <v>1179.6911641522504</v>
      </c>
      <c r="D27" s="134">
        <v>1228.3252346465272</v>
      </c>
      <c r="E27" s="134">
        <v>1267.4698723666893</v>
      </c>
      <c r="F27" s="134">
        <v>1305.7129557541964</v>
      </c>
      <c r="G27" s="134">
        <v>1346.7405479855274</v>
      </c>
      <c r="H27" s="135">
        <v>1396.6969123645167</v>
      </c>
    </row>
    <row r="28" spans="2:8">
      <c r="B28" s="122" t="s">
        <v>0</v>
      </c>
      <c r="C28" s="263">
        <v>-64.751123259661867</v>
      </c>
      <c r="D28" s="263">
        <v>-67.680478750646884</v>
      </c>
      <c r="E28" s="263">
        <v>-70.787417621232478</v>
      </c>
      <c r="F28" s="263">
        <v>-73.787940617737334</v>
      </c>
      <c r="G28" s="263">
        <v>-76.499387596683647</v>
      </c>
      <c r="H28" s="264">
        <v>-79.464662189494462</v>
      </c>
    </row>
    <row r="29" spans="2:8">
      <c r="B29" s="259" t="s">
        <v>207</v>
      </c>
      <c r="C29" s="134">
        <v>-52.030818589707437</v>
      </c>
      <c r="D29" s="134">
        <v>-32.308888551714958</v>
      </c>
      <c r="E29" s="134">
        <v>-9.4086179575320585</v>
      </c>
      <c r="F29" s="134">
        <v>-1.4598614264961753</v>
      </c>
      <c r="G29" s="134">
        <v>16.213883413411594</v>
      </c>
      <c r="H29" s="135">
        <v>18.714641208463021</v>
      </c>
    </row>
    <row r="30" spans="2:8">
      <c r="B30" s="259"/>
      <c r="C30" s="265"/>
      <c r="D30" s="265"/>
      <c r="E30" s="265"/>
      <c r="F30" s="265"/>
      <c r="G30" s="265"/>
      <c r="H30" s="266"/>
    </row>
    <row r="31" spans="2:8">
      <c r="B31" s="259" t="s">
        <v>79</v>
      </c>
      <c r="C31" s="123"/>
      <c r="D31" s="123"/>
      <c r="E31" s="123"/>
      <c r="F31" s="123"/>
      <c r="G31" s="123"/>
      <c r="H31" s="124"/>
    </row>
    <row r="32" spans="2:8">
      <c r="B32" s="122" t="s">
        <v>80</v>
      </c>
      <c r="C32" s="263">
        <v>102.14996575505219</v>
      </c>
      <c r="D32" s="263">
        <v>108.18502774378085</v>
      </c>
      <c r="E32" s="263">
        <v>116.44186111790722</v>
      </c>
      <c r="F32" s="263">
        <v>116.39874576261988</v>
      </c>
      <c r="G32" s="263">
        <v>118.83338974724326</v>
      </c>
      <c r="H32" s="264">
        <v>123.67411940034636</v>
      </c>
    </row>
    <row r="33" spans="2:8">
      <c r="B33" s="269" t="s">
        <v>208</v>
      </c>
      <c r="C33" s="263">
        <v>-64.751123259661867</v>
      </c>
      <c r="D33" s="263">
        <v>-67.680478750646884</v>
      </c>
      <c r="E33" s="263">
        <v>-70.787417621232478</v>
      </c>
      <c r="F33" s="263">
        <v>-73.787940617737334</v>
      </c>
      <c r="G33" s="263">
        <v>-76.499387596683647</v>
      </c>
      <c r="H33" s="264">
        <v>-79.464662189494462</v>
      </c>
    </row>
    <row r="34" spans="2:8">
      <c r="B34" s="122" t="s">
        <v>56</v>
      </c>
      <c r="C34" s="263">
        <v>-0.19881603435326969</v>
      </c>
      <c r="D34" s="263">
        <v>-0.21413176249781307</v>
      </c>
      <c r="E34" s="263">
        <v>-0.22456634866486924</v>
      </c>
      <c r="F34" s="263">
        <v>-0.22715985484527218</v>
      </c>
      <c r="G34" s="263">
        <v>-0.23034431733658006</v>
      </c>
      <c r="H34" s="264">
        <v>-0.23580032761201711</v>
      </c>
    </row>
    <row r="35" spans="2:8">
      <c r="B35" s="122" t="s">
        <v>57</v>
      </c>
      <c r="C35" s="263">
        <v>17.213020473008587</v>
      </c>
      <c r="D35" s="263">
        <v>17.207141565151101</v>
      </c>
      <c r="E35" s="263">
        <v>19.302126270511053</v>
      </c>
      <c r="F35" s="263">
        <v>21.586491865590681</v>
      </c>
      <c r="G35" s="263">
        <v>18.947521322102052</v>
      </c>
      <c r="H35" s="264">
        <v>21.481920471839246</v>
      </c>
    </row>
    <row r="36" spans="2:8">
      <c r="B36" s="122" t="s">
        <v>58</v>
      </c>
      <c r="C36" s="263">
        <v>41.946293465017071</v>
      </c>
      <c r="D36" s="263">
        <v>36.046933355282135</v>
      </c>
      <c r="E36" s="263">
        <v>43.02411166032806</v>
      </c>
      <c r="F36" s="263">
        <v>43.329041495425564</v>
      </c>
      <c r="G36" s="263">
        <v>42.549405752006969</v>
      </c>
      <c r="H36" s="264">
        <v>43.086426992308859</v>
      </c>
    </row>
    <row r="37" spans="2:8">
      <c r="B37" s="122" t="s">
        <v>59</v>
      </c>
      <c r="C37" s="263">
        <v>-1.993998361449514</v>
      </c>
      <c r="D37" s="263">
        <v>-1.8069388986615924</v>
      </c>
      <c r="E37" s="263">
        <v>-1.8607606488528312</v>
      </c>
      <c r="F37" s="263">
        <v>-1.9156484699530061</v>
      </c>
      <c r="G37" s="263">
        <v>-1.9716549944024073</v>
      </c>
      <c r="H37" s="264">
        <v>-2.0288354531305517</v>
      </c>
    </row>
    <row r="38" spans="2:8">
      <c r="B38" s="259" t="s">
        <v>209</v>
      </c>
      <c r="C38" s="134">
        <v>94.365342037613203</v>
      </c>
      <c r="D38" s="134">
        <v>91.737553252407793</v>
      </c>
      <c r="E38" s="134">
        <v>105.89535442999615</v>
      </c>
      <c r="F38" s="134">
        <v>105.38353018110051</v>
      </c>
      <c r="G38" s="134">
        <v>101.62892991292965</v>
      </c>
      <c r="H38" s="135">
        <v>106.51316889425743</v>
      </c>
    </row>
    <row r="39" spans="2:8">
      <c r="B39" s="259" t="s">
        <v>2</v>
      </c>
      <c r="C39" s="134">
        <v>146.39616062732063</v>
      </c>
      <c r="D39" s="134">
        <v>124.04644180412275</v>
      </c>
      <c r="E39" s="134">
        <v>115.3039723875282</v>
      </c>
      <c r="F39" s="134">
        <v>106.84339160759669</v>
      </c>
      <c r="G39" s="134">
        <v>85.415046499518056</v>
      </c>
      <c r="H39" s="135">
        <v>87.798527685794411</v>
      </c>
    </row>
    <row r="40" spans="2:8">
      <c r="B40" s="269" t="s">
        <v>6</v>
      </c>
      <c r="C40" s="123"/>
      <c r="D40" s="123"/>
      <c r="E40" s="123"/>
      <c r="F40" s="123"/>
      <c r="G40" s="123"/>
      <c r="H40" s="124"/>
    </row>
    <row r="41" spans="2:8">
      <c r="B41" s="122" t="s">
        <v>210</v>
      </c>
      <c r="C41" s="263">
        <v>129.99780714027625</v>
      </c>
      <c r="D41" s="263">
        <v>112.06728478649462</v>
      </c>
      <c r="E41" s="263">
        <v>103.19003451953274</v>
      </c>
      <c r="F41" s="263">
        <v>98.973947441430042</v>
      </c>
      <c r="G41" s="263">
        <v>77.845344522641625</v>
      </c>
      <c r="H41" s="264">
        <v>79.446200636395773</v>
      </c>
    </row>
    <row r="42" spans="2:8">
      <c r="B42" s="122" t="s">
        <v>211</v>
      </c>
      <c r="C42" s="263">
        <v>16.398353487043899</v>
      </c>
      <c r="D42" s="263">
        <v>11.979157017627799</v>
      </c>
      <c r="E42" s="263">
        <v>12.113937867995597</v>
      </c>
      <c r="F42" s="263">
        <v>7.8694441661670265</v>
      </c>
      <c r="G42" s="263">
        <v>7.5697019768765825</v>
      </c>
      <c r="H42" s="264">
        <v>8.3523270493980295</v>
      </c>
    </row>
    <row r="43" spans="2:8">
      <c r="B43" s="122"/>
      <c r="C43" s="123"/>
      <c r="D43" s="123"/>
      <c r="E43" s="123"/>
      <c r="F43" s="123"/>
      <c r="G43" s="123"/>
      <c r="H43" s="124"/>
    </row>
    <row r="44" spans="2:8">
      <c r="B44" s="270" t="s">
        <v>212</v>
      </c>
      <c r="C44" s="265"/>
      <c r="D44" s="265"/>
      <c r="E44" s="265"/>
      <c r="F44" s="265"/>
      <c r="G44" s="265"/>
      <c r="H44" s="266"/>
    </row>
    <row r="45" spans="2:8">
      <c r="B45" s="122" t="s">
        <v>81</v>
      </c>
      <c r="C45" s="308">
        <v>3097.7771008291343</v>
      </c>
      <c r="D45" s="308">
        <v>3255.7428359936039</v>
      </c>
      <c r="E45" s="308">
        <v>3402.856829195423</v>
      </c>
      <c r="F45" s="308">
        <v>3541.7102427530904</v>
      </c>
      <c r="G45" s="308">
        <v>3660.0223146405815</v>
      </c>
      <c r="H45" s="309">
        <v>3780.6821676019536</v>
      </c>
    </row>
    <row r="46" spans="2:8" ht="13.5" thickBot="1">
      <c r="B46" s="271" t="s">
        <v>213</v>
      </c>
      <c r="C46" s="272">
        <v>17.095891617450256</v>
      </c>
      <c r="D46" s="272">
        <v>17.420475153628892</v>
      </c>
      <c r="E46" s="272">
        <v>17.858140442421238</v>
      </c>
      <c r="F46" s="272">
        <v>18.179484935370844</v>
      </c>
      <c r="G46" s="272">
        <v>18.454838564232936</v>
      </c>
      <c r="H46" s="273">
        <v>18.72663553415773</v>
      </c>
    </row>
    <row r="49" spans="2:8">
      <c r="B49" s="163"/>
      <c r="C49" s="274"/>
      <c r="D49" s="274"/>
      <c r="E49" s="274"/>
      <c r="F49" s="274"/>
      <c r="G49" s="274"/>
      <c r="H49" s="274"/>
    </row>
    <row r="50" spans="2:8">
      <c r="B50" s="163"/>
      <c r="C50" s="274"/>
      <c r="D50" s="274"/>
      <c r="E50" s="274"/>
      <c r="F50" s="274"/>
      <c r="G50" s="274"/>
      <c r="H50" s="274"/>
    </row>
    <row r="51" spans="2:8">
      <c r="B51" s="163"/>
      <c r="C51" s="274"/>
      <c r="D51" s="274"/>
      <c r="E51" s="274"/>
      <c r="F51" s="274"/>
      <c r="G51" s="274"/>
      <c r="H51" s="274"/>
    </row>
    <row r="52" spans="2:8">
      <c r="B52" s="163"/>
      <c r="C52" s="274"/>
      <c r="D52" s="274"/>
      <c r="E52" s="274"/>
      <c r="F52" s="274"/>
      <c r="G52" s="274"/>
      <c r="H52" s="274"/>
    </row>
    <row r="53" spans="2:8">
      <c r="B53" s="163"/>
      <c r="C53" s="274"/>
      <c r="D53" s="274"/>
      <c r="E53" s="274"/>
      <c r="F53" s="274"/>
      <c r="G53" s="274"/>
      <c r="H53" s="274"/>
    </row>
    <row r="54" spans="2:8">
      <c r="B54" s="163"/>
      <c r="C54" s="274"/>
      <c r="D54" s="274"/>
      <c r="E54" s="274"/>
      <c r="F54" s="274"/>
      <c r="G54" s="274"/>
      <c r="H54" s="274"/>
    </row>
    <row r="55" spans="2:8">
      <c r="B55" s="163"/>
      <c r="C55" s="274"/>
      <c r="D55" s="274"/>
      <c r="E55" s="274"/>
      <c r="F55" s="274"/>
      <c r="G55" s="274"/>
      <c r="H55" s="274"/>
    </row>
    <row r="56" spans="2:8">
      <c r="B56" s="163"/>
      <c r="C56" s="274"/>
      <c r="D56" s="274"/>
      <c r="E56" s="274"/>
      <c r="F56" s="274"/>
      <c r="G56" s="274"/>
      <c r="H56" s="274"/>
    </row>
    <row r="57" spans="2:8">
      <c r="B57" s="163"/>
      <c r="C57" s="274"/>
      <c r="D57" s="274"/>
      <c r="E57" s="274"/>
      <c r="F57" s="274"/>
      <c r="G57" s="274"/>
      <c r="H57" s="274"/>
    </row>
  </sheetData>
  <mergeCells count="3">
    <mergeCell ref="B2:H2"/>
    <mergeCell ref="C3:H3"/>
    <mergeCell ref="C4:H4"/>
  </mergeCells>
  <phoneticPr fontId="40" type="noConversion"/>
  <hyperlinks>
    <hyperlink ref="A1" location="Contents!B44" display="Back to contents" xr:uid="{6F9694B6-F5EC-4F19-9FBF-E15D8F1E9A75}"/>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6"/>
    <pageSetUpPr fitToPage="1"/>
  </sheetPr>
  <dimension ref="A1:Q55"/>
  <sheetViews>
    <sheetView zoomScaleNormal="100" workbookViewId="0"/>
  </sheetViews>
  <sheetFormatPr defaultColWidth="9.42578125" defaultRowHeight="12.75"/>
  <cols>
    <col min="1" max="1" width="9.42578125" style="2" customWidth="1"/>
    <col min="2" max="2" width="45.42578125" style="18" customWidth="1"/>
    <col min="3" max="3" width="10.5703125" style="18" customWidth="1"/>
    <col min="4" max="4" width="10" style="18" customWidth="1"/>
    <col min="5" max="5" width="16.42578125" style="18" customWidth="1"/>
    <col min="6" max="6" width="11.42578125" style="18" customWidth="1"/>
    <col min="7" max="7" width="10" style="18" customWidth="1"/>
    <col min="8" max="8" width="10.5703125" style="18" customWidth="1"/>
    <col min="9" max="9" width="12.42578125" style="2" customWidth="1"/>
    <col min="10" max="16" width="9.42578125" style="4"/>
    <col min="17" max="16384" width="9.42578125" style="2"/>
  </cols>
  <sheetData>
    <row r="1" spans="1:17" ht="33.75" customHeight="1" thickBot="1">
      <c r="A1" s="10" t="s">
        <v>9</v>
      </c>
      <c r="B1" s="77"/>
    </row>
    <row r="2" spans="1:17" ht="19.5" customHeight="1" thickBot="1">
      <c r="B2" s="654" t="s">
        <v>182</v>
      </c>
      <c r="C2" s="655"/>
      <c r="D2" s="655"/>
      <c r="E2" s="655"/>
      <c r="F2" s="655"/>
      <c r="G2" s="655"/>
      <c r="H2" s="656"/>
      <c r="I2" s="43"/>
    </row>
    <row r="3" spans="1:17" ht="15" customHeight="1">
      <c r="B3" s="164"/>
      <c r="C3" s="657" t="s">
        <v>3</v>
      </c>
      <c r="D3" s="657"/>
      <c r="E3" s="657"/>
      <c r="F3" s="657"/>
      <c r="G3" s="657"/>
      <c r="H3" s="658"/>
      <c r="I3" s="5"/>
    </row>
    <row r="4" spans="1:17" ht="15" customHeight="1">
      <c r="B4" s="164"/>
      <c r="C4" s="659" t="s">
        <v>30</v>
      </c>
      <c r="D4" s="659"/>
      <c r="E4" s="659"/>
      <c r="F4" s="659"/>
      <c r="G4" s="659"/>
      <c r="H4" s="660"/>
    </row>
    <row r="5" spans="1:17" ht="15" customHeight="1">
      <c r="B5" s="165"/>
      <c r="C5" s="661" t="s">
        <v>81</v>
      </c>
      <c r="D5" s="661" t="s">
        <v>82</v>
      </c>
      <c r="E5" s="661" t="s">
        <v>61</v>
      </c>
      <c r="F5" s="662" t="s">
        <v>62</v>
      </c>
      <c r="G5" s="662" t="s">
        <v>64</v>
      </c>
      <c r="H5" s="663" t="s">
        <v>83</v>
      </c>
    </row>
    <row r="6" spans="1:17" ht="15.75">
      <c r="B6" s="165"/>
      <c r="C6" s="661"/>
      <c r="D6" s="661"/>
      <c r="E6" s="661"/>
      <c r="F6" s="661"/>
      <c r="G6" s="661"/>
      <c r="H6" s="663"/>
      <c r="J6" s="650"/>
      <c r="K6" s="650"/>
      <c r="L6" s="650"/>
      <c r="M6" s="650"/>
      <c r="N6" s="650"/>
      <c r="O6" s="650"/>
      <c r="P6" s="650"/>
    </row>
    <row r="7" spans="1:17">
      <c r="B7" s="166" t="s">
        <v>8</v>
      </c>
      <c r="C7" s="167"/>
      <c r="D7" s="167"/>
      <c r="E7" s="167"/>
      <c r="F7" s="167"/>
      <c r="G7" s="168"/>
      <c r="H7" s="169"/>
    </row>
    <row r="8" spans="1:17">
      <c r="B8" s="170" t="s">
        <v>68</v>
      </c>
      <c r="C8" s="171">
        <v>452.65942802431744</v>
      </c>
      <c r="D8" s="171">
        <v>0</v>
      </c>
      <c r="E8" s="171">
        <v>-0.16500000000000001</v>
      </c>
      <c r="F8" s="171" t="s">
        <v>21</v>
      </c>
      <c r="G8" s="171">
        <v>2.8000000000000001E-2</v>
      </c>
      <c r="H8" s="172">
        <v>452.52242802431743</v>
      </c>
      <c r="I8" s="279"/>
      <c r="J8" s="285"/>
      <c r="Q8" s="372"/>
    </row>
    <row r="9" spans="1:17">
      <c r="B9" s="170" t="s">
        <v>69</v>
      </c>
      <c r="C9" s="171">
        <v>363.18051854751809</v>
      </c>
      <c r="D9" s="171">
        <v>0.97569957296470222</v>
      </c>
      <c r="E9" s="171" t="s">
        <v>21</v>
      </c>
      <c r="F9" s="171" t="s">
        <v>21</v>
      </c>
      <c r="G9" s="171" t="s">
        <v>21</v>
      </c>
      <c r="H9" s="172">
        <v>364.15621812048278</v>
      </c>
      <c r="I9" s="279"/>
      <c r="J9" s="285"/>
      <c r="Q9" s="372"/>
    </row>
    <row r="10" spans="1:17">
      <c r="B10" s="170" t="s">
        <v>70</v>
      </c>
      <c r="C10" s="171">
        <v>18.978945698514352</v>
      </c>
      <c r="D10" s="171">
        <v>49.041271698507387</v>
      </c>
      <c r="E10" s="171" t="s">
        <v>21</v>
      </c>
      <c r="F10" s="171" t="s">
        <v>21</v>
      </c>
      <c r="G10" s="171" t="s">
        <v>21</v>
      </c>
      <c r="H10" s="172">
        <v>68.020217397021739</v>
      </c>
      <c r="I10" s="279"/>
      <c r="J10" s="285"/>
      <c r="Q10" s="372"/>
    </row>
    <row r="11" spans="1:17">
      <c r="B11" s="170" t="s">
        <v>71</v>
      </c>
      <c r="C11" s="171">
        <v>8.6589015400026668</v>
      </c>
      <c r="D11" s="171">
        <v>0</v>
      </c>
      <c r="E11" s="171" t="s">
        <v>21</v>
      </c>
      <c r="F11" s="171" t="s">
        <v>21</v>
      </c>
      <c r="G11" s="171" t="s">
        <v>21</v>
      </c>
      <c r="H11" s="172">
        <v>8.6589015400026668</v>
      </c>
      <c r="I11" s="279"/>
      <c r="J11" s="285"/>
      <c r="Q11" s="372"/>
    </row>
    <row r="12" spans="1:17">
      <c r="B12" s="170" t="s">
        <v>72</v>
      </c>
      <c r="C12" s="171">
        <v>207.71079989854422</v>
      </c>
      <c r="D12" s="171">
        <v>0</v>
      </c>
      <c r="E12" s="171" t="s">
        <v>21</v>
      </c>
      <c r="F12" s="171" t="s">
        <v>21</v>
      </c>
      <c r="G12" s="171" t="s">
        <v>21</v>
      </c>
      <c r="H12" s="172">
        <v>207.71079989854422</v>
      </c>
      <c r="I12" s="279"/>
      <c r="J12" s="285"/>
      <c r="Q12" s="372"/>
    </row>
    <row r="13" spans="1:17">
      <c r="B13" s="170" t="s">
        <v>7</v>
      </c>
      <c r="C13" s="171">
        <v>44.337058754895487</v>
      </c>
      <c r="D13" s="171">
        <v>20.414064504766387</v>
      </c>
      <c r="E13" s="171">
        <v>18.022347254720913</v>
      </c>
      <c r="F13" s="171">
        <v>-1.5900000000002221E-2</v>
      </c>
      <c r="G13" s="171">
        <v>6.6000000000000003E-2</v>
      </c>
      <c r="H13" s="172">
        <v>82.823570514382794</v>
      </c>
      <c r="I13" s="279"/>
      <c r="J13" s="285"/>
      <c r="Q13" s="372"/>
    </row>
    <row r="14" spans="1:17">
      <c r="B14" s="170" t="s">
        <v>73</v>
      </c>
      <c r="C14" s="171">
        <v>4.6539376402680839</v>
      </c>
      <c r="D14" s="171">
        <v>0.83039083789478874</v>
      </c>
      <c r="E14" s="171">
        <v>-0.32826815435783252</v>
      </c>
      <c r="F14" s="171" t="s">
        <v>21</v>
      </c>
      <c r="G14" s="171" t="s">
        <v>21</v>
      </c>
      <c r="H14" s="172">
        <v>5.1560603238050398</v>
      </c>
      <c r="I14" s="279"/>
      <c r="J14" s="285"/>
      <c r="Q14" s="372"/>
    </row>
    <row r="15" spans="1:17">
      <c r="B15" s="170" t="s">
        <v>74</v>
      </c>
      <c r="C15" s="171">
        <v>13.487614013761256</v>
      </c>
      <c r="D15" s="171">
        <v>1.5073164125139473</v>
      </c>
      <c r="E15" s="171">
        <v>1.1971042325110242</v>
      </c>
      <c r="F15" s="171">
        <v>22.665761475729227</v>
      </c>
      <c r="G15" s="171">
        <v>3.6120216777362262</v>
      </c>
      <c r="H15" s="172">
        <v>42.469817812251677</v>
      </c>
      <c r="I15" s="279"/>
      <c r="J15" s="285"/>
      <c r="Q15" s="372"/>
    </row>
    <row r="16" spans="1:17">
      <c r="B16" s="170" t="s">
        <v>75</v>
      </c>
      <c r="C16" s="171">
        <v>9.9443090085748107</v>
      </c>
      <c r="D16" s="171">
        <v>-3.9687873308385844</v>
      </c>
      <c r="E16" s="171">
        <v>-2.3635000000000002</v>
      </c>
      <c r="F16" s="171">
        <v>0</v>
      </c>
      <c r="G16" s="171">
        <v>-3.6120216777362262</v>
      </c>
      <c r="H16" s="172">
        <v>0</v>
      </c>
      <c r="I16" s="279"/>
      <c r="J16" s="285"/>
      <c r="Q16" s="372"/>
    </row>
    <row r="17" spans="2:17">
      <c r="B17" s="166" t="s">
        <v>84</v>
      </c>
      <c r="C17" s="174">
        <v>1123.6115131263966</v>
      </c>
      <c r="D17" s="174">
        <v>68.79995569580862</v>
      </c>
      <c r="E17" s="174">
        <v>16.362683332874106</v>
      </c>
      <c r="F17" s="174">
        <v>22.649861475729224</v>
      </c>
      <c r="G17" s="174">
        <v>9.3999999999999861E-2</v>
      </c>
      <c r="H17" s="239">
        <v>1231.5180136308086</v>
      </c>
      <c r="I17" s="279"/>
      <c r="J17" s="285"/>
      <c r="K17" s="285"/>
      <c r="L17" s="285"/>
      <c r="M17" s="285"/>
      <c r="N17" s="285"/>
      <c r="O17" s="285"/>
      <c r="Q17" s="372"/>
    </row>
    <row r="18" spans="2:17">
      <c r="B18" s="166"/>
      <c r="C18" s="171"/>
      <c r="D18" s="174"/>
      <c r="E18" s="174"/>
      <c r="F18" s="174"/>
      <c r="G18" s="174"/>
      <c r="H18" s="175"/>
      <c r="I18" s="279"/>
    </row>
    <row r="19" spans="2:17">
      <c r="B19" s="166" t="s">
        <v>1</v>
      </c>
      <c r="C19" s="171"/>
      <c r="D19" s="174"/>
      <c r="E19" s="174"/>
      <c r="F19" s="174"/>
      <c r="G19" s="174"/>
      <c r="H19" s="175"/>
      <c r="I19" s="279"/>
    </row>
    <row r="20" spans="2:17">
      <c r="B20" s="170" t="s">
        <v>85</v>
      </c>
      <c r="C20" s="171">
        <v>458.40370962179497</v>
      </c>
      <c r="D20" s="171">
        <v>192.69337187827915</v>
      </c>
      <c r="E20" s="173" t="s">
        <v>86</v>
      </c>
      <c r="F20" s="171" t="s">
        <v>21</v>
      </c>
      <c r="G20" s="173">
        <v>0.375</v>
      </c>
      <c r="H20" s="172">
        <v>651.47208150007418</v>
      </c>
      <c r="I20" s="279"/>
      <c r="J20" s="285"/>
    </row>
    <row r="21" spans="2:17">
      <c r="B21" s="170" t="s">
        <v>46</v>
      </c>
      <c r="C21" s="171">
        <v>30.978770343797329</v>
      </c>
      <c r="D21" s="171">
        <v>7.4193998109764667</v>
      </c>
      <c r="E21" s="173" t="s">
        <v>86</v>
      </c>
      <c r="F21" s="171" t="s">
        <v>21</v>
      </c>
      <c r="G21" s="173">
        <v>-0.59599999999999997</v>
      </c>
      <c r="H21" s="172">
        <v>37.802170154773798</v>
      </c>
      <c r="I21" s="279"/>
      <c r="J21" s="285"/>
    </row>
    <row r="22" spans="2:17">
      <c r="B22" s="170" t="s">
        <v>47</v>
      </c>
      <c r="C22" s="171">
        <v>326.08905415110297</v>
      </c>
      <c r="D22" s="171">
        <v>28.106000000000002</v>
      </c>
      <c r="E22" s="173" t="s">
        <v>86</v>
      </c>
      <c r="F22" s="171">
        <v>-23.944350641511289</v>
      </c>
      <c r="G22" s="173">
        <v>0</v>
      </c>
      <c r="H22" s="172">
        <v>330.25070350959169</v>
      </c>
      <c r="I22" s="279"/>
      <c r="J22" s="285"/>
    </row>
    <row r="23" spans="2:17">
      <c r="B23" s="170" t="s">
        <v>48</v>
      </c>
      <c r="C23" s="171">
        <v>6.9169783536996521</v>
      </c>
      <c r="D23" s="171">
        <v>0</v>
      </c>
      <c r="E23" s="173" t="s">
        <v>86</v>
      </c>
      <c r="F23" s="171" t="s">
        <v>21</v>
      </c>
      <c r="G23" s="173">
        <v>0</v>
      </c>
      <c r="H23" s="172">
        <v>6.9169783536996521</v>
      </c>
      <c r="I23" s="279"/>
      <c r="J23" s="285"/>
    </row>
    <row r="24" spans="2:17">
      <c r="B24" s="170" t="s">
        <v>49</v>
      </c>
      <c r="C24" s="171">
        <v>150.79278754504341</v>
      </c>
      <c r="D24" s="171">
        <v>-150.79278754504341</v>
      </c>
      <c r="E24" s="173" t="s">
        <v>86</v>
      </c>
      <c r="F24" s="171" t="s">
        <v>21</v>
      </c>
      <c r="G24" s="173">
        <v>0</v>
      </c>
      <c r="H24" s="172">
        <v>0</v>
      </c>
      <c r="I24" s="279"/>
      <c r="J24" s="285"/>
    </row>
    <row r="25" spans="2:17">
      <c r="B25" s="170" t="s">
        <v>50</v>
      </c>
      <c r="C25" s="171">
        <v>25.392181112337198</v>
      </c>
      <c r="D25" s="171">
        <v>0</v>
      </c>
      <c r="E25" s="173" t="s">
        <v>86</v>
      </c>
      <c r="F25" s="171" t="s">
        <v>21</v>
      </c>
      <c r="G25" s="173">
        <v>0</v>
      </c>
      <c r="H25" s="172">
        <v>25.392181112337198</v>
      </c>
      <c r="I25" s="279"/>
      <c r="J25" s="285"/>
    </row>
    <row r="26" spans="2:17">
      <c r="B26" s="170" t="s">
        <v>51</v>
      </c>
      <c r="C26" s="171">
        <v>0</v>
      </c>
      <c r="D26" s="171">
        <v>0</v>
      </c>
      <c r="E26" s="173" t="s">
        <v>86</v>
      </c>
      <c r="F26" s="171" t="s">
        <v>21</v>
      </c>
      <c r="G26" s="173">
        <v>0</v>
      </c>
      <c r="H26" s="172">
        <v>0</v>
      </c>
      <c r="I26" s="279"/>
      <c r="J26" s="285"/>
    </row>
    <row r="27" spans="2:17">
      <c r="B27" s="170" t="s">
        <v>52</v>
      </c>
      <c r="C27" s="171">
        <v>102.63039046971254</v>
      </c>
      <c r="D27" s="171">
        <v>1.0613084105501422</v>
      </c>
      <c r="E27" s="171">
        <v>0.48200000000000287</v>
      </c>
      <c r="F27" s="171">
        <v>19.684518198421451</v>
      </c>
      <c r="G27" s="173">
        <v>11.032475225082276</v>
      </c>
      <c r="H27" s="172">
        <v>134.8906923037664</v>
      </c>
      <c r="I27" s="279"/>
      <c r="J27" s="285"/>
    </row>
    <row r="28" spans="2:17">
      <c r="B28" s="170" t="s">
        <v>63</v>
      </c>
      <c r="C28" s="171">
        <v>0</v>
      </c>
      <c r="D28" s="171">
        <v>0</v>
      </c>
      <c r="E28" s="171" t="s">
        <v>21</v>
      </c>
      <c r="F28" s="171">
        <v>23.944350641511289</v>
      </c>
      <c r="G28" s="173">
        <v>0</v>
      </c>
      <c r="H28" s="172">
        <v>23.944350641511289</v>
      </c>
      <c r="I28" s="279"/>
      <c r="J28" s="285"/>
    </row>
    <row r="29" spans="2:17">
      <c r="B29" s="166" t="s">
        <v>78</v>
      </c>
      <c r="C29" s="174">
        <v>1101.2038715974879</v>
      </c>
      <c r="D29" s="174">
        <v>78.487292554762348</v>
      </c>
      <c r="E29" s="174">
        <v>0.48200000000000287</v>
      </c>
      <c r="F29" s="174">
        <v>19.684518198421451</v>
      </c>
      <c r="G29" s="174">
        <v>10.811475225082276</v>
      </c>
      <c r="H29" s="176">
        <v>1210.6691575757543</v>
      </c>
      <c r="I29" s="279"/>
      <c r="J29" s="285"/>
      <c r="K29" s="285"/>
      <c r="L29" s="285"/>
      <c r="M29" s="285"/>
      <c r="N29" s="285"/>
      <c r="O29" s="285"/>
      <c r="P29" s="285"/>
    </row>
    <row r="30" spans="2:17">
      <c r="B30" s="177" t="s">
        <v>0</v>
      </c>
      <c r="C30" s="171">
        <v>44.337058754895487</v>
      </c>
      <c r="D30" s="171">
        <v>20.414064504766387</v>
      </c>
      <c r="E30" s="171">
        <v>8.399013123366279</v>
      </c>
      <c r="F30" s="171">
        <v>0</v>
      </c>
      <c r="G30" s="171">
        <v>6.6000000000000003E-2</v>
      </c>
      <c r="H30" s="172">
        <v>73.216136383028143</v>
      </c>
      <c r="I30" s="279"/>
      <c r="J30" s="285"/>
    </row>
    <row r="31" spans="2:17">
      <c r="B31" s="166" t="s">
        <v>16</v>
      </c>
      <c r="C31" s="174">
        <v>21.929417225986789</v>
      </c>
      <c r="D31" s="174">
        <v>30.101401363720115</v>
      </c>
      <c r="E31" s="174">
        <v>-7.4816702095078238</v>
      </c>
      <c r="F31" s="174">
        <v>-2.9653432773077739</v>
      </c>
      <c r="G31" s="174">
        <v>10.783475225082277</v>
      </c>
      <c r="H31" s="176">
        <v>52.367280327973859</v>
      </c>
      <c r="I31" s="279"/>
      <c r="J31" s="285"/>
    </row>
    <row r="32" spans="2:17">
      <c r="B32" s="170"/>
      <c r="C32" s="171"/>
      <c r="D32" s="174"/>
      <c r="E32" s="174"/>
      <c r="F32" s="174"/>
      <c r="G32" s="174"/>
      <c r="H32" s="175"/>
      <c r="I32" s="279"/>
      <c r="J32" s="285"/>
    </row>
    <row r="33" spans="2:16">
      <c r="B33" s="166" t="s">
        <v>79</v>
      </c>
      <c r="C33" s="171"/>
      <c r="D33" s="174"/>
      <c r="E33" s="174"/>
      <c r="F33" s="174"/>
      <c r="G33" s="174"/>
      <c r="H33" s="175"/>
      <c r="I33" s="279"/>
      <c r="J33" s="285"/>
    </row>
    <row r="34" spans="2:16">
      <c r="B34" s="170" t="s">
        <v>80</v>
      </c>
      <c r="C34" s="171">
        <v>76.221233652399434</v>
      </c>
      <c r="D34" s="171">
        <v>25.928732102652756</v>
      </c>
      <c r="E34" s="171">
        <v>13.565873978030343</v>
      </c>
      <c r="F34" s="171">
        <v>0.52009254735909272</v>
      </c>
      <c r="G34" s="171">
        <v>5.302286706416319E-2</v>
      </c>
      <c r="H34" s="172">
        <v>116.2889551475058</v>
      </c>
      <c r="I34" s="279"/>
      <c r="J34" s="285"/>
    </row>
    <row r="35" spans="2:16">
      <c r="B35" s="170" t="s">
        <v>55</v>
      </c>
      <c r="C35" s="171">
        <v>-44.337058754895487</v>
      </c>
      <c r="D35" s="171">
        <v>-20.414064504766387</v>
      </c>
      <c r="E35" s="171">
        <v>-8.399013123366279</v>
      </c>
      <c r="F35" s="171">
        <v>0</v>
      </c>
      <c r="G35" s="171">
        <v>-6.6000000000000003E-2</v>
      </c>
      <c r="H35" s="172">
        <v>-73.216136383028143</v>
      </c>
      <c r="I35" s="279"/>
      <c r="J35" s="285"/>
    </row>
    <row r="36" spans="2:16">
      <c r="B36" s="170" t="s">
        <v>56</v>
      </c>
      <c r="C36" s="171">
        <v>-0.19881603435326969</v>
      </c>
      <c r="D36" s="171">
        <v>0</v>
      </c>
      <c r="E36" s="171">
        <v>2.3E-2</v>
      </c>
      <c r="F36" s="171">
        <v>0</v>
      </c>
      <c r="G36" s="171">
        <v>0</v>
      </c>
      <c r="H36" s="172">
        <v>-0.17581603435326967</v>
      </c>
      <c r="I36" s="279"/>
      <c r="J36" s="285"/>
    </row>
    <row r="37" spans="2:16">
      <c r="B37" s="170" t="s">
        <v>57</v>
      </c>
      <c r="C37" s="171">
        <v>38.773722182489159</v>
      </c>
      <c r="D37" s="171">
        <v>-21.560701709480576</v>
      </c>
      <c r="E37" s="171">
        <v>0</v>
      </c>
      <c r="F37" s="171">
        <v>0</v>
      </c>
      <c r="G37" s="171">
        <v>-16.583566394008592</v>
      </c>
      <c r="H37" s="172">
        <v>0.6294540789999955</v>
      </c>
      <c r="I37" s="279"/>
      <c r="J37" s="285"/>
    </row>
    <row r="38" spans="2:16">
      <c r="B38" s="170" t="s">
        <v>58</v>
      </c>
      <c r="C38" s="171">
        <v>37.609308868649556</v>
      </c>
      <c r="D38" s="171">
        <v>4.3369845963675191</v>
      </c>
      <c r="E38" s="238">
        <v>2.1820000000000004</v>
      </c>
      <c r="F38" s="171">
        <v>6.5999999999999948E-2</v>
      </c>
      <c r="G38" s="171">
        <v>0</v>
      </c>
      <c r="H38" s="172">
        <v>44.194293465017068</v>
      </c>
      <c r="I38" s="279"/>
      <c r="J38" s="285"/>
    </row>
    <row r="39" spans="2:16">
      <c r="B39" s="170" t="s">
        <v>59</v>
      </c>
      <c r="C39" s="171">
        <v>0</v>
      </c>
      <c r="D39" s="171">
        <v>-1.993998361449514</v>
      </c>
      <c r="E39" s="238">
        <v>0.17599999999999999</v>
      </c>
      <c r="F39" s="171">
        <v>0</v>
      </c>
      <c r="G39" s="171">
        <v>0</v>
      </c>
      <c r="H39" s="172">
        <v>-1.8179983614495141</v>
      </c>
      <c r="I39" s="279"/>
      <c r="J39" s="285"/>
    </row>
    <row r="40" spans="2:16">
      <c r="B40" s="166" t="s">
        <v>87</v>
      </c>
      <c r="C40" s="174">
        <v>108.06838991428938</v>
      </c>
      <c r="D40" s="174">
        <v>-13.703047876676198</v>
      </c>
      <c r="E40" s="174">
        <v>7.547860854664064</v>
      </c>
      <c r="F40" s="174">
        <v>0.58609254735909266</v>
      </c>
      <c r="G40" s="174">
        <v>-16.59654352694443</v>
      </c>
      <c r="H40" s="176">
        <v>85.902751912691926</v>
      </c>
      <c r="I40" s="279"/>
      <c r="J40" s="285"/>
      <c r="K40" s="285"/>
      <c r="L40" s="285"/>
      <c r="M40" s="285"/>
      <c r="N40" s="285"/>
      <c r="O40" s="285"/>
      <c r="P40" s="285"/>
    </row>
    <row r="41" spans="2:16">
      <c r="B41" s="166"/>
      <c r="C41" s="178"/>
      <c r="D41" s="174"/>
      <c r="E41" s="174"/>
      <c r="F41" s="174"/>
      <c r="G41" s="174"/>
      <c r="H41" s="175"/>
      <c r="I41" s="279"/>
      <c r="J41" s="285"/>
    </row>
    <row r="42" spans="2:16">
      <c r="B42" s="179" t="s">
        <v>2</v>
      </c>
      <c r="C42" s="180">
        <v>129.99780714027625</v>
      </c>
      <c r="D42" s="180">
        <v>16.398353487043899</v>
      </c>
      <c r="E42" s="180">
        <v>6.619064515624018E-2</v>
      </c>
      <c r="F42" s="180">
        <v>-2.3792507299486814</v>
      </c>
      <c r="G42" s="180">
        <v>-5.8130683018621525</v>
      </c>
      <c r="H42" s="282">
        <v>138.27003224066598</v>
      </c>
      <c r="I42" s="279"/>
      <c r="J42" s="285"/>
    </row>
    <row r="43" spans="2:16" ht="25.5" customHeight="1" thickBot="1">
      <c r="B43" s="651" t="s">
        <v>96</v>
      </c>
      <c r="C43" s="652"/>
      <c r="D43" s="652"/>
      <c r="E43" s="652"/>
      <c r="F43" s="652"/>
      <c r="G43" s="652"/>
      <c r="H43" s="653"/>
      <c r="J43" s="285"/>
    </row>
    <row r="44" spans="2:16">
      <c r="J44" s="285"/>
    </row>
    <row r="45" spans="2:16">
      <c r="B45" s="163"/>
      <c r="C45" s="280"/>
      <c r="D45" s="281"/>
      <c r="E45" s="281"/>
      <c r="F45" s="281"/>
      <c r="G45" s="281"/>
      <c r="H45" s="319"/>
    </row>
    <row r="46" spans="2:16">
      <c r="B46" s="163"/>
      <c r="C46" s="281"/>
      <c r="D46" s="281"/>
      <c r="E46" s="281"/>
      <c r="F46" s="281"/>
      <c r="G46" s="281"/>
      <c r="H46" s="281"/>
    </row>
    <row r="47" spans="2:16">
      <c r="B47" s="163"/>
      <c r="C47" s="281"/>
      <c r="D47" s="281"/>
      <c r="E47" s="281"/>
      <c r="F47" s="281"/>
      <c r="G47" s="281"/>
      <c r="H47" s="281"/>
    </row>
    <row r="48" spans="2:16">
      <c r="B48" s="163"/>
      <c r="C48" s="281"/>
      <c r="D48" s="281"/>
      <c r="E48" s="281"/>
      <c r="F48" s="281"/>
      <c r="G48" s="281"/>
      <c r="H48" s="281"/>
    </row>
    <row r="49" spans="2:8">
      <c r="B49" s="163"/>
      <c r="C49" s="280"/>
      <c r="D49" s="280"/>
      <c r="E49" s="280"/>
      <c r="F49" s="280"/>
      <c r="G49" s="280"/>
      <c r="H49" s="280"/>
    </row>
    <row r="50" spans="2:8">
      <c r="B50" s="163"/>
      <c r="C50" s="163"/>
    </row>
    <row r="51" spans="2:8">
      <c r="B51" s="163"/>
      <c r="C51" s="319"/>
      <c r="H51" s="257"/>
    </row>
    <row r="52" spans="2:8">
      <c r="B52" s="163"/>
      <c r="C52" s="311"/>
    </row>
    <row r="53" spans="2:8">
      <c r="B53" s="163"/>
      <c r="C53" s="283"/>
    </row>
    <row r="54" spans="2:8">
      <c r="B54" s="163"/>
      <c r="C54" s="283"/>
    </row>
    <row r="55" spans="2:8">
      <c r="B55" s="163"/>
      <c r="C55" s="163"/>
    </row>
  </sheetData>
  <mergeCells count="11">
    <mergeCell ref="J6:P6"/>
    <mergeCell ref="B43:H43"/>
    <mergeCell ref="B2:H2"/>
    <mergeCell ref="C3:H3"/>
    <mergeCell ref="C4:H4"/>
    <mergeCell ref="C5:C6"/>
    <mergeCell ref="D5:D6"/>
    <mergeCell ref="E5:E6"/>
    <mergeCell ref="F5:F6"/>
    <mergeCell ref="G5:G6"/>
    <mergeCell ref="H5:H6"/>
  </mergeCells>
  <conditionalFormatting sqref="I3">
    <cfRule type="cellIs" dxfId="8" priority="1" operator="equal">
      <formula>"no "</formula>
    </cfRule>
  </conditionalFormatting>
  <hyperlinks>
    <hyperlink ref="A1" location="Contents!B44" display="Back to contents" xr:uid="{04FF0D5B-4BC3-447C-993E-35E492A31EE4}"/>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2B7D-5CC0-43C3-A4B3-BCFBBE52B06F}">
  <sheetPr codeName="Sheet42">
    <tabColor theme="6"/>
  </sheetPr>
  <dimension ref="A1:Q34"/>
  <sheetViews>
    <sheetView zoomScaleNormal="100" workbookViewId="0"/>
  </sheetViews>
  <sheetFormatPr defaultColWidth="9.42578125" defaultRowHeight="12.75"/>
  <cols>
    <col min="1" max="1" width="9.42578125" style="2" customWidth="1"/>
    <col min="2" max="2" width="25.42578125" style="2" customWidth="1"/>
    <col min="3" max="9" width="10" style="2" customWidth="1"/>
    <col min="10" max="16384" width="9.42578125" style="2"/>
  </cols>
  <sheetData>
    <row r="1" spans="1:17" ht="33.75" customHeight="1" thickBot="1">
      <c r="A1" s="10" t="s">
        <v>9</v>
      </c>
      <c r="B1" s="6"/>
      <c r="J1" s="4"/>
      <c r="N1" s="11"/>
      <c r="O1" s="11"/>
      <c r="P1" s="11"/>
      <c r="Q1" s="11"/>
    </row>
    <row r="2" spans="1:17" ht="19.5" customHeight="1" thickBot="1">
      <c r="B2" s="672" t="s">
        <v>228</v>
      </c>
      <c r="C2" s="673"/>
      <c r="D2" s="673"/>
      <c r="E2" s="673"/>
      <c r="F2" s="673"/>
      <c r="G2" s="673"/>
      <c r="H2" s="674"/>
      <c r="I2" s="354"/>
      <c r="M2" s="11"/>
      <c r="N2" s="664"/>
      <c r="O2" s="664"/>
      <c r="P2" s="11"/>
    </row>
    <row r="3" spans="1:17" ht="15" customHeight="1">
      <c r="B3" s="355"/>
      <c r="C3" s="665" t="s">
        <v>229</v>
      </c>
      <c r="D3" s="665"/>
      <c r="E3" s="665"/>
      <c r="F3" s="665"/>
      <c r="G3" s="665"/>
      <c r="H3" s="666"/>
      <c r="I3" s="356"/>
      <c r="M3" s="11"/>
      <c r="N3" s="11"/>
      <c r="O3" s="11"/>
      <c r="P3" s="11"/>
    </row>
    <row r="4" spans="1:17" ht="15" customHeight="1">
      <c r="B4" s="357"/>
      <c r="C4" s="667" t="s">
        <v>5</v>
      </c>
      <c r="D4" s="667"/>
      <c r="E4" s="667"/>
      <c r="F4" s="667"/>
      <c r="G4" s="667"/>
      <c r="H4" s="668"/>
      <c r="M4" s="11"/>
      <c r="N4" s="11"/>
      <c r="O4" s="11"/>
      <c r="P4" s="11"/>
    </row>
    <row r="5" spans="1:17" ht="15" customHeight="1">
      <c r="B5" s="357"/>
      <c r="C5" s="30" t="s">
        <v>30</v>
      </c>
      <c r="D5" s="31" t="s">
        <v>31</v>
      </c>
      <c r="E5" s="31" t="s">
        <v>32</v>
      </c>
      <c r="F5" s="31" t="s">
        <v>154</v>
      </c>
      <c r="G5" s="31" t="s">
        <v>196</v>
      </c>
      <c r="H5" s="32" t="s">
        <v>248</v>
      </c>
    </row>
    <row r="6" spans="1:17">
      <c r="B6" s="358" t="s">
        <v>230</v>
      </c>
      <c r="C6" s="359"/>
      <c r="D6" s="359"/>
      <c r="E6" s="359"/>
      <c r="F6" s="359"/>
      <c r="G6" s="359"/>
      <c r="H6" s="360"/>
    </row>
    <row r="7" spans="1:17">
      <c r="B7" s="361" t="s">
        <v>8</v>
      </c>
      <c r="C7" s="362">
        <v>1231.5180136308079</v>
      </c>
      <c r="D7" s="362">
        <v>1303.7560118773658</v>
      </c>
      <c r="E7" s="362">
        <v>1370.2761752111023</v>
      </c>
      <c r="F7" s="362">
        <v>1420.6995155176819</v>
      </c>
      <c r="G7" s="362">
        <v>1483.2949009895292</v>
      </c>
      <c r="H7" s="363">
        <v>1539.4195043520922</v>
      </c>
      <c r="J7" s="364"/>
    </row>
    <row r="8" spans="1:17">
      <c r="B8" s="361" t="s">
        <v>1</v>
      </c>
      <c r="C8" s="365">
        <v>1210.6691575757538</v>
      </c>
      <c r="D8" s="365">
        <v>1256.0481729332157</v>
      </c>
      <c r="E8" s="365">
        <v>1294.9611801618182</v>
      </c>
      <c r="F8" s="365">
        <v>1333.6648666211763</v>
      </c>
      <c r="G8" s="365">
        <v>1375.5612526416428</v>
      </c>
      <c r="H8" s="366">
        <v>1425.6573671132976</v>
      </c>
    </row>
    <row r="9" spans="1:17">
      <c r="B9" s="367" t="s">
        <v>0</v>
      </c>
      <c r="C9" s="368">
        <v>73.216136383028143</v>
      </c>
      <c r="D9" s="368">
        <v>76.494942093813265</v>
      </c>
      <c r="E9" s="368">
        <v>79.886586681133124</v>
      </c>
      <c r="F9" s="368">
        <v>83.123495635821172</v>
      </c>
      <c r="G9" s="368">
        <v>86.034189583800526</v>
      </c>
      <c r="H9" s="369">
        <v>89.180295429290751</v>
      </c>
    </row>
    <row r="10" spans="1:17" ht="13.5" customHeight="1">
      <c r="B10" s="370" t="s">
        <v>231</v>
      </c>
      <c r="C10" s="371">
        <v>-52.367280327974086</v>
      </c>
      <c r="D10" s="371">
        <v>-28.787103149663139</v>
      </c>
      <c r="E10" s="371">
        <v>-4.5715916318490173</v>
      </c>
      <c r="F10" s="371">
        <v>3.911153260684415</v>
      </c>
      <c r="G10" s="371">
        <v>21.699458764085875</v>
      </c>
      <c r="H10" s="605">
        <v>24.581841809503842</v>
      </c>
      <c r="J10" s="372"/>
    </row>
    <row r="11" spans="1:17">
      <c r="B11" s="358" t="s">
        <v>232</v>
      </c>
      <c r="C11" s="373"/>
      <c r="D11" s="374"/>
      <c r="E11" s="373"/>
      <c r="F11" s="373"/>
      <c r="G11" s="373"/>
      <c r="H11" s="375"/>
    </row>
    <row r="12" spans="1:17" ht="15">
      <c r="B12" s="361" t="s">
        <v>233</v>
      </c>
      <c r="C12" s="365">
        <v>159.11888829572007</v>
      </c>
      <c r="D12" s="365">
        <v>159.80346918762126</v>
      </c>
      <c r="E12" s="365">
        <v>173.78288326736134</v>
      </c>
      <c r="F12" s="365">
        <v>173.97375688457905</v>
      </c>
      <c r="G12" s="365">
        <v>175.601268727357</v>
      </c>
      <c r="H12" s="366">
        <v>180.91705264454697</v>
      </c>
    </row>
    <row r="13" spans="1:17">
      <c r="B13" s="376" t="s">
        <v>234</v>
      </c>
      <c r="C13" s="368">
        <v>73.216136383028143</v>
      </c>
      <c r="D13" s="368">
        <v>76.494942093813265</v>
      </c>
      <c r="E13" s="368">
        <v>79.886586681133124</v>
      </c>
      <c r="F13" s="368">
        <v>83.123495635821172</v>
      </c>
      <c r="G13" s="368">
        <v>86.034189583800526</v>
      </c>
      <c r="H13" s="604">
        <v>89.180295429290751</v>
      </c>
    </row>
    <row r="14" spans="1:17">
      <c r="B14" s="370" t="s">
        <v>235</v>
      </c>
      <c r="C14" s="371">
        <v>85.902751912691926</v>
      </c>
      <c r="D14" s="371">
        <v>83.30852709380801</v>
      </c>
      <c r="E14" s="371">
        <v>93.896296586228232</v>
      </c>
      <c r="F14" s="371">
        <v>90.850261248757874</v>
      </c>
      <c r="G14" s="371">
        <v>89.567079143556469</v>
      </c>
      <c r="H14" s="605">
        <v>91.736757215256205</v>
      </c>
    </row>
    <row r="15" spans="1:17" ht="13.5" customHeight="1">
      <c r="B15" s="370" t="s">
        <v>2</v>
      </c>
      <c r="C15" s="371">
        <v>138.27003224066596</v>
      </c>
      <c r="D15" s="371">
        <v>112.09563024347113</v>
      </c>
      <c r="E15" s="371">
        <v>98.467888218077277</v>
      </c>
      <c r="F15" s="371">
        <v>86.939107988073459</v>
      </c>
      <c r="G15" s="371">
        <v>67.867620379470495</v>
      </c>
      <c r="H15" s="605">
        <v>67.154915405752249</v>
      </c>
    </row>
    <row r="16" spans="1:17" ht="12" customHeight="1" thickBot="1">
      <c r="B16" s="669" t="s">
        <v>236</v>
      </c>
      <c r="C16" s="670"/>
      <c r="D16" s="670"/>
      <c r="E16" s="670"/>
      <c r="F16" s="670"/>
      <c r="G16" s="670"/>
      <c r="H16" s="671"/>
      <c r="I16" s="377"/>
    </row>
    <row r="17" spans="2:12">
      <c r="C17" s="9"/>
      <c r="D17" s="9"/>
      <c r="E17" s="9"/>
      <c r="F17" s="9"/>
      <c r="G17" s="9"/>
      <c r="H17" s="9"/>
      <c r="I17" s="9"/>
      <c r="J17" s="9"/>
    </row>
    <row r="18" spans="2:12">
      <c r="B18" s="15"/>
      <c r="C18" s="586"/>
      <c r="D18" s="586"/>
      <c r="E18" s="586"/>
      <c r="F18" s="586"/>
      <c r="G18" s="586"/>
      <c r="H18" s="586"/>
      <c r="J18" s="11"/>
      <c r="K18" s="378"/>
      <c r="L18" s="3"/>
    </row>
    <row r="19" spans="2:12">
      <c r="B19" s="15"/>
      <c r="C19" s="586"/>
      <c r="D19" s="586"/>
      <c r="E19" s="586"/>
      <c r="F19" s="586"/>
      <c r="G19" s="586"/>
      <c r="H19" s="586"/>
      <c r="J19" s="11"/>
      <c r="K19" s="3"/>
      <c r="L19" s="3"/>
    </row>
    <row r="20" spans="2:12">
      <c r="B20" s="15"/>
      <c r="C20" s="586"/>
      <c r="D20" s="586"/>
      <c r="E20" s="586"/>
      <c r="F20" s="586"/>
      <c r="G20" s="586"/>
      <c r="H20" s="586"/>
      <c r="J20" s="11"/>
    </row>
    <row r="21" spans="2:12">
      <c r="B21" s="11"/>
      <c r="C21" s="64"/>
      <c r="D21" s="64"/>
      <c r="E21" s="64"/>
      <c r="F21" s="64"/>
      <c r="G21" s="64"/>
      <c r="H21" s="64"/>
      <c r="I21" s="64"/>
      <c r="J21" s="11"/>
    </row>
    <row r="22" spans="2:12" ht="15">
      <c r="B22" s="11"/>
      <c r="C22" s="64"/>
      <c r="D22" s="64"/>
      <c r="E22" s="64"/>
      <c r="F22" s="64"/>
      <c r="G22" s="64"/>
      <c r="H22" s="64"/>
      <c r="I22" s="64"/>
      <c r="J22" s="11"/>
      <c r="K22" s="379"/>
    </row>
    <row r="23" spans="2:12">
      <c r="B23" s="11"/>
      <c r="C23" s="64"/>
      <c r="D23" s="64"/>
      <c r="E23" s="64"/>
      <c r="F23" s="64"/>
      <c r="G23" s="64"/>
      <c r="H23" s="64"/>
      <c r="I23" s="64"/>
      <c r="J23" s="11"/>
    </row>
    <row r="24" spans="2:12">
      <c r="B24" s="11"/>
      <c r="C24" s="11"/>
      <c r="D24" s="11"/>
      <c r="E24" s="11"/>
      <c r="F24" s="11"/>
      <c r="G24" s="11"/>
      <c r="H24" s="11"/>
      <c r="I24" s="11"/>
      <c r="J24" s="11"/>
    </row>
    <row r="25" spans="2:12">
      <c r="B25" s="11"/>
      <c r="C25" s="380"/>
      <c r="D25" s="380"/>
      <c r="E25" s="380"/>
      <c r="F25" s="380"/>
      <c r="G25" s="380"/>
      <c r="H25" s="380"/>
      <c r="I25" s="380"/>
      <c r="J25" s="11"/>
    </row>
    <row r="26" spans="2:12">
      <c r="B26" s="11"/>
      <c r="C26" s="11"/>
      <c r="D26" s="11"/>
      <c r="E26" s="11"/>
      <c r="F26" s="11"/>
      <c r="G26" s="11"/>
      <c r="H26" s="11"/>
      <c r="I26" s="11"/>
      <c r="J26" s="11"/>
    </row>
    <row r="27" spans="2:12">
      <c r="B27" s="11"/>
      <c r="C27" s="11"/>
      <c r="D27" s="11"/>
      <c r="E27" s="11"/>
      <c r="F27" s="11"/>
      <c r="G27" s="11"/>
      <c r="H27" s="11"/>
      <c r="I27" s="11"/>
      <c r="J27" s="11"/>
    </row>
    <row r="28" spans="2:12">
      <c r="B28" s="11"/>
      <c r="C28" s="64"/>
      <c r="D28" s="64"/>
      <c r="E28" s="64"/>
      <c r="F28" s="64"/>
      <c r="G28" s="64"/>
      <c r="H28" s="64"/>
      <c r="I28" s="64"/>
      <c r="J28" s="11"/>
    </row>
    <row r="29" spans="2:12">
      <c r="B29" s="11"/>
      <c r="C29" s="64"/>
      <c r="D29" s="64"/>
      <c r="E29" s="64"/>
      <c r="F29" s="64"/>
      <c r="G29" s="64"/>
      <c r="H29" s="64"/>
      <c r="I29" s="64"/>
      <c r="J29" s="11"/>
    </row>
    <row r="30" spans="2:12">
      <c r="B30" s="11"/>
      <c r="C30" s="64"/>
      <c r="D30" s="64"/>
      <c r="E30" s="64"/>
      <c r="F30" s="64"/>
      <c r="G30" s="64"/>
      <c r="H30" s="64"/>
      <c r="I30" s="64"/>
      <c r="J30" s="11"/>
    </row>
    <row r="31" spans="2:12">
      <c r="B31" s="11"/>
      <c r="C31" s="64"/>
      <c r="D31" s="64"/>
      <c r="E31" s="64"/>
      <c r="F31" s="64"/>
      <c r="G31" s="64"/>
      <c r="H31" s="64"/>
      <c r="I31" s="64"/>
      <c r="J31" s="11"/>
    </row>
    <row r="32" spans="2:12">
      <c r="B32" s="11"/>
      <c r="C32" s="64"/>
      <c r="D32" s="64"/>
      <c r="E32" s="64"/>
      <c r="F32" s="64"/>
      <c r="G32" s="64"/>
      <c r="H32" s="64"/>
      <c r="I32" s="64"/>
      <c r="J32" s="11"/>
    </row>
    <row r="33" spans="2:10">
      <c r="B33" s="11"/>
      <c r="C33" s="11"/>
      <c r="D33" s="11"/>
      <c r="E33" s="11"/>
      <c r="F33" s="11"/>
      <c r="G33" s="11"/>
      <c r="H33" s="11"/>
      <c r="I33" s="11"/>
      <c r="J33" s="11"/>
    </row>
    <row r="34" spans="2:10">
      <c r="B34" s="11"/>
      <c r="C34" s="11"/>
      <c r="D34" s="11"/>
      <c r="E34" s="11"/>
      <c r="F34" s="11"/>
      <c r="G34" s="11"/>
      <c r="H34" s="11"/>
      <c r="I34" s="11"/>
      <c r="J34" s="11"/>
    </row>
  </sheetData>
  <dataConsolidate/>
  <mergeCells count="5">
    <mergeCell ref="N2:O2"/>
    <mergeCell ref="C3:H3"/>
    <mergeCell ref="C4:H4"/>
    <mergeCell ref="B16:H16"/>
    <mergeCell ref="B2:H2"/>
  </mergeCells>
  <phoneticPr fontId="40" type="noConversion"/>
  <conditionalFormatting sqref="C7:H7">
    <cfRule type="cellIs" dxfId="7" priority="1" stopIfTrue="1" operator="equal">
      <formula>"End"</formula>
    </cfRule>
  </conditionalFormatting>
  <hyperlinks>
    <hyperlink ref="A1" location="Contents!B44" display="Back to contents" xr:uid="{04FA239C-5A98-4689-88D6-E455E73B2FF2}"/>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FF6F-3E27-4344-88A4-C78E0DCA2BA4}">
  <sheetPr codeName="Sheet31">
    <tabColor theme="6"/>
  </sheetPr>
  <dimension ref="A1:AE56"/>
  <sheetViews>
    <sheetView showGridLines="0" zoomScaleNormal="100" workbookViewId="0"/>
  </sheetViews>
  <sheetFormatPr defaultColWidth="8.5703125" defaultRowHeight="15.75" customHeight="1"/>
  <cols>
    <col min="1" max="1" width="9.42578125" style="382" customWidth="1"/>
    <col min="2" max="2" width="33.85546875" style="382" customWidth="1"/>
    <col min="3" max="12" width="8.7109375" style="382" customWidth="1"/>
    <col min="13" max="27" width="8.7109375" style="406" customWidth="1"/>
    <col min="28" max="28" width="6.5703125" style="406" customWidth="1"/>
    <col min="29" max="33" width="8.5703125" style="406"/>
    <col min="34" max="34" width="9.5703125" style="406" bestFit="1" customWidth="1"/>
    <col min="35" max="16384" width="8.5703125" style="406"/>
  </cols>
  <sheetData>
    <row r="1" spans="1:31" s="382" customFormat="1" ht="33.75" customHeight="1" thickBot="1">
      <c r="A1" s="10" t="s">
        <v>9</v>
      </c>
      <c r="B1" s="381"/>
      <c r="C1" s="381"/>
      <c r="D1" s="381"/>
      <c r="E1" s="381"/>
      <c r="F1" s="381"/>
      <c r="G1" s="381"/>
      <c r="H1" s="381"/>
      <c r="I1" s="381"/>
      <c r="J1" s="381"/>
      <c r="K1" s="381"/>
      <c r="P1" s="383"/>
      <c r="AB1" s="384"/>
      <c r="AC1" s="406"/>
    </row>
    <row r="2" spans="1:31" s="385" customFormat="1" ht="19.5" customHeight="1">
      <c r="A2" s="67"/>
      <c r="B2" s="675" t="s">
        <v>237</v>
      </c>
      <c r="C2" s="676"/>
      <c r="D2" s="676"/>
      <c r="E2" s="676"/>
      <c r="F2" s="676"/>
      <c r="G2" s="676"/>
      <c r="H2" s="676"/>
      <c r="I2" s="676"/>
      <c r="J2" s="676"/>
      <c r="K2" s="676"/>
      <c r="L2" s="676"/>
      <c r="M2" s="676"/>
      <c r="N2" s="676"/>
      <c r="O2" s="676"/>
      <c r="P2" s="676"/>
      <c r="Q2" s="676"/>
      <c r="R2" s="676"/>
      <c r="S2" s="676"/>
      <c r="T2" s="676"/>
      <c r="U2" s="676"/>
      <c r="V2" s="676"/>
      <c r="W2" s="676"/>
      <c r="X2" s="606"/>
      <c r="Y2" s="606"/>
      <c r="Z2" s="606"/>
      <c r="AA2" s="607"/>
      <c r="AB2" s="384"/>
    </row>
    <row r="3" spans="1:31" s="385" customFormat="1" ht="15" customHeight="1">
      <c r="A3" s="67"/>
      <c r="B3" s="355"/>
      <c r="C3" s="678" t="s">
        <v>229</v>
      </c>
      <c r="D3" s="678"/>
      <c r="E3" s="678"/>
      <c r="F3" s="678"/>
      <c r="G3" s="678"/>
      <c r="H3" s="678"/>
      <c r="I3" s="678"/>
      <c r="J3" s="678"/>
      <c r="K3" s="678"/>
      <c r="L3" s="678"/>
      <c r="M3" s="678"/>
      <c r="N3" s="678"/>
      <c r="O3" s="678"/>
      <c r="P3" s="678"/>
      <c r="Q3" s="678"/>
      <c r="R3" s="678"/>
      <c r="S3" s="678"/>
      <c r="T3" s="678"/>
      <c r="U3" s="678"/>
      <c r="V3" s="678"/>
      <c r="W3" s="678"/>
      <c r="X3" s="678"/>
      <c r="Y3" s="678"/>
      <c r="Z3" s="678"/>
      <c r="AA3" s="679"/>
      <c r="AB3" s="384"/>
    </row>
    <row r="4" spans="1:31" s="385" customFormat="1" ht="15" customHeight="1">
      <c r="A4" s="67"/>
      <c r="B4" s="357"/>
      <c r="C4" s="677" t="s">
        <v>4</v>
      </c>
      <c r="D4" s="677"/>
      <c r="E4" s="677"/>
      <c r="F4" s="677"/>
      <c r="G4" s="677"/>
      <c r="H4" s="677"/>
      <c r="I4" s="677"/>
      <c r="J4" s="677"/>
      <c r="K4" s="677"/>
      <c r="L4" s="677"/>
      <c r="M4" s="677"/>
      <c r="N4" s="677"/>
      <c r="O4" s="677"/>
      <c r="P4" s="680" t="s">
        <v>5</v>
      </c>
      <c r="Q4" s="680"/>
      <c r="R4" s="680"/>
      <c r="S4" s="680"/>
      <c r="T4" s="680"/>
      <c r="U4" s="680"/>
      <c r="V4" s="680"/>
      <c r="W4" s="680"/>
      <c r="X4" s="680"/>
      <c r="Y4" s="680"/>
      <c r="Z4" s="680"/>
      <c r="AA4" s="681"/>
      <c r="AB4" s="384"/>
    </row>
    <row r="5" spans="1:31" s="385" customFormat="1" ht="15" customHeight="1">
      <c r="A5" s="67"/>
      <c r="B5" s="357"/>
      <c r="C5" s="570" t="s">
        <v>238</v>
      </c>
      <c r="D5" s="570" t="s">
        <v>239</v>
      </c>
      <c r="E5" s="570" t="s">
        <v>240</v>
      </c>
      <c r="F5" s="570" t="s">
        <v>241</v>
      </c>
      <c r="G5" s="386" t="s">
        <v>242</v>
      </c>
      <c r="H5" s="386" t="s">
        <v>243</v>
      </c>
      <c r="I5" s="386" t="s">
        <v>244</v>
      </c>
      <c r="J5" s="386" t="s">
        <v>245</v>
      </c>
      <c r="K5" s="386" t="s">
        <v>246</v>
      </c>
      <c r="L5" s="386" t="s">
        <v>247</v>
      </c>
      <c r="M5" s="386" t="s">
        <v>22</v>
      </c>
      <c r="N5" s="571" t="s">
        <v>25</v>
      </c>
      <c r="O5" s="571" t="s">
        <v>27</v>
      </c>
      <c r="P5" s="571" t="s">
        <v>30</v>
      </c>
      <c r="Q5" s="571" t="s">
        <v>31</v>
      </c>
      <c r="R5" s="571" t="s">
        <v>32</v>
      </c>
      <c r="S5" s="571" t="s">
        <v>154</v>
      </c>
      <c r="T5" s="571" t="s">
        <v>196</v>
      </c>
      <c r="U5" s="571" t="s">
        <v>248</v>
      </c>
      <c r="V5" s="571" t="s">
        <v>249</v>
      </c>
      <c r="W5" s="571" t="s">
        <v>250</v>
      </c>
      <c r="X5" s="571" t="s">
        <v>325</v>
      </c>
      <c r="Y5" s="571" t="s">
        <v>326</v>
      </c>
      <c r="Z5" s="571" t="s">
        <v>327</v>
      </c>
      <c r="AA5" s="608" t="s">
        <v>328</v>
      </c>
      <c r="AB5" s="384"/>
    </row>
    <row r="6" spans="1:31" s="385" customFormat="1" ht="15" customHeight="1">
      <c r="A6" s="67"/>
      <c r="B6" s="387" t="s">
        <v>251</v>
      </c>
      <c r="C6" s="388">
        <v>11.271000000000001</v>
      </c>
      <c r="D6" s="388">
        <v>31.102</v>
      </c>
      <c r="E6" s="388">
        <v>10.739000000000001</v>
      </c>
      <c r="F6" s="388">
        <v>8.5289999999999999</v>
      </c>
      <c r="G6" s="389">
        <v>10.315999999999999</v>
      </c>
      <c r="H6" s="390">
        <v>10.028</v>
      </c>
      <c r="I6" s="389">
        <v>9.6859999999999999</v>
      </c>
      <c r="J6" s="389">
        <v>7.1369999999999996</v>
      </c>
      <c r="K6" s="389">
        <v>13.662999999999998</v>
      </c>
      <c r="L6" s="389">
        <v>7.218</v>
      </c>
      <c r="M6" s="389">
        <v>4.1639999999999997</v>
      </c>
      <c r="N6" s="391"/>
      <c r="O6" s="391"/>
      <c r="P6" s="391"/>
      <c r="Q6" s="391"/>
      <c r="R6" s="391"/>
      <c r="S6" s="391"/>
      <c r="T6" s="391"/>
      <c r="U6" s="391"/>
      <c r="V6" s="391"/>
      <c r="W6" s="391"/>
      <c r="X6" s="391"/>
      <c r="Y6" s="391"/>
      <c r="Z6" s="391"/>
      <c r="AA6" s="572"/>
      <c r="AB6" s="384"/>
    </row>
    <row r="7" spans="1:31" s="396" customFormat="1" ht="15" customHeight="1">
      <c r="A7" s="67"/>
      <c r="B7" s="393" t="s">
        <v>252</v>
      </c>
      <c r="C7" s="394"/>
      <c r="D7" s="394"/>
      <c r="E7" s="394"/>
      <c r="F7" s="394"/>
      <c r="G7" s="395"/>
      <c r="H7" s="395"/>
      <c r="I7" s="395"/>
      <c r="J7" s="395"/>
      <c r="K7" s="395"/>
      <c r="L7" s="395"/>
      <c r="M7" s="395">
        <v>-5.0100000000000007</v>
      </c>
      <c r="N7" s="391">
        <v>-44.548999999999999</v>
      </c>
      <c r="O7" s="391">
        <v>-36.323</v>
      </c>
      <c r="P7" s="392">
        <v>-16.583566394008592</v>
      </c>
      <c r="Q7" s="392">
        <v>-16.552442861003769</v>
      </c>
      <c r="R7" s="392">
        <v>-18.624146901996227</v>
      </c>
      <c r="S7" s="392">
        <v>-20.8855698108</v>
      </c>
      <c r="T7" s="392">
        <v>-18.222686496199998</v>
      </c>
      <c r="U7" s="409">
        <v>-20.742936586199999</v>
      </c>
      <c r="V7" s="409">
        <v>-14.894325657700001</v>
      </c>
      <c r="W7" s="409">
        <v>-16.709897338099999</v>
      </c>
      <c r="X7" s="409">
        <v>-17.094292274899999</v>
      </c>
      <c r="Y7" s="409">
        <v>-17.335495047600002</v>
      </c>
      <c r="Z7" s="409">
        <v>-16.563891806400001</v>
      </c>
      <c r="AA7" s="573">
        <v>-7.8195505654999993</v>
      </c>
      <c r="AB7" s="384"/>
      <c r="AE7" s="384"/>
    </row>
    <row r="8" spans="1:31" s="396" customFormat="1" ht="15" customHeight="1">
      <c r="A8" s="67"/>
      <c r="B8" s="397" t="s">
        <v>6</v>
      </c>
      <c r="C8" s="394"/>
      <c r="D8" s="394"/>
      <c r="E8" s="394"/>
      <c r="F8" s="394"/>
      <c r="G8" s="395"/>
      <c r="H8" s="395"/>
      <c r="I8" s="395"/>
      <c r="J8" s="395"/>
      <c r="K8" s="395"/>
      <c r="L8" s="395"/>
      <c r="M8" s="395"/>
      <c r="N8" s="391"/>
      <c r="O8" s="391"/>
      <c r="P8" s="392"/>
      <c r="Q8" s="392"/>
      <c r="R8" s="392"/>
      <c r="S8" s="392"/>
      <c r="T8" s="392"/>
      <c r="U8" s="409"/>
      <c r="V8" s="409"/>
      <c r="W8" s="409"/>
      <c r="X8" s="409"/>
      <c r="Y8" s="409"/>
      <c r="Z8" s="409"/>
      <c r="AA8" s="573"/>
      <c r="AB8" s="384"/>
    </row>
    <row r="9" spans="1:31" s="385" customFormat="1" ht="15" customHeight="1">
      <c r="A9" s="67"/>
      <c r="B9" s="398" t="s">
        <v>253</v>
      </c>
      <c r="C9" s="394"/>
      <c r="D9" s="394"/>
      <c r="E9" s="394"/>
      <c r="F9" s="394"/>
      <c r="G9" s="171"/>
      <c r="H9" s="171"/>
      <c r="I9" s="171"/>
      <c r="J9" s="171"/>
      <c r="K9" s="171"/>
      <c r="L9" s="171"/>
      <c r="M9" s="171"/>
      <c r="O9" s="391"/>
      <c r="P9" s="392">
        <v>-11.032475225082276</v>
      </c>
      <c r="Q9" s="392">
        <v>-6.7371934539999998</v>
      </c>
      <c r="R9" s="392">
        <v>-5.4719719848999961</v>
      </c>
      <c r="S9" s="392">
        <v>-4.8512929590000002</v>
      </c>
      <c r="T9" s="392">
        <v>-4.5629477806000018</v>
      </c>
      <c r="U9" s="409">
        <v>-3.5513106059000004</v>
      </c>
      <c r="V9" s="409">
        <v>-2.9209700842000004</v>
      </c>
      <c r="W9" s="409">
        <v>-2.2087676466000001</v>
      </c>
      <c r="X9" s="409">
        <v>-1.7366217533999997</v>
      </c>
      <c r="Y9" s="409">
        <v>-1.1271004904000002</v>
      </c>
      <c r="Z9" s="409">
        <v>-0.50691807259999999</v>
      </c>
      <c r="AA9" s="573">
        <v>-2.2965722200000004E-2</v>
      </c>
      <c r="AB9" s="384"/>
    </row>
    <row r="10" spans="1:31" s="385" customFormat="1" ht="15" customHeight="1">
      <c r="A10" s="67"/>
      <c r="B10" s="399" t="s">
        <v>254</v>
      </c>
      <c r="C10" s="400"/>
      <c r="D10" s="400"/>
      <c r="E10" s="400"/>
      <c r="F10" s="400"/>
      <c r="G10" s="171"/>
      <c r="H10" s="171"/>
      <c r="I10" s="171"/>
      <c r="J10" s="171"/>
      <c r="K10" s="171"/>
      <c r="L10" s="171"/>
      <c r="M10" s="171"/>
      <c r="N10" s="391"/>
      <c r="O10" s="391"/>
      <c r="P10" s="392">
        <v>-7.608626219592848</v>
      </c>
      <c r="Q10" s="392">
        <v>-10.319946378799999</v>
      </c>
      <c r="R10" s="392">
        <v>-13.296227526399999</v>
      </c>
      <c r="S10" s="392">
        <v>-16.129276513899999</v>
      </c>
      <c r="T10" s="392">
        <v>-13.6028394376</v>
      </c>
      <c r="U10" s="409">
        <v>-16.973628145799999</v>
      </c>
      <c r="V10" s="409">
        <v>-11.953312163500001</v>
      </c>
      <c r="W10" s="409">
        <v>-15.402851243600001</v>
      </c>
      <c r="X10" s="409">
        <v>-15.131808827199999</v>
      </c>
      <c r="Y10" s="409">
        <v>-16.499804127899999</v>
      </c>
      <c r="Z10" s="409">
        <v>-16.1309002124</v>
      </c>
      <c r="AA10" s="573">
        <v>-3.6626566526</v>
      </c>
      <c r="AB10" s="384"/>
    </row>
    <row r="11" spans="1:31" s="385" customFormat="1" ht="15" customHeight="1">
      <c r="A11" s="67"/>
      <c r="B11" s="399" t="s">
        <v>255</v>
      </c>
      <c r="C11" s="400"/>
      <c r="D11" s="400"/>
      <c r="E11" s="400"/>
      <c r="F11" s="400"/>
      <c r="G11" s="171"/>
      <c r="H11" s="171"/>
      <c r="I11" s="171"/>
      <c r="J11" s="171"/>
      <c r="K11" s="171"/>
      <c r="L11" s="171"/>
      <c r="M11" s="171"/>
      <c r="N11" s="391"/>
      <c r="O11" s="391"/>
      <c r="P11" s="392">
        <v>2.057535050666532</v>
      </c>
      <c r="Q11" s="392">
        <v>0.50469697179623019</v>
      </c>
      <c r="R11" s="392">
        <v>0.14405260930376862</v>
      </c>
      <c r="S11" s="392">
        <v>9.4999662099997551E-2</v>
      </c>
      <c r="T11" s="392">
        <v>-5.6899277999995945E-2</v>
      </c>
      <c r="U11" s="409">
        <v>-0.21799783450000021</v>
      </c>
      <c r="V11" s="409">
        <v>-2.004340999999954E-2</v>
      </c>
      <c r="W11" s="409">
        <v>0.90172155210000149</v>
      </c>
      <c r="X11" s="409">
        <v>-0.22586169430000069</v>
      </c>
      <c r="Y11" s="409">
        <v>0.29140957069999729</v>
      </c>
      <c r="Z11" s="409">
        <v>7.3926478600000678E-2</v>
      </c>
      <c r="AA11" s="573">
        <v>-4.133928190699999</v>
      </c>
      <c r="AB11" s="384"/>
    </row>
    <row r="12" spans="1:31" s="396" customFormat="1" ht="28.5" customHeight="1" thickBot="1">
      <c r="A12" s="67"/>
      <c r="B12" s="682" t="s">
        <v>329</v>
      </c>
      <c r="C12" s="683"/>
      <c r="D12" s="683"/>
      <c r="E12" s="683"/>
      <c r="F12" s="683"/>
      <c r="G12" s="683"/>
      <c r="H12" s="683"/>
      <c r="I12" s="683"/>
      <c r="J12" s="683"/>
      <c r="K12" s="683"/>
      <c r="L12" s="683"/>
      <c r="M12" s="683"/>
      <c r="N12" s="683"/>
      <c r="O12" s="683"/>
      <c r="P12" s="683"/>
      <c r="Q12" s="683"/>
      <c r="R12" s="683"/>
      <c r="S12" s="683"/>
      <c r="T12" s="683"/>
      <c r="U12" s="683"/>
      <c r="V12" s="683"/>
      <c r="W12" s="683"/>
      <c r="X12" s="683"/>
      <c r="Y12" s="683"/>
      <c r="Z12" s="683"/>
      <c r="AA12" s="684"/>
      <c r="AB12" s="384"/>
    </row>
    <row r="13" spans="1:31" s="402" customFormat="1" ht="15.75" customHeight="1">
      <c r="A13" s="67"/>
      <c r="B13" s="67"/>
      <c r="C13" s="67"/>
      <c r="D13" s="67"/>
      <c r="E13" s="67"/>
      <c r="F13" s="67"/>
      <c r="G13" s="67"/>
      <c r="H13" s="67"/>
      <c r="I13" s="67"/>
      <c r="J13" s="67"/>
      <c r="K13" s="67"/>
      <c r="L13" s="67"/>
      <c r="M13" s="401"/>
      <c r="N13" s="401"/>
      <c r="O13" s="609"/>
      <c r="P13" s="609"/>
      <c r="Q13" s="609"/>
      <c r="R13" s="609"/>
      <c r="S13" s="609"/>
      <c r="T13" s="609"/>
      <c r="U13" s="609"/>
      <c r="V13" s="609"/>
      <c r="W13" s="609"/>
      <c r="X13" s="609"/>
      <c r="Y13" s="609"/>
      <c r="Z13" s="609"/>
      <c r="AA13" s="609"/>
      <c r="AB13" s="403"/>
    </row>
    <row r="14" spans="1:31" s="402" customFormat="1" ht="15.75" customHeight="1">
      <c r="A14" s="67"/>
      <c r="B14" s="67"/>
      <c r="C14" s="67"/>
      <c r="D14" s="67"/>
      <c r="E14" s="67"/>
      <c r="F14" s="67"/>
      <c r="G14" s="67"/>
      <c r="H14" s="67"/>
      <c r="I14" s="67"/>
      <c r="J14" s="67"/>
      <c r="K14" s="67"/>
      <c r="L14" s="67"/>
      <c r="M14" s="401"/>
      <c r="N14" s="401"/>
      <c r="O14" s="401"/>
      <c r="Q14" s="403"/>
      <c r="R14" s="403"/>
      <c r="S14" s="403"/>
      <c r="T14" s="403"/>
      <c r="U14" s="403"/>
      <c r="V14" s="403"/>
      <c r="W14" s="403"/>
      <c r="X14" s="403"/>
      <c r="Y14" s="403"/>
      <c r="Z14" s="403"/>
      <c r="AA14" s="403"/>
      <c r="AB14" s="403"/>
    </row>
    <row r="15" spans="1:31" s="402" customFormat="1" ht="15.75" customHeight="1">
      <c r="A15" s="67"/>
      <c r="B15" s="67"/>
      <c r="C15" s="67"/>
      <c r="D15" s="67"/>
      <c r="E15" s="67"/>
      <c r="F15" s="67"/>
      <c r="G15" s="67"/>
      <c r="H15" s="67"/>
      <c r="I15" s="67"/>
      <c r="J15" s="67"/>
      <c r="K15" s="67"/>
      <c r="L15" s="67"/>
      <c r="M15" s="401"/>
      <c r="N15" s="401"/>
      <c r="O15" s="401"/>
      <c r="Q15" s="403"/>
      <c r="R15" s="403"/>
      <c r="S15" s="403"/>
      <c r="T15" s="403"/>
      <c r="U15" s="403"/>
      <c r="V15" s="403"/>
      <c r="W15" s="403"/>
      <c r="X15" s="403"/>
      <c r="Y15" s="403"/>
      <c r="Z15" s="403"/>
      <c r="AA15" s="403"/>
      <c r="AB15" s="403"/>
    </row>
    <row r="16" spans="1:31" s="404" customFormat="1" ht="15.75" customHeight="1">
      <c r="A16" s="67"/>
      <c r="B16" s="67"/>
      <c r="C16" s="67"/>
      <c r="D16" s="67"/>
      <c r="E16" s="67"/>
      <c r="F16" s="67"/>
      <c r="G16" s="67"/>
      <c r="H16" s="67"/>
      <c r="I16" s="67"/>
      <c r="J16" s="67"/>
      <c r="K16" s="67"/>
      <c r="L16" s="67"/>
      <c r="M16" s="401"/>
      <c r="N16" s="401"/>
      <c r="O16" s="401"/>
      <c r="R16" s="405"/>
      <c r="S16" s="405"/>
      <c r="T16" s="405"/>
      <c r="U16" s="405"/>
      <c r="V16" s="405"/>
      <c r="W16" s="405"/>
      <c r="X16" s="405"/>
      <c r="Y16" s="405"/>
      <c r="Z16" s="405"/>
      <c r="AA16" s="405"/>
      <c r="AB16" s="405"/>
    </row>
    <row r="17" spans="1:28" s="402" customFormat="1" ht="15.75" customHeight="1">
      <c r="A17" s="67"/>
      <c r="B17" s="67"/>
      <c r="C17" s="67"/>
      <c r="D17" s="67"/>
      <c r="E17" s="67"/>
      <c r="F17" s="67"/>
      <c r="G17" s="67"/>
      <c r="H17" s="67"/>
      <c r="I17" s="67"/>
      <c r="J17" s="67"/>
      <c r="K17" s="67"/>
      <c r="L17" s="67"/>
      <c r="M17" s="401"/>
      <c r="N17" s="401"/>
      <c r="O17" s="401"/>
      <c r="R17" s="403"/>
      <c r="S17" s="403"/>
      <c r="T17" s="403"/>
      <c r="U17" s="403"/>
      <c r="V17" s="403"/>
      <c r="W17" s="403"/>
      <c r="X17" s="403"/>
      <c r="Y17" s="403"/>
      <c r="Z17" s="403"/>
      <c r="AA17" s="403"/>
      <c r="AB17" s="403"/>
    </row>
    <row r="18" spans="1:28" s="402" customFormat="1" ht="15.75" customHeight="1">
      <c r="A18" s="67"/>
      <c r="B18" s="67"/>
      <c r="C18" s="67"/>
      <c r="D18" s="67"/>
      <c r="E18" s="67"/>
      <c r="F18" s="67"/>
      <c r="G18" s="67"/>
      <c r="H18" s="67"/>
      <c r="I18" s="67"/>
      <c r="J18" s="67"/>
      <c r="K18" s="67"/>
      <c r="L18" s="67"/>
      <c r="M18" s="401"/>
      <c r="N18" s="401"/>
      <c r="O18" s="401"/>
      <c r="R18" s="403"/>
      <c r="S18" s="403"/>
      <c r="T18" s="403"/>
      <c r="U18" s="403"/>
      <c r="V18" s="403"/>
      <c r="W18" s="403"/>
      <c r="X18" s="403"/>
      <c r="Y18" s="403"/>
      <c r="Z18" s="403"/>
      <c r="AA18" s="403"/>
      <c r="AB18" s="403"/>
    </row>
    <row r="19" spans="1:28" s="404" customFormat="1" ht="15.75" customHeight="1">
      <c r="A19" s="67"/>
      <c r="B19" s="67"/>
      <c r="C19" s="67"/>
      <c r="D19" s="67"/>
      <c r="E19" s="67"/>
      <c r="F19" s="67"/>
      <c r="G19" s="67"/>
      <c r="H19" s="67"/>
      <c r="I19" s="67"/>
      <c r="J19" s="67"/>
      <c r="K19" s="67"/>
      <c r="L19" s="67"/>
      <c r="M19" s="401"/>
      <c r="N19" s="401"/>
      <c r="O19" s="401"/>
      <c r="R19" s="405"/>
      <c r="S19" s="405"/>
      <c r="T19" s="405"/>
      <c r="U19" s="405"/>
      <c r="V19" s="405"/>
      <c r="W19" s="405"/>
      <c r="X19" s="405"/>
      <c r="Y19" s="405"/>
      <c r="Z19" s="405"/>
      <c r="AA19" s="405"/>
    </row>
    <row r="20" spans="1:28" s="402" customFormat="1" ht="15.75" customHeight="1">
      <c r="A20" s="67"/>
      <c r="B20" s="67"/>
      <c r="C20" s="67"/>
      <c r="D20" s="67"/>
      <c r="E20" s="67"/>
      <c r="F20" s="67"/>
      <c r="G20" s="67"/>
      <c r="H20" s="67"/>
      <c r="I20" s="67"/>
      <c r="J20" s="67"/>
      <c r="K20" s="67"/>
      <c r="L20" s="67"/>
      <c r="M20" s="401"/>
      <c r="N20" s="401"/>
      <c r="O20" s="401"/>
    </row>
    <row r="21" spans="1:28" s="402" customFormat="1" ht="15.75" customHeight="1">
      <c r="A21" s="67"/>
      <c r="B21" s="67"/>
      <c r="C21" s="67"/>
      <c r="D21" s="67"/>
      <c r="E21" s="67"/>
      <c r="F21" s="67"/>
      <c r="G21" s="67"/>
      <c r="H21" s="67"/>
      <c r="I21" s="67"/>
      <c r="J21" s="67"/>
      <c r="K21" s="67"/>
      <c r="L21" s="67"/>
      <c r="M21" s="401"/>
      <c r="N21" s="401"/>
      <c r="O21" s="401"/>
    </row>
    <row r="22" spans="1:28" s="402" customFormat="1" ht="15.75" customHeight="1">
      <c r="A22" s="67"/>
      <c r="B22" s="67"/>
      <c r="C22" s="67"/>
      <c r="D22" s="67"/>
      <c r="E22" s="67"/>
      <c r="F22" s="67"/>
      <c r="G22" s="67"/>
      <c r="H22" s="67"/>
      <c r="I22" s="67"/>
      <c r="J22" s="67"/>
      <c r="K22" s="67"/>
      <c r="L22" s="67"/>
      <c r="M22" s="401"/>
      <c r="N22" s="401"/>
      <c r="O22" s="401"/>
    </row>
    <row r="23" spans="1:28" ht="15.75" customHeight="1">
      <c r="A23" s="67"/>
      <c r="B23" s="67"/>
      <c r="C23" s="67"/>
      <c r="D23" s="67"/>
      <c r="E23" s="67"/>
      <c r="F23" s="67"/>
      <c r="G23" s="67"/>
      <c r="H23" s="67"/>
      <c r="I23" s="67"/>
      <c r="J23" s="67"/>
      <c r="K23" s="67"/>
      <c r="L23" s="67"/>
      <c r="M23" s="401"/>
      <c r="N23" s="401"/>
      <c r="O23" s="401"/>
      <c r="Q23" s="407"/>
    </row>
    <row r="24" spans="1:28" ht="15.75" customHeight="1">
      <c r="A24" s="67"/>
      <c r="B24" s="67"/>
      <c r="C24" s="67"/>
      <c r="D24" s="67"/>
      <c r="E24" s="67"/>
      <c r="F24" s="67"/>
      <c r="G24" s="67"/>
      <c r="H24" s="67"/>
      <c r="I24" s="67"/>
      <c r="J24" s="67"/>
      <c r="K24" s="67"/>
      <c r="L24" s="67"/>
      <c r="M24" s="401"/>
      <c r="N24" s="401"/>
      <c r="O24" s="401"/>
    </row>
    <row r="25" spans="1:28" ht="15.75" customHeight="1">
      <c r="A25" s="67"/>
      <c r="B25" s="67"/>
      <c r="C25" s="67"/>
      <c r="D25" s="67"/>
      <c r="E25" s="67"/>
      <c r="F25" s="67"/>
      <c r="G25" s="67"/>
      <c r="H25" s="67"/>
      <c r="I25" s="67"/>
      <c r="J25" s="67"/>
      <c r="K25" s="67"/>
      <c r="L25" s="67"/>
      <c r="M25" s="401"/>
      <c r="N25" s="401"/>
      <c r="O25" s="401"/>
      <c r="Q25" s="408"/>
    </row>
    <row r="26" spans="1:28" ht="15.75" customHeight="1">
      <c r="A26" s="67"/>
      <c r="B26" s="67"/>
      <c r="C26" s="67"/>
      <c r="D26" s="67"/>
      <c r="E26" s="67"/>
      <c r="F26" s="67"/>
      <c r="G26" s="67"/>
      <c r="H26" s="67"/>
      <c r="I26" s="67"/>
      <c r="J26" s="67"/>
      <c r="K26" s="67"/>
      <c r="L26" s="67"/>
      <c r="M26" s="401"/>
      <c r="N26" s="401"/>
      <c r="O26" s="401"/>
      <c r="Q26" s="408"/>
    </row>
    <row r="27" spans="1:28" ht="15.75" customHeight="1">
      <c r="A27" s="67"/>
      <c r="B27" s="67"/>
      <c r="C27" s="67"/>
      <c r="D27" s="67"/>
      <c r="E27" s="67"/>
      <c r="F27" s="67"/>
      <c r="G27" s="67"/>
      <c r="H27" s="67"/>
      <c r="I27" s="67"/>
      <c r="J27" s="67"/>
      <c r="K27" s="67"/>
      <c r="L27" s="67"/>
      <c r="M27" s="401"/>
      <c r="N27" s="401"/>
      <c r="O27" s="401"/>
    </row>
    <row r="28" spans="1:28" ht="15.75" customHeight="1">
      <c r="A28" s="67"/>
      <c r="B28" s="67"/>
      <c r="C28" s="67"/>
      <c r="D28" s="67"/>
      <c r="E28" s="67"/>
      <c r="F28" s="67">
        <v>0</v>
      </c>
      <c r="G28" s="67"/>
      <c r="H28" s="67"/>
      <c r="I28" s="67"/>
      <c r="J28" s="67"/>
      <c r="K28" s="67"/>
      <c r="L28" s="67"/>
      <c r="M28" s="401"/>
      <c r="N28" s="401"/>
      <c r="O28" s="401"/>
    </row>
    <row r="29" spans="1:28" ht="15.75" customHeight="1">
      <c r="A29" s="67"/>
      <c r="B29" s="67"/>
      <c r="C29" s="67"/>
      <c r="D29" s="67"/>
      <c r="E29" s="67"/>
      <c r="F29" s="67"/>
      <c r="G29" s="67"/>
      <c r="H29" s="67"/>
      <c r="I29" s="67"/>
      <c r="J29" s="67"/>
      <c r="K29" s="67"/>
      <c r="L29" s="67"/>
      <c r="M29" s="401"/>
      <c r="N29" s="401"/>
      <c r="O29" s="401"/>
    </row>
    <row r="30" spans="1:28" ht="15.75" customHeight="1">
      <c r="A30" s="67"/>
      <c r="B30" s="67"/>
      <c r="C30" s="67"/>
      <c r="D30" s="67"/>
      <c r="E30" s="67"/>
      <c r="F30" s="67"/>
      <c r="G30" s="67"/>
      <c r="H30" s="67"/>
      <c r="I30" s="67"/>
      <c r="J30" s="67"/>
      <c r="K30" s="67"/>
      <c r="L30" s="67"/>
      <c r="M30" s="401"/>
      <c r="N30" s="401"/>
      <c r="O30" s="401"/>
    </row>
    <row r="31" spans="1:28" ht="15.75" customHeight="1">
      <c r="A31" s="67"/>
      <c r="B31" s="67"/>
      <c r="C31" s="67"/>
      <c r="D31" s="67"/>
      <c r="E31" s="67"/>
      <c r="F31" s="67"/>
      <c r="G31" s="67"/>
      <c r="H31" s="67"/>
      <c r="I31" s="67"/>
      <c r="J31" s="67"/>
      <c r="K31" s="67"/>
      <c r="L31" s="67"/>
      <c r="M31" s="401"/>
      <c r="N31" s="401"/>
      <c r="O31" s="401"/>
    </row>
    <row r="32" spans="1:28" ht="15.75" customHeight="1">
      <c r="A32" s="67"/>
      <c r="B32" s="67"/>
      <c r="C32" s="67"/>
      <c r="D32" s="67"/>
      <c r="E32" s="67"/>
      <c r="F32" s="67"/>
      <c r="G32" s="67"/>
      <c r="H32" s="67"/>
      <c r="I32" s="67"/>
      <c r="J32" s="67"/>
      <c r="K32" s="67"/>
      <c r="L32" s="67"/>
      <c r="M32" s="401"/>
      <c r="N32" s="401"/>
      <c r="O32" s="401"/>
    </row>
    <row r="33" spans="1:15" ht="15.75" customHeight="1">
      <c r="A33" s="67"/>
      <c r="B33" s="67"/>
      <c r="C33" s="67"/>
      <c r="D33" s="67"/>
      <c r="E33" s="67"/>
      <c r="F33" s="67"/>
      <c r="G33" s="67"/>
      <c r="H33" s="67"/>
      <c r="I33" s="67"/>
      <c r="J33" s="67"/>
      <c r="K33" s="67"/>
      <c r="L33" s="67"/>
      <c r="M33" s="401"/>
      <c r="N33" s="401"/>
      <c r="O33" s="401"/>
    </row>
    <row r="34" spans="1:15" ht="15.75" customHeight="1">
      <c r="A34" s="67"/>
      <c r="B34" s="67"/>
      <c r="C34" s="67"/>
      <c r="D34" s="67"/>
      <c r="E34" s="67"/>
      <c r="F34" s="67"/>
      <c r="G34" s="67"/>
      <c r="H34" s="67"/>
      <c r="I34" s="67"/>
      <c r="J34" s="67"/>
      <c r="K34" s="67"/>
      <c r="L34" s="67"/>
      <c r="M34" s="401"/>
      <c r="N34" s="401"/>
      <c r="O34" s="401"/>
    </row>
    <row r="35" spans="1:15" ht="15.75" customHeight="1">
      <c r="A35" s="67"/>
      <c r="B35" s="67"/>
      <c r="C35" s="67"/>
      <c r="D35" s="67"/>
      <c r="E35" s="67"/>
      <c r="F35" s="67"/>
      <c r="G35" s="67"/>
      <c r="H35" s="67"/>
      <c r="I35" s="67"/>
      <c r="J35" s="67"/>
      <c r="K35" s="67"/>
      <c r="L35" s="67"/>
      <c r="M35" s="401"/>
      <c r="N35" s="401"/>
      <c r="O35" s="401"/>
    </row>
    <row r="36" spans="1:15" ht="15.75" customHeight="1">
      <c r="A36" s="67"/>
      <c r="B36" s="67"/>
      <c r="C36" s="67"/>
      <c r="D36" s="67"/>
      <c r="E36" s="67"/>
      <c r="F36" s="67"/>
      <c r="G36" s="67"/>
      <c r="H36" s="67"/>
      <c r="I36" s="67"/>
      <c r="J36" s="67"/>
      <c r="K36" s="67"/>
      <c r="L36" s="67"/>
      <c r="M36" s="401"/>
      <c r="N36" s="401"/>
      <c r="O36" s="401"/>
    </row>
    <row r="37" spans="1:15" ht="15.75" customHeight="1">
      <c r="A37" s="67"/>
      <c r="B37" s="67"/>
      <c r="C37" s="67"/>
      <c r="D37" s="67"/>
      <c r="E37" s="67"/>
      <c r="F37" s="67"/>
      <c r="G37" s="67"/>
      <c r="H37" s="67"/>
      <c r="I37" s="67"/>
      <c r="J37" s="67"/>
      <c r="K37" s="67"/>
      <c r="L37" s="67"/>
      <c r="M37" s="401"/>
      <c r="N37" s="401"/>
      <c r="O37" s="401"/>
    </row>
    <row r="38" spans="1:15" ht="15.75" customHeight="1">
      <c r="A38" s="67"/>
      <c r="B38" s="67"/>
      <c r="C38" s="67"/>
      <c r="D38" s="67"/>
      <c r="E38" s="67"/>
      <c r="F38" s="67"/>
      <c r="G38" s="67"/>
      <c r="H38" s="67"/>
      <c r="I38" s="67"/>
      <c r="J38" s="67"/>
      <c r="K38" s="67"/>
      <c r="L38" s="67"/>
      <c r="M38" s="401"/>
      <c r="N38" s="401"/>
      <c r="O38" s="401"/>
    </row>
    <row r="39" spans="1:15" ht="15.75" customHeight="1">
      <c r="A39" s="67"/>
      <c r="B39" s="67"/>
      <c r="C39" s="67"/>
      <c r="D39" s="67"/>
      <c r="E39" s="67"/>
      <c r="F39" s="67"/>
      <c r="G39" s="67"/>
      <c r="H39" s="67"/>
      <c r="I39" s="67"/>
      <c r="J39" s="67"/>
      <c r="K39" s="67"/>
      <c r="L39" s="67"/>
      <c r="M39" s="401"/>
      <c r="N39" s="401"/>
      <c r="O39" s="401"/>
    </row>
    <row r="40" spans="1:15" ht="15.75" customHeight="1">
      <c r="A40" s="67"/>
      <c r="B40" s="67"/>
      <c r="C40" s="67"/>
      <c r="D40" s="67"/>
      <c r="E40" s="67"/>
      <c r="F40" s="67"/>
      <c r="G40" s="67"/>
      <c r="H40" s="67"/>
      <c r="I40" s="67"/>
      <c r="J40" s="67"/>
      <c r="K40" s="67"/>
      <c r="L40" s="67"/>
      <c r="M40" s="401"/>
      <c r="N40" s="401"/>
      <c r="O40" s="401"/>
    </row>
    <row r="41" spans="1:15" ht="15.75" customHeight="1">
      <c r="A41" s="67"/>
      <c r="B41" s="67"/>
      <c r="C41" s="67"/>
      <c r="D41" s="67"/>
      <c r="E41" s="67"/>
      <c r="F41" s="67"/>
      <c r="G41" s="67"/>
      <c r="H41" s="67"/>
      <c r="I41" s="67"/>
      <c r="J41" s="67"/>
      <c r="K41" s="67"/>
      <c r="L41" s="67"/>
      <c r="M41" s="401"/>
      <c r="N41" s="401"/>
      <c r="O41" s="401"/>
    </row>
    <row r="42" spans="1:15" ht="15.75" customHeight="1">
      <c r="A42" s="67"/>
      <c r="B42" s="67"/>
      <c r="C42" s="67"/>
      <c r="D42" s="67"/>
      <c r="E42" s="67"/>
      <c r="F42" s="67"/>
      <c r="G42" s="67"/>
      <c r="H42" s="67"/>
      <c r="I42" s="67"/>
      <c r="J42" s="67"/>
      <c r="K42" s="67"/>
      <c r="L42" s="67"/>
      <c r="M42" s="401"/>
      <c r="N42" s="401"/>
      <c r="O42" s="401"/>
    </row>
    <row r="43" spans="1:15" ht="15.75" customHeight="1">
      <c r="A43" s="67"/>
      <c r="B43" s="67"/>
      <c r="C43" s="67"/>
      <c r="D43" s="67"/>
      <c r="E43" s="67"/>
      <c r="F43" s="67"/>
      <c r="G43" s="67"/>
      <c r="H43" s="67"/>
      <c r="I43" s="67"/>
      <c r="J43" s="67"/>
      <c r="K43" s="67"/>
      <c r="L43" s="67"/>
      <c r="M43" s="401"/>
      <c r="N43" s="401"/>
      <c r="O43" s="401"/>
    </row>
    <row r="44" spans="1:15" ht="15.75" customHeight="1">
      <c r="A44" s="67"/>
      <c r="B44" s="67"/>
      <c r="C44" s="67"/>
      <c r="D44" s="67"/>
      <c r="E44" s="67"/>
      <c r="F44" s="67"/>
      <c r="G44" s="67"/>
      <c r="H44" s="67"/>
      <c r="I44" s="67"/>
      <c r="J44" s="67"/>
      <c r="K44" s="67"/>
      <c r="L44" s="67"/>
      <c r="M44" s="401"/>
      <c r="N44" s="401"/>
      <c r="O44" s="401"/>
    </row>
    <row r="45" spans="1:15" ht="15.75" customHeight="1">
      <c r="A45" s="67"/>
      <c r="B45" s="67"/>
      <c r="C45" s="67"/>
      <c r="D45" s="67"/>
      <c r="E45" s="67"/>
      <c r="F45" s="67"/>
      <c r="G45" s="67"/>
      <c r="H45" s="67"/>
      <c r="I45" s="67"/>
      <c r="J45" s="67"/>
      <c r="K45" s="67"/>
      <c r="L45" s="67"/>
      <c r="M45" s="401"/>
      <c r="N45" s="401"/>
      <c r="O45" s="401"/>
    </row>
    <row r="46" spans="1:15" ht="15.75" customHeight="1">
      <c r="A46" s="67"/>
      <c r="B46" s="67"/>
      <c r="C46" s="67"/>
      <c r="D46" s="67"/>
      <c r="E46" s="67"/>
      <c r="F46" s="67"/>
      <c r="G46" s="67"/>
      <c r="H46" s="67"/>
      <c r="I46" s="67"/>
      <c r="J46" s="67"/>
      <c r="K46" s="67"/>
      <c r="L46" s="67"/>
      <c r="M46" s="401"/>
      <c r="N46" s="401"/>
      <c r="O46" s="401"/>
    </row>
    <row r="47" spans="1:15" ht="15.75" customHeight="1">
      <c r="A47" s="67"/>
      <c r="B47" s="67"/>
      <c r="C47" s="67"/>
      <c r="D47" s="67"/>
      <c r="E47" s="67"/>
      <c r="F47" s="67"/>
      <c r="G47" s="67"/>
      <c r="H47" s="67"/>
      <c r="I47" s="67"/>
      <c r="J47" s="67"/>
      <c r="K47" s="67"/>
      <c r="L47" s="67"/>
      <c r="M47" s="401"/>
      <c r="N47" s="401"/>
      <c r="O47" s="401"/>
    </row>
    <row r="48" spans="1:15" ht="15.75" customHeight="1">
      <c r="A48" s="67"/>
      <c r="B48" s="67"/>
      <c r="C48" s="67"/>
      <c r="D48" s="67"/>
      <c r="E48" s="67"/>
      <c r="F48" s="67"/>
      <c r="G48" s="67"/>
      <c r="H48" s="67"/>
      <c r="I48" s="67"/>
      <c r="J48" s="67"/>
      <c r="K48" s="67"/>
      <c r="L48" s="67"/>
      <c r="M48" s="401"/>
      <c r="N48" s="401"/>
      <c r="O48" s="401"/>
    </row>
    <row r="49" spans="1:15" ht="15.75" customHeight="1">
      <c r="A49" s="67"/>
      <c r="B49" s="67"/>
      <c r="C49" s="67"/>
      <c r="D49" s="67"/>
      <c r="E49" s="67"/>
      <c r="F49" s="67"/>
      <c r="G49" s="67"/>
      <c r="H49" s="67"/>
      <c r="I49" s="67"/>
      <c r="J49" s="67"/>
      <c r="K49" s="67"/>
      <c r="L49" s="67"/>
      <c r="M49" s="401"/>
      <c r="N49" s="401"/>
      <c r="O49" s="401"/>
    </row>
    <row r="50" spans="1:15" ht="15.75" customHeight="1">
      <c r="A50" s="67"/>
      <c r="B50" s="67"/>
      <c r="C50" s="67"/>
      <c r="D50" s="67"/>
      <c r="E50" s="67"/>
      <c r="F50" s="67"/>
      <c r="G50" s="67"/>
      <c r="H50" s="67"/>
      <c r="I50" s="67"/>
      <c r="J50" s="67"/>
      <c r="K50" s="67"/>
      <c r="L50" s="67"/>
      <c r="M50" s="401"/>
      <c r="N50" s="401"/>
      <c r="O50" s="401"/>
    </row>
    <row r="51" spans="1:15" ht="15.75" customHeight="1">
      <c r="A51" s="67"/>
      <c r="B51" s="67"/>
      <c r="C51" s="67"/>
      <c r="D51" s="67"/>
      <c r="E51" s="67"/>
      <c r="F51" s="67"/>
      <c r="G51" s="67"/>
      <c r="H51" s="67"/>
      <c r="I51" s="67"/>
      <c r="J51" s="67"/>
      <c r="K51" s="67"/>
      <c r="L51" s="67"/>
      <c r="M51" s="401"/>
      <c r="N51" s="401"/>
      <c r="O51" s="401"/>
    </row>
    <row r="52" spans="1:15" ht="15.75" customHeight="1">
      <c r="A52" s="67"/>
      <c r="B52" s="67"/>
      <c r="C52" s="67"/>
      <c r="D52" s="67"/>
      <c r="E52" s="67"/>
      <c r="F52" s="67"/>
      <c r="G52" s="67"/>
      <c r="H52" s="67"/>
      <c r="I52" s="67"/>
      <c r="J52" s="67"/>
      <c r="K52" s="67"/>
      <c r="L52" s="67"/>
      <c r="M52" s="401"/>
      <c r="N52" s="401"/>
      <c r="O52" s="401"/>
    </row>
    <row r="53" spans="1:15" ht="15.75" customHeight="1">
      <c r="A53" s="67"/>
      <c r="B53" s="67"/>
      <c r="C53" s="67"/>
      <c r="D53" s="67"/>
      <c r="E53" s="67"/>
      <c r="F53" s="67"/>
      <c r="G53" s="67"/>
      <c r="H53" s="67"/>
      <c r="I53" s="67"/>
      <c r="J53" s="67"/>
      <c r="K53" s="67"/>
      <c r="L53" s="67"/>
      <c r="M53" s="401"/>
      <c r="N53" s="401"/>
      <c r="O53" s="401"/>
    </row>
    <row r="54" spans="1:15" ht="15.75" customHeight="1">
      <c r="A54" s="67"/>
      <c r="B54" s="67"/>
      <c r="C54" s="67"/>
      <c r="D54" s="67"/>
      <c r="E54" s="67"/>
      <c r="F54" s="67"/>
      <c r="G54" s="67"/>
      <c r="H54" s="67"/>
      <c r="I54" s="67"/>
      <c r="J54" s="67"/>
      <c r="K54" s="67"/>
      <c r="L54" s="67"/>
      <c r="M54" s="401"/>
      <c r="N54" s="401"/>
      <c r="O54" s="401"/>
    </row>
    <row r="55" spans="1:15" ht="15.75" customHeight="1">
      <c r="A55" s="67"/>
      <c r="B55" s="67"/>
      <c r="C55" s="67"/>
      <c r="D55" s="67"/>
      <c r="E55" s="67"/>
      <c r="F55" s="67"/>
      <c r="G55" s="67"/>
      <c r="H55" s="67"/>
      <c r="I55" s="67"/>
      <c r="J55" s="67"/>
      <c r="K55" s="67"/>
      <c r="L55" s="67"/>
      <c r="M55" s="401"/>
      <c r="N55" s="401"/>
      <c r="O55" s="401"/>
    </row>
    <row r="56" spans="1:15" ht="15.75" customHeight="1">
      <c r="A56" s="67"/>
      <c r="B56" s="67"/>
      <c r="C56" s="67"/>
      <c r="D56" s="67"/>
      <c r="E56" s="67"/>
      <c r="F56" s="67"/>
      <c r="G56" s="67"/>
      <c r="H56" s="67"/>
      <c r="I56" s="67"/>
      <c r="J56" s="67"/>
      <c r="K56" s="67"/>
      <c r="L56" s="67"/>
      <c r="M56" s="401"/>
      <c r="N56" s="401"/>
      <c r="O56" s="401"/>
    </row>
  </sheetData>
  <mergeCells count="5">
    <mergeCell ref="B2:W2"/>
    <mergeCell ref="C4:O4"/>
    <mergeCell ref="C3:AA3"/>
    <mergeCell ref="P4:AA4"/>
    <mergeCell ref="B12:AA12"/>
  </mergeCells>
  <phoneticPr fontId="40" type="noConversion"/>
  <conditionalFormatting sqref="G7:M8">
    <cfRule type="cellIs" dxfId="6" priority="1" stopIfTrue="1" operator="equal">
      <formula>"End"</formula>
    </cfRule>
  </conditionalFormatting>
  <hyperlinks>
    <hyperlink ref="A1" location="Contents!B44" display="Back to contents" xr:uid="{F32E6BDF-8294-4BAD-B1ED-896D16212BB9}"/>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BBF9-0EC9-4A20-AD80-2B0DA478BAAE}">
  <sheetPr codeName="Sheet20">
    <tabColor theme="6"/>
  </sheetPr>
  <dimension ref="A1:S18"/>
  <sheetViews>
    <sheetView zoomScaleNormal="100" workbookViewId="0"/>
  </sheetViews>
  <sheetFormatPr defaultColWidth="9.42578125" defaultRowHeight="12.75"/>
  <cols>
    <col min="1" max="1" width="9.42578125" style="2" customWidth="1"/>
    <col min="2" max="2" width="60.5703125" style="2" customWidth="1"/>
    <col min="3" max="8" width="10.42578125" style="2" customWidth="1"/>
    <col min="9" max="9" width="12.42578125" style="2" customWidth="1"/>
    <col min="10" max="11" width="9.42578125" style="2" customWidth="1"/>
    <col min="12" max="12" width="9" style="2" customWidth="1"/>
    <col min="13" max="13" width="15.42578125" style="2" customWidth="1"/>
    <col min="14" max="16384" width="9.42578125" style="2"/>
  </cols>
  <sheetData>
    <row r="1" spans="1:19" ht="33.75" customHeight="1" thickBot="1">
      <c r="A1" s="10" t="s">
        <v>9</v>
      </c>
      <c r="B1" s="6"/>
      <c r="J1" s="463"/>
      <c r="K1" s="496"/>
      <c r="L1" s="3"/>
      <c r="M1" s="3"/>
      <c r="N1" s="3"/>
      <c r="O1" s="3"/>
      <c r="P1" s="3"/>
      <c r="Q1" s="3"/>
      <c r="R1" s="3"/>
      <c r="S1" s="3"/>
    </row>
    <row r="2" spans="1:19" ht="19.5" customHeight="1" thickBot="1">
      <c r="B2" s="685" t="s">
        <v>184</v>
      </c>
      <c r="C2" s="686"/>
      <c r="D2" s="686"/>
      <c r="E2" s="686"/>
      <c r="F2" s="686"/>
      <c r="G2" s="686"/>
      <c r="H2" s="687"/>
      <c r="I2" s="3"/>
      <c r="J2" s="3"/>
      <c r="K2" s="3"/>
      <c r="L2" s="3"/>
      <c r="M2" s="3"/>
      <c r="N2" s="3"/>
      <c r="O2" s="688"/>
      <c r="P2" s="688"/>
      <c r="Q2" s="3"/>
      <c r="R2" s="3"/>
    </row>
    <row r="3" spans="1:19" ht="15" customHeight="1">
      <c r="B3" s="44"/>
      <c r="C3" s="689"/>
      <c r="D3" s="689"/>
      <c r="E3" s="689"/>
      <c r="F3" s="689"/>
      <c r="G3" s="689"/>
      <c r="H3" s="690"/>
      <c r="I3" s="3"/>
      <c r="J3" s="3"/>
      <c r="K3" s="3"/>
      <c r="L3" s="3"/>
      <c r="M3" s="3"/>
      <c r="N3" s="3"/>
      <c r="O3" s="3"/>
      <c r="P3" s="3"/>
      <c r="Q3" s="3"/>
      <c r="R3" s="3"/>
    </row>
    <row r="4" spans="1:19" ht="15" customHeight="1">
      <c r="B4" s="44"/>
      <c r="C4" s="691" t="s">
        <v>5</v>
      </c>
      <c r="D4" s="691"/>
      <c r="E4" s="691"/>
      <c r="F4" s="691"/>
      <c r="G4" s="691"/>
      <c r="H4" s="692"/>
      <c r="I4" s="3"/>
      <c r="J4" s="3"/>
      <c r="K4" s="3"/>
      <c r="L4" s="3"/>
      <c r="M4" s="3"/>
      <c r="N4" s="3"/>
      <c r="O4" s="3"/>
      <c r="P4" s="3"/>
      <c r="Q4" s="3"/>
      <c r="R4" s="3"/>
    </row>
    <row r="5" spans="1:19" ht="15" customHeight="1">
      <c r="B5" s="45"/>
      <c r="C5" s="46" t="s">
        <v>30</v>
      </c>
      <c r="D5" s="47" t="s">
        <v>31</v>
      </c>
      <c r="E5" s="47" t="s">
        <v>32</v>
      </c>
      <c r="F5" s="47" t="s">
        <v>154</v>
      </c>
      <c r="G5" s="47" t="s">
        <v>196</v>
      </c>
      <c r="H5" s="48" t="s">
        <v>248</v>
      </c>
      <c r="I5" s="3"/>
      <c r="J5" s="3"/>
      <c r="K5" s="3"/>
      <c r="L5" s="3"/>
      <c r="M5" s="3"/>
      <c r="N5" s="3"/>
      <c r="O5" s="3"/>
      <c r="P5" s="3"/>
      <c r="Q5" s="3"/>
      <c r="R5" s="3"/>
    </row>
    <row r="6" spans="1:19" ht="15" customHeight="1">
      <c r="B6" s="65" t="s">
        <v>23</v>
      </c>
      <c r="C6" s="49"/>
      <c r="D6" s="49"/>
      <c r="E6" s="49"/>
      <c r="F6" s="49"/>
      <c r="G6" s="49"/>
      <c r="H6" s="497"/>
      <c r="J6" s="4"/>
    </row>
    <row r="7" spans="1:19" ht="15" customHeight="1">
      <c r="B7" s="50" t="s">
        <v>24</v>
      </c>
      <c r="C7" s="51">
        <v>1.7047000000000001</v>
      </c>
      <c r="D7" s="51">
        <v>3.0447000000000002</v>
      </c>
      <c r="E7" s="51">
        <v>4.0028000000000006</v>
      </c>
      <c r="F7" s="51">
        <v>4.0148000000000001</v>
      </c>
      <c r="G7" s="51">
        <v>4.1586999999999996</v>
      </c>
      <c r="H7" s="498">
        <v>4.6082000000000001</v>
      </c>
    </row>
    <row r="8" spans="1:19" ht="15" customHeight="1">
      <c r="B8" s="52" t="s">
        <v>39</v>
      </c>
      <c r="C8" s="499">
        <v>1.645</v>
      </c>
      <c r="D8" s="499">
        <v>2.91</v>
      </c>
      <c r="E8" s="499">
        <v>3.8250000000000002</v>
      </c>
      <c r="F8" s="499">
        <v>3.8250000000000002</v>
      </c>
      <c r="G8" s="499">
        <v>3.9449999999999998</v>
      </c>
      <c r="H8" s="500">
        <v>4.38</v>
      </c>
    </row>
    <row r="9" spans="1:19" ht="15" customHeight="1">
      <c r="B9" s="52" t="s">
        <v>281</v>
      </c>
      <c r="C9" s="501">
        <v>5.9700000000000003E-2</v>
      </c>
      <c r="D9" s="501">
        <v>0.13469999999999999</v>
      </c>
      <c r="E9" s="501">
        <v>0.17780000000000001</v>
      </c>
      <c r="F9" s="501">
        <v>0.18980000000000002</v>
      </c>
      <c r="G9" s="501">
        <v>0.2137</v>
      </c>
      <c r="H9" s="500">
        <v>0.22819999999999999</v>
      </c>
    </row>
    <row r="10" spans="1:19" ht="15" customHeight="1">
      <c r="B10" s="54" t="s">
        <v>13</v>
      </c>
      <c r="C10" s="55">
        <v>1.7248000000000001</v>
      </c>
      <c r="D10" s="55">
        <v>3.0364</v>
      </c>
      <c r="E10" s="55">
        <v>4.0028000000000006</v>
      </c>
      <c r="F10" s="55">
        <v>4.0330000000000004</v>
      </c>
      <c r="G10" s="55">
        <v>4.1635</v>
      </c>
      <c r="H10" s="155">
        <v>4.6082000000000001</v>
      </c>
      <c r="Q10" s="8"/>
    </row>
    <row r="11" spans="1:19" ht="15" customHeight="1">
      <c r="B11" s="52" t="s">
        <v>39</v>
      </c>
      <c r="C11" s="499">
        <v>1.645</v>
      </c>
      <c r="D11" s="499">
        <v>2.91</v>
      </c>
      <c r="E11" s="499">
        <v>3.8250000000000002</v>
      </c>
      <c r="F11" s="499">
        <v>3.8250000000000002</v>
      </c>
      <c r="G11" s="499">
        <v>3.9449999999999998</v>
      </c>
      <c r="H11" s="500">
        <v>4.38</v>
      </c>
    </row>
    <row r="12" spans="1:19" ht="15" customHeight="1">
      <c r="B12" s="52" t="s">
        <v>282</v>
      </c>
      <c r="C12" s="501">
        <v>7.9799999999999996E-2</v>
      </c>
      <c r="D12" s="501">
        <v>0.12640000000000001</v>
      </c>
      <c r="E12" s="501">
        <v>0.17780000000000001</v>
      </c>
      <c r="F12" s="501">
        <v>0.20799999999999999</v>
      </c>
      <c r="G12" s="501">
        <v>0.2185</v>
      </c>
      <c r="H12" s="500">
        <v>0.22819999999999999</v>
      </c>
    </row>
    <row r="13" spans="1:19" ht="15" customHeight="1">
      <c r="B13" s="159" t="s">
        <v>15</v>
      </c>
      <c r="C13" s="160">
        <v>2.0100000000000007E-2</v>
      </c>
      <c r="D13" s="160">
        <v>-8.3000000000001961E-3</v>
      </c>
      <c r="E13" s="160">
        <v>0</v>
      </c>
      <c r="F13" s="160">
        <v>1.8200000000000216E-2</v>
      </c>
      <c r="G13" s="160">
        <v>4.8000000000003595E-3</v>
      </c>
      <c r="H13" s="161">
        <v>0</v>
      </c>
    </row>
    <row r="14" spans="1:19" ht="15" customHeight="1" thickBot="1">
      <c r="B14" s="693" t="s">
        <v>283</v>
      </c>
      <c r="C14" s="694"/>
      <c r="D14" s="694"/>
      <c r="E14" s="694"/>
      <c r="F14" s="694"/>
      <c r="G14" s="694"/>
      <c r="H14" s="695"/>
    </row>
    <row r="15" spans="1:19" ht="23.25" customHeight="1">
      <c r="B15" s="56"/>
      <c r="C15" s="56"/>
      <c r="D15" s="56"/>
      <c r="E15" s="56"/>
      <c r="F15" s="56"/>
      <c r="G15" s="56"/>
      <c r="H15" s="56"/>
    </row>
    <row r="16" spans="1:19" ht="11.25" customHeight="1"/>
    <row r="18" spans="3:8">
      <c r="C18" s="9"/>
      <c r="D18" s="9"/>
      <c r="E18" s="9"/>
      <c r="F18" s="9"/>
      <c r="G18" s="9"/>
      <c r="H18" s="9"/>
    </row>
  </sheetData>
  <mergeCells count="5">
    <mergeCell ref="B2:H2"/>
    <mergeCell ref="O2:P2"/>
    <mergeCell ref="C3:H3"/>
    <mergeCell ref="C4:H4"/>
    <mergeCell ref="B14:H14"/>
  </mergeCells>
  <phoneticPr fontId="40" type="noConversion"/>
  <hyperlinks>
    <hyperlink ref="A1" location="Contents!B44" display="Back to contents" xr:uid="{B9101CD0-96FE-4827-9EE5-C16CD36DA35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Contents</vt:lpstr>
      <vt:lpstr>Aggregates</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Used for tables -&gt;</vt:lpstr>
      <vt:lpstr>2.8</vt:lpstr>
      <vt:lpstr>6.6 (OLD)</vt:lpstr>
      <vt:lpstr>6.7 (OLD)</vt:lpstr>
      <vt:lpstr>'2.8'!Print_Area</vt:lpstr>
      <vt:lpstr>'6.1'!Print_Area</vt:lpstr>
      <vt:lpstr>'6.14'!Print_Area</vt:lpstr>
      <vt:lpstr>'6.16'!Print_Area</vt:lpstr>
      <vt:lpstr>'6.17'!Print_Area</vt:lpstr>
      <vt:lpstr>'6.7'!Print_Area</vt:lpstr>
      <vt:lpstr>'6.7 (OLD)'!Print_Area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Rawlings, Joshua - OBR</cp:lastModifiedBy>
  <cp:lastPrinted>2024-11-05T07:25:24Z</cp:lastPrinted>
  <dcterms:created xsi:type="dcterms:W3CDTF">2013-01-24T16:24:22Z</dcterms:created>
  <dcterms:modified xsi:type="dcterms:W3CDTF">2025-11-26T11:51:28Z</dcterms:modified>
</cp:coreProperties>
</file>