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7\xx.FINAL WEB VERSIONS\Wave 1 (doc, supps + CaTs)\"/>
    </mc:Choice>
  </mc:AlternateContent>
  <bookViews>
    <workbookView xWindow="0" yWindow="0" windowWidth="28800" windowHeight="11835"/>
  </bookViews>
  <sheets>
    <sheet name="Contents" sheetId="27" r:id="rId1"/>
    <sheet name="2.15" sheetId="32" r:id="rId2"/>
    <sheet name="2.16" sheetId="3" r:id="rId3"/>
    <sheet name="2.17" sheetId="33" r:id="rId4"/>
    <sheet name="2.18" sheetId="34" r:id="rId5"/>
    <sheet name="2.19" sheetId="6" r:id="rId6"/>
    <sheet name="2.20" sheetId="7" r:id="rId7"/>
    <sheet name="2.21" sheetId="8" r:id="rId8"/>
    <sheet name="2.22" sheetId="29" r:id="rId9"/>
    <sheet name="2.23" sheetId="9" r:id="rId10"/>
    <sheet name="2.24" sheetId="10" r:id="rId11"/>
    <sheet name="2.25" sheetId="11" r:id="rId12"/>
    <sheet name="2.26" sheetId="12" r:id="rId13"/>
    <sheet name="2.27" sheetId="30" r:id="rId14"/>
    <sheet name="2.28" sheetId="17" r:id="rId15"/>
    <sheet name="2.29" sheetId="18" r:id="rId16"/>
    <sheet name="2.30" sheetId="19" r:id="rId17"/>
    <sheet name="2.31" sheetId="20" r:id="rId18"/>
    <sheet name="2.32" sheetId="21" r:id="rId19"/>
    <sheet name="2.33" sheetId="22" r:id="rId20"/>
    <sheet name="2.34" sheetId="14" r:id="rId21"/>
    <sheet name="2.35" sheetId="15" r:id="rId22"/>
    <sheet name="2.36" sheetId="16"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123Graph_A" localSheetId="1" hidden="1">'[1]Model inputs'!#REF!</definedName>
    <definedName name="__123Graph_A" localSheetId="3" hidden="1">'[1]Model inputs'!#REF!</definedName>
    <definedName name="__123Graph_A" localSheetId="5"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localSheetId="12" hidden="1">'[1]Model inputs'!#REF!</definedName>
    <definedName name="__123Graph_A" localSheetId="13" hidden="1">'[1]Model inputs'!#REF!</definedName>
    <definedName name="__123Graph_A" localSheetId="14" hidden="1">'[1]Model inputs'!#REF!</definedName>
    <definedName name="__123Graph_A" hidden="1">'[1]Model inputs'!#REF!</definedName>
    <definedName name="__123Graph_AALLTAX" localSheetId="1" hidden="1">'[2]Forecast data'!#REF!</definedName>
    <definedName name="__123Graph_AALLTAX" localSheetId="3" hidden="1">'[2]Forecast data'!#REF!</definedName>
    <definedName name="__123Graph_AALLTAX" localSheetId="5" hidden="1">'[2]Forecast data'!#REF!</definedName>
    <definedName name="__123Graph_AALLTAX" localSheetId="6" hidden="1">'[2]Forecast data'!#REF!</definedName>
    <definedName name="__123Graph_AALLTAX" localSheetId="7" hidden="1">'[2]Forecast data'!#REF!</definedName>
    <definedName name="__123Graph_AALLTAX" localSheetId="8" hidden="1">'[2]Forecast data'!#REF!</definedName>
    <definedName name="__123Graph_AALLTAX" localSheetId="12" hidden="1">'[2]Forecast data'!#REF!</definedName>
    <definedName name="__123Graph_AALLTAX" localSheetId="13" hidden="1">'[2]Forecast data'!#REF!</definedName>
    <definedName name="__123Graph_AALLTAX" hidden="1">'[2]Forecast data'!#REF!</definedName>
    <definedName name="__123Graph_ACHGSPD1" localSheetId="5" hidden="1">[3]CHGSPD19.FIN!$B$10:$B$20</definedName>
    <definedName name="__123Graph_ACHGSPD1" localSheetId="6" hidden="1">[3]CHGSPD19.FIN!$B$10:$B$20</definedName>
    <definedName name="__123Graph_ACHGSPD1" localSheetId="7" hidden="1">[4]CHGSPD19.FIN!$B$10:$B$20</definedName>
    <definedName name="__123Graph_ACHGSPD1" hidden="1">[3]CHGSPD19.FIN!$B$10:$B$20</definedName>
    <definedName name="__123Graph_ACHGSPD2" localSheetId="5" hidden="1">[3]CHGSPD19.FIN!$E$11:$E$20</definedName>
    <definedName name="__123Graph_ACHGSPD2" localSheetId="6" hidden="1">[3]CHGSPD19.FIN!$E$11:$E$20</definedName>
    <definedName name="__123Graph_ACHGSPD2" localSheetId="7" hidden="1">[4]CHGSPD19.FIN!$E$11:$E$20</definedName>
    <definedName name="__123Graph_ACHGSPD2" hidden="1">[3]CHGSPD19.FIN!$E$11:$E$20</definedName>
    <definedName name="__123Graph_AEFF" localSheetId="1" hidden="1">'[5]T3 Page 1'!#REF!</definedName>
    <definedName name="__123Graph_AEFF" localSheetId="3" hidden="1">'[5]T3 Page 1'!#REF!</definedName>
    <definedName name="__123Graph_AEFF" localSheetId="5" hidden="1">'[5]T3 Page 1'!#REF!</definedName>
    <definedName name="__123Graph_AEFF" localSheetId="6" hidden="1">'[5]T3 Page 1'!#REF!</definedName>
    <definedName name="__123Graph_AEFF" localSheetId="7" hidden="1">'[5]T3 Page 1'!#REF!</definedName>
    <definedName name="__123Graph_AEFF" localSheetId="11" hidden="1">'[5]T3 Page 1'!#REF!</definedName>
    <definedName name="__123Graph_AEFF" localSheetId="12" hidden="1">'[5]T3 Page 1'!#REF!</definedName>
    <definedName name="__123Graph_AEFF" localSheetId="13" hidden="1">'[5]T3 Page 1'!#REF!</definedName>
    <definedName name="__123Graph_AEFF" hidden="1">'[5]T3 Page 1'!#REF!</definedName>
    <definedName name="__123Graph_AGR14PBF1" localSheetId="5" hidden="1">'[6]HIS19FIN(A)'!$AF$70:$AF$81</definedName>
    <definedName name="__123Graph_AGR14PBF1" localSheetId="6" hidden="1">'[6]HIS19FIN(A)'!$AF$70:$AF$81</definedName>
    <definedName name="__123Graph_AGR14PBF1" localSheetId="7" hidden="1">'[7]HIS19FIN(A)'!$AF$70:$AF$81</definedName>
    <definedName name="__123Graph_AGR14PBF1" hidden="1">'[6]HIS19FIN(A)'!$AF$70:$AF$81</definedName>
    <definedName name="__123Graph_AHOMEVAT" localSheetId="1" hidden="1">'[2]Forecast data'!#REF!</definedName>
    <definedName name="__123Graph_AHOMEVAT" localSheetId="3" hidden="1">'[2]Forecast data'!#REF!</definedName>
    <definedName name="__123Graph_AHOMEVAT" localSheetId="5" hidden="1">'[2]Forecast data'!#REF!</definedName>
    <definedName name="__123Graph_AHOMEVAT" localSheetId="6" hidden="1">'[2]Forecast data'!#REF!</definedName>
    <definedName name="__123Graph_AHOMEVAT" localSheetId="7" hidden="1">'[2]Forecast data'!#REF!</definedName>
    <definedName name="__123Graph_AHOMEVAT" localSheetId="11" hidden="1">'[2]Forecast data'!#REF!</definedName>
    <definedName name="__123Graph_AHOMEVAT" localSheetId="12" hidden="1">'[2]Forecast data'!#REF!</definedName>
    <definedName name="__123Graph_AHOMEVAT" localSheetId="13" hidden="1">'[2]Forecast data'!#REF!</definedName>
    <definedName name="__123Graph_AHOMEVAT" hidden="1">'[2]Forecast data'!#REF!</definedName>
    <definedName name="__123Graph_AIMPORT" localSheetId="1" hidden="1">'[2]Forecast data'!#REF!</definedName>
    <definedName name="__123Graph_AIMPORT" localSheetId="3" hidden="1">'[2]Forecast data'!#REF!</definedName>
    <definedName name="__123Graph_AIMPORT" localSheetId="5" hidden="1">'[2]Forecast data'!#REF!</definedName>
    <definedName name="__123Graph_AIMPORT" localSheetId="6" hidden="1">'[2]Forecast data'!#REF!</definedName>
    <definedName name="__123Graph_AIMPORT" localSheetId="7" hidden="1">'[2]Forecast data'!#REF!</definedName>
    <definedName name="__123Graph_AIMPORT" localSheetId="11" hidden="1">'[2]Forecast data'!#REF!</definedName>
    <definedName name="__123Graph_AIMPORT" localSheetId="12" hidden="1">'[2]Forecast data'!#REF!</definedName>
    <definedName name="__123Graph_AIMPORT" localSheetId="13" hidden="1">'[2]Forecast data'!#REF!</definedName>
    <definedName name="__123Graph_AIMPORT" hidden="1">'[2]Forecast data'!#REF!</definedName>
    <definedName name="__123Graph_ALBFFIN" localSheetId="1" hidden="1">'[5]FC Page 1'!#REF!</definedName>
    <definedName name="__123Graph_ALBFFIN" localSheetId="3" hidden="1">'[5]FC Page 1'!#REF!</definedName>
    <definedName name="__123Graph_ALBFFIN" localSheetId="5" hidden="1">'[5]FC Page 1'!#REF!</definedName>
    <definedName name="__123Graph_ALBFFIN" localSheetId="6" hidden="1">'[5]FC Page 1'!#REF!</definedName>
    <definedName name="__123Graph_ALBFFIN" localSheetId="7" hidden="1">'[5]FC Page 1'!#REF!</definedName>
    <definedName name="__123Graph_ALBFFIN" localSheetId="11" hidden="1">'[5]FC Page 1'!#REF!</definedName>
    <definedName name="__123Graph_ALBFFIN" localSheetId="12" hidden="1">'[5]FC Page 1'!#REF!</definedName>
    <definedName name="__123Graph_ALBFFIN" localSheetId="13" hidden="1">'[5]FC Page 1'!#REF!</definedName>
    <definedName name="__123Graph_ALBFFIN" hidden="1">'[5]FC Page 1'!#REF!</definedName>
    <definedName name="__123Graph_ALBFFIN2" localSheetId="5" hidden="1">'[6]HIS19FIN(A)'!$K$59:$Q$59</definedName>
    <definedName name="__123Graph_ALBFFIN2" localSheetId="6" hidden="1">'[6]HIS19FIN(A)'!$K$59:$Q$59</definedName>
    <definedName name="__123Graph_ALBFFIN2" localSheetId="7" hidden="1">'[7]HIS19FIN(A)'!$K$59:$Q$59</definedName>
    <definedName name="__123Graph_ALBFFIN2" hidden="1">'[6]HIS19FIN(A)'!$K$59:$Q$59</definedName>
    <definedName name="__123Graph_ALBFHIC2" localSheetId="5" hidden="1">'[6]HIS19FIN(A)'!$D$59:$J$59</definedName>
    <definedName name="__123Graph_ALBFHIC2" localSheetId="6" hidden="1">'[6]HIS19FIN(A)'!$D$59:$J$59</definedName>
    <definedName name="__123Graph_ALBFHIC2" localSheetId="7" hidden="1">'[7]HIS19FIN(A)'!$D$59:$J$59</definedName>
    <definedName name="__123Graph_ALBFHIC2" hidden="1">'[6]HIS19FIN(A)'!$D$59:$J$59</definedName>
    <definedName name="__123Graph_ALCB" localSheetId="5" hidden="1">'[6]HIS19FIN(A)'!$D$83:$I$83</definedName>
    <definedName name="__123Graph_ALCB" localSheetId="6" hidden="1">'[6]HIS19FIN(A)'!$D$83:$I$83</definedName>
    <definedName name="__123Graph_ALCB" localSheetId="7" hidden="1">'[7]HIS19FIN(A)'!$D$83:$I$83</definedName>
    <definedName name="__123Graph_ALCB" hidden="1">'[6]HIS19FIN(A)'!$D$83:$I$83</definedName>
    <definedName name="__123Graph_ANACFIN" localSheetId="5" hidden="1">'[6]HIS19FIN(A)'!$K$97:$Q$97</definedName>
    <definedName name="__123Graph_ANACFIN" localSheetId="6" hidden="1">'[6]HIS19FIN(A)'!$K$97:$Q$97</definedName>
    <definedName name="__123Graph_ANACFIN" localSheetId="7" hidden="1">'[7]HIS19FIN(A)'!$K$97:$Q$97</definedName>
    <definedName name="__123Graph_ANACFIN" hidden="1">'[6]HIS19FIN(A)'!$K$97:$Q$97</definedName>
    <definedName name="__123Graph_ANACHIC" localSheetId="5" hidden="1">'[6]HIS19FIN(A)'!$D$97:$J$97</definedName>
    <definedName name="__123Graph_ANACHIC" localSheetId="6" hidden="1">'[6]HIS19FIN(A)'!$D$97:$J$97</definedName>
    <definedName name="__123Graph_ANACHIC" localSheetId="7" hidden="1">'[7]HIS19FIN(A)'!$D$97:$J$97</definedName>
    <definedName name="__123Graph_ANACHIC" hidden="1">'[6]HIS19FIN(A)'!$D$97:$J$97</definedName>
    <definedName name="__123Graph_APIC" localSheetId="1" hidden="1">'[5]T3 Page 1'!#REF!</definedName>
    <definedName name="__123Graph_APIC" localSheetId="3" hidden="1">'[5]T3 Page 1'!#REF!</definedName>
    <definedName name="__123Graph_APIC" localSheetId="5" hidden="1">'[5]T3 Page 1'!#REF!</definedName>
    <definedName name="__123Graph_APIC" localSheetId="6" hidden="1">'[5]T3 Page 1'!#REF!</definedName>
    <definedName name="__123Graph_APIC" localSheetId="7" hidden="1">'[5]T3 Page 1'!#REF!</definedName>
    <definedName name="__123Graph_APIC" localSheetId="11" hidden="1">'[5]T3 Page 1'!#REF!</definedName>
    <definedName name="__123Graph_APIC" localSheetId="12" hidden="1">'[5]T3 Page 1'!#REF!</definedName>
    <definedName name="__123Graph_APIC" localSheetId="13" hidden="1">'[5]T3 Page 1'!#REF!</definedName>
    <definedName name="__123Graph_APIC" hidden="1">'[5]T3 Page 1'!#REF!</definedName>
    <definedName name="__123Graph_ATOBREV" localSheetId="1" hidden="1">'[2]Forecast data'!#REF!</definedName>
    <definedName name="__123Graph_ATOBREV" localSheetId="3" hidden="1">'[2]Forecast data'!#REF!</definedName>
    <definedName name="__123Graph_ATOBREV" localSheetId="5" hidden="1">'[2]Forecast data'!#REF!</definedName>
    <definedName name="__123Graph_ATOBREV" localSheetId="6" hidden="1">'[2]Forecast data'!#REF!</definedName>
    <definedName name="__123Graph_ATOBREV" localSheetId="7" hidden="1">'[2]Forecast data'!#REF!</definedName>
    <definedName name="__123Graph_ATOBREV" localSheetId="11" hidden="1">'[2]Forecast data'!#REF!</definedName>
    <definedName name="__123Graph_ATOBREV" localSheetId="12" hidden="1">'[2]Forecast data'!#REF!</definedName>
    <definedName name="__123Graph_ATOBREV" localSheetId="13" hidden="1">'[2]Forecast data'!#REF!</definedName>
    <definedName name="__123Graph_ATOBREV" hidden="1">'[2]Forecast data'!#REF!</definedName>
    <definedName name="__123Graph_ATOTAL" localSheetId="1" hidden="1">'[2]Forecast data'!#REF!</definedName>
    <definedName name="__123Graph_ATOTAL" localSheetId="3" hidden="1">'[2]Forecast data'!#REF!</definedName>
    <definedName name="__123Graph_ATOTAL" localSheetId="5" hidden="1">'[2]Forecast data'!#REF!</definedName>
    <definedName name="__123Graph_ATOTAL" localSheetId="6" hidden="1">'[2]Forecast data'!#REF!</definedName>
    <definedName name="__123Graph_ATOTAL" localSheetId="7" hidden="1">'[2]Forecast data'!#REF!</definedName>
    <definedName name="__123Graph_ATOTAL" localSheetId="11" hidden="1">'[2]Forecast data'!#REF!</definedName>
    <definedName name="__123Graph_ATOTAL" localSheetId="12" hidden="1">'[2]Forecast data'!#REF!</definedName>
    <definedName name="__123Graph_ATOTAL" localSheetId="13" hidden="1">'[2]Forecast data'!#REF!</definedName>
    <definedName name="__123Graph_ATOTAL" hidden="1">'[2]Forecast data'!#REF!</definedName>
    <definedName name="__123Graph_B" localSheetId="1" hidden="1">'[1]Model inputs'!#REF!</definedName>
    <definedName name="__123Graph_B" localSheetId="3" hidden="1">'[1]Model inputs'!#REF!</definedName>
    <definedName name="__123Graph_B" localSheetId="5" hidden="1">'[1]Model inputs'!#REF!</definedName>
    <definedName name="__123Graph_B" localSheetId="6" hidden="1">'[1]Model inputs'!#REF!</definedName>
    <definedName name="__123Graph_B" localSheetId="7" hidden="1">'[1]Model inputs'!#REF!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hidden="1">'[1]Model inputs'!#REF!</definedName>
    <definedName name="__123Graph_BCHGSPD1" localSheetId="5" hidden="1">[3]CHGSPD19.FIN!$H$10:$H$25</definedName>
    <definedName name="__123Graph_BCHGSPD1" localSheetId="6" hidden="1">[3]CHGSPD19.FIN!$H$10:$H$25</definedName>
    <definedName name="__123Graph_BCHGSPD1" localSheetId="7" hidden="1">[4]CHGSPD19.FIN!$H$10:$H$25</definedName>
    <definedName name="__123Graph_BCHGSPD1" hidden="1">[3]CHGSPD19.FIN!$H$10:$H$25</definedName>
    <definedName name="__123Graph_BCHGSPD2" localSheetId="5" hidden="1">[3]CHGSPD19.FIN!$I$11:$I$25</definedName>
    <definedName name="__123Graph_BCHGSPD2" localSheetId="6" hidden="1">[3]CHGSPD19.FIN!$I$11:$I$25</definedName>
    <definedName name="__123Graph_BCHGSPD2" localSheetId="7" hidden="1">[4]CHGSPD19.FIN!$I$11:$I$25</definedName>
    <definedName name="__123Graph_BCHGSPD2" hidden="1">[3]CHGSPD19.FIN!$I$11:$I$25</definedName>
    <definedName name="__123Graph_BEFF" localSheetId="1" hidden="1">'[5]T3 Page 1'!#REF!</definedName>
    <definedName name="__123Graph_BEFF" localSheetId="3" hidden="1">'[5]T3 Page 1'!#REF!</definedName>
    <definedName name="__123Graph_BEFF" localSheetId="5" hidden="1">'[5]T3 Page 1'!#REF!</definedName>
    <definedName name="__123Graph_BEFF" localSheetId="6" hidden="1">'[5]T3 Page 1'!#REF!</definedName>
    <definedName name="__123Graph_BEFF" localSheetId="7" hidden="1">'[5]T3 Page 1'!#REF!</definedName>
    <definedName name="__123Graph_BEFF" localSheetId="11" hidden="1">'[5]T3 Page 1'!#REF!</definedName>
    <definedName name="__123Graph_BEFF" localSheetId="12" hidden="1">'[5]T3 Page 1'!#REF!</definedName>
    <definedName name="__123Graph_BEFF" localSheetId="13" hidden="1">'[5]T3 Page 1'!#REF!</definedName>
    <definedName name="__123Graph_BEFF" hidden="1">'[5]T3 Page 1'!#REF!</definedName>
    <definedName name="__123Graph_BHOMEVAT" localSheetId="1" hidden="1">'[2]Forecast data'!#REF!</definedName>
    <definedName name="__123Graph_BHOMEVAT" localSheetId="3" hidden="1">'[2]Forecast data'!#REF!</definedName>
    <definedName name="__123Graph_BHOMEVAT" localSheetId="5" hidden="1">'[2]Forecast data'!#REF!</definedName>
    <definedName name="__123Graph_BHOMEVAT" localSheetId="6" hidden="1">'[2]Forecast data'!#REF!</definedName>
    <definedName name="__123Graph_BHOMEVAT" localSheetId="7" hidden="1">'[2]Forecast data'!#REF!</definedName>
    <definedName name="__123Graph_BHOMEVAT" localSheetId="11" hidden="1">'[2]Forecast data'!#REF!</definedName>
    <definedName name="__123Graph_BHOMEVAT" localSheetId="12" hidden="1">'[2]Forecast data'!#REF!</definedName>
    <definedName name="__123Graph_BHOMEVAT" localSheetId="13" hidden="1">'[2]Forecast data'!#REF!</definedName>
    <definedName name="__123Graph_BHOMEVAT" hidden="1">'[2]Forecast data'!#REF!</definedName>
    <definedName name="__123Graph_BIMPORT" localSheetId="1" hidden="1">'[2]Forecast data'!#REF!</definedName>
    <definedName name="__123Graph_BIMPORT" localSheetId="3" hidden="1">'[2]Forecast data'!#REF!</definedName>
    <definedName name="__123Graph_BIMPORT" localSheetId="5" hidden="1">'[2]Forecast data'!#REF!</definedName>
    <definedName name="__123Graph_BIMPORT" localSheetId="6" hidden="1">'[2]Forecast data'!#REF!</definedName>
    <definedName name="__123Graph_BIMPORT" localSheetId="7" hidden="1">'[2]Forecast data'!#REF!</definedName>
    <definedName name="__123Graph_BIMPORT" localSheetId="11" hidden="1">'[2]Forecast data'!#REF!</definedName>
    <definedName name="__123Graph_BIMPORT" localSheetId="12" hidden="1">'[2]Forecast data'!#REF!</definedName>
    <definedName name="__123Graph_BIMPORT" localSheetId="13" hidden="1">'[2]Forecast data'!#REF!</definedName>
    <definedName name="__123Graph_BIMPORT" hidden="1">'[2]Forecast data'!#REF!</definedName>
    <definedName name="__123Graph_BLBF" localSheetId="1" hidden="1">'[5]T3 Page 1'!#REF!</definedName>
    <definedName name="__123Graph_BLBF" localSheetId="3" hidden="1">'[5]T3 Page 1'!#REF!</definedName>
    <definedName name="__123Graph_BLBF" localSheetId="5" hidden="1">'[5]T3 Page 1'!#REF!</definedName>
    <definedName name="__123Graph_BLBF" localSheetId="6" hidden="1">'[5]T3 Page 1'!#REF!</definedName>
    <definedName name="__123Graph_BLBF" localSheetId="7" hidden="1">'[5]T3 Page 1'!#REF!</definedName>
    <definedName name="__123Graph_BLBF" localSheetId="11" hidden="1">'[5]T3 Page 1'!#REF!</definedName>
    <definedName name="__123Graph_BLBF" localSheetId="12" hidden="1">'[5]T3 Page 1'!#REF!</definedName>
    <definedName name="__123Graph_BLBF" localSheetId="13" hidden="1">'[5]T3 Page 1'!#REF!</definedName>
    <definedName name="__123Graph_BLBF" hidden="1">'[5]T3 Page 1'!#REF!</definedName>
    <definedName name="__123Graph_BLBFFIN" localSheetId="3" hidden="1">'[5]FC Page 1'!#REF!</definedName>
    <definedName name="__123Graph_BLBFFIN" localSheetId="5" hidden="1">'[5]FC Page 1'!#REF!</definedName>
    <definedName name="__123Graph_BLBFFIN" localSheetId="6" hidden="1">'[5]FC Page 1'!#REF!</definedName>
    <definedName name="__123Graph_BLBFFIN" localSheetId="7" hidden="1">'[5]FC Page 1'!#REF!</definedName>
    <definedName name="__123Graph_BLBFFIN" localSheetId="13" hidden="1">'[5]FC Page 1'!#REF!</definedName>
    <definedName name="__123Graph_BLBFFIN" hidden="1">'[5]FC Page 1'!#REF!</definedName>
    <definedName name="__123Graph_BLCB" localSheetId="5" hidden="1">'[6]HIS19FIN(A)'!$D$79:$I$79</definedName>
    <definedName name="__123Graph_BLCB" localSheetId="6" hidden="1">'[6]HIS19FIN(A)'!$D$79:$I$79</definedName>
    <definedName name="__123Graph_BLCB" localSheetId="7" hidden="1">'[7]HIS19FIN(A)'!$D$79:$I$79</definedName>
    <definedName name="__123Graph_BLCB" hidden="1">'[6]HIS19FIN(A)'!$D$79:$I$79</definedName>
    <definedName name="__123Graph_BPIC" localSheetId="1" hidden="1">'[5]T3 Page 1'!#REF!</definedName>
    <definedName name="__123Graph_BPIC" localSheetId="3" hidden="1">'[5]T3 Page 1'!#REF!</definedName>
    <definedName name="__123Graph_BPIC" localSheetId="5" hidden="1">'[5]T3 Page 1'!#REF!</definedName>
    <definedName name="__123Graph_BPIC" localSheetId="6" hidden="1">'[5]T3 Page 1'!#REF!</definedName>
    <definedName name="__123Graph_BPIC" localSheetId="7" hidden="1">'[5]T3 Page 1'!#REF!</definedName>
    <definedName name="__123Graph_BPIC" localSheetId="11" hidden="1">'[5]T3 Page 1'!#REF!</definedName>
    <definedName name="__123Graph_BPIC" localSheetId="12" hidden="1">'[5]T3 Page 1'!#REF!</definedName>
    <definedName name="__123Graph_BPIC" localSheetId="13" hidden="1">'[5]T3 Page 1'!#REF!</definedName>
    <definedName name="__123Graph_BPIC" hidden="1">'[5]T3 Page 1'!#REF!</definedName>
    <definedName name="__123Graph_BTOTAL" localSheetId="1" hidden="1">'[2]Forecast data'!#REF!</definedName>
    <definedName name="__123Graph_BTOTAL" localSheetId="3" hidden="1">'[2]Forecast data'!#REF!</definedName>
    <definedName name="__123Graph_BTOTAL" localSheetId="5" hidden="1">'[2]Forecast data'!#REF!</definedName>
    <definedName name="__123Graph_BTOTAL" localSheetId="6" hidden="1">'[2]Forecast data'!#REF!</definedName>
    <definedName name="__123Graph_BTOTAL" localSheetId="7" hidden="1">'[2]Forecast data'!#REF!</definedName>
    <definedName name="__123Graph_BTOTAL" localSheetId="11" hidden="1">'[2]Forecast data'!#REF!</definedName>
    <definedName name="__123Graph_BTOTAL" localSheetId="12" hidden="1">'[2]Forecast data'!#REF!</definedName>
    <definedName name="__123Graph_BTOTAL" localSheetId="13" hidden="1">'[2]Forecast data'!#REF!</definedName>
    <definedName name="__123Graph_BTOTAL" hidden="1">'[2]Forecast data'!#REF!</definedName>
    <definedName name="__123Graph_CACT13BUD" localSheetId="1" hidden="1">'[5]FC Page 1'!#REF!</definedName>
    <definedName name="__123Graph_CACT13BUD" localSheetId="3" hidden="1">'[5]FC Page 1'!#REF!</definedName>
    <definedName name="__123Graph_CACT13BUD" localSheetId="5" hidden="1">'[5]FC Page 1'!#REF!</definedName>
    <definedName name="__123Graph_CACT13BUD" localSheetId="6" hidden="1">'[5]FC Page 1'!#REF!</definedName>
    <definedName name="__123Graph_CACT13BUD" localSheetId="7" hidden="1">'[5]FC Page 1'!#REF!</definedName>
    <definedName name="__123Graph_CACT13BUD" localSheetId="11" hidden="1">'[5]FC Page 1'!#REF!</definedName>
    <definedName name="__123Graph_CACT13BUD" localSheetId="12" hidden="1">'[5]FC Page 1'!#REF!</definedName>
    <definedName name="__123Graph_CACT13BUD" localSheetId="13" hidden="1">'[5]FC Page 1'!#REF!</definedName>
    <definedName name="__123Graph_CACT13BUD" hidden="1">'[5]FC Page 1'!#REF!</definedName>
    <definedName name="__123Graph_CEFF" localSheetId="1" hidden="1">'[5]T3 Page 1'!#REF!</definedName>
    <definedName name="__123Graph_CEFF" localSheetId="3" hidden="1">'[5]T3 Page 1'!#REF!</definedName>
    <definedName name="__123Graph_CEFF" localSheetId="5" hidden="1">'[5]T3 Page 1'!#REF!</definedName>
    <definedName name="__123Graph_CEFF" localSheetId="6" hidden="1">'[5]T3 Page 1'!#REF!</definedName>
    <definedName name="__123Graph_CEFF" localSheetId="7" hidden="1">'[5]T3 Page 1'!#REF!</definedName>
    <definedName name="__123Graph_CEFF" localSheetId="11" hidden="1">'[5]T3 Page 1'!#REF!</definedName>
    <definedName name="__123Graph_CEFF" localSheetId="12" hidden="1">'[5]T3 Page 1'!#REF!</definedName>
    <definedName name="__123Graph_CEFF" localSheetId="13" hidden="1">'[5]T3 Page 1'!#REF!</definedName>
    <definedName name="__123Graph_CEFF" hidden="1">'[5]T3 Page 1'!#REF!</definedName>
    <definedName name="__123Graph_CGR14PBF1" localSheetId="5" hidden="1">'[6]HIS19FIN(A)'!$AK$70:$AK$81</definedName>
    <definedName name="__123Graph_CGR14PBF1" localSheetId="6" hidden="1">'[6]HIS19FIN(A)'!$AK$70:$AK$81</definedName>
    <definedName name="__123Graph_CGR14PBF1" localSheetId="7" hidden="1">'[7]HIS19FIN(A)'!$AK$70:$AK$81</definedName>
    <definedName name="__123Graph_CGR14PBF1" hidden="1">'[6]HIS19FIN(A)'!$AK$70:$AK$81</definedName>
    <definedName name="__123Graph_CLBF" localSheetId="1" hidden="1">'[5]T3 Page 1'!#REF!</definedName>
    <definedName name="__123Graph_CLBF" localSheetId="3" hidden="1">'[5]T3 Page 1'!#REF!</definedName>
    <definedName name="__123Graph_CLBF" localSheetId="5" hidden="1">'[5]T3 Page 1'!#REF!</definedName>
    <definedName name="__123Graph_CLBF" localSheetId="6" hidden="1">'[5]T3 Page 1'!#REF!</definedName>
    <definedName name="__123Graph_CLBF" localSheetId="7" hidden="1">'[5]T3 Page 1'!#REF!</definedName>
    <definedName name="__123Graph_CLBF" localSheetId="11" hidden="1">'[5]T3 Page 1'!#REF!</definedName>
    <definedName name="__123Graph_CLBF" localSheetId="12" hidden="1">'[5]T3 Page 1'!#REF!</definedName>
    <definedName name="__123Graph_CLBF" localSheetId="13" hidden="1">'[5]T3 Page 1'!#REF!</definedName>
    <definedName name="__123Graph_CLBF" hidden="1">'[5]T3 Page 1'!#REF!</definedName>
    <definedName name="__123Graph_CPIC" localSheetId="1" hidden="1">'[5]T3 Page 1'!#REF!</definedName>
    <definedName name="__123Graph_CPIC" localSheetId="3" hidden="1">'[5]T3 Page 1'!#REF!</definedName>
    <definedName name="__123Graph_CPIC" localSheetId="5" hidden="1">'[5]T3 Page 1'!#REF!</definedName>
    <definedName name="__123Graph_CPIC" localSheetId="6" hidden="1">'[5]T3 Page 1'!#REF!</definedName>
    <definedName name="__123Graph_CPIC" localSheetId="7" hidden="1">'[5]T3 Page 1'!#REF!</definedName>
    <definedName name="__123Graph_CPIC" localSheetId="11" hidden="1">'[5]T3 Page 1'!#REF!</definedName>
    <definedName name="__123Graph_CPIC" localSheetId="12" hidden="1">'[5]T3 Page 1'!#REF!</definedName>
    <definedName name="__123Graph_CPIC" localSheetId="13" hidden="1">'[5]T3 Page 1'!#REF!</definedName>
    <definedName name="__123Graph_CPIC" hidden="1">'[5]T3 Page 1'!#REF!</definedName>
    <definedName name="__123Graph_DACT13BUD" localSheetId="1" hidden="1">'[5]FC Page 1'!#REF!</definedName>
    <definedName name="__123Graph_DACT13BUD" localSheetId="3" hidden="1">'[5]FC Page 1'!#REF!</definedName>
    <definedName name="__123Graph_DACT13BUD" localSheetId="5" hidden="1">'[5]FC Page 1'!#REF!</definedName>
    <definedName name="__123Graph_DACT13BUD" localSheetId="6" hidden="1">'[5]FC Page 1'!#REF!</definedName>
    <definedName name="__123Graph_DACT13BUD" localSheetId="7" hidden="1">'[5]FC Page 1'!#REF!</definedName>
    <definedName name="__123Graph_DACT13BUD" localSheetId="11" hidden="1">'[5]FC Page 1'!#REF!</definedName>
    <definedName name="__123Graph_DACT13BUD" localSheetId="12" hidden="1">'[5]FC Page 1'!#REF!</definedName>
    <definedName name="__123Graph_DACT13BUD" localSheetId="13" hidden="1">'[5]FC Page 1'!#REF!</definedName>
    <definedName name="__123Graph_DACT13BUD" hidden="1">'[5]FC Page 1'!#REF!</definedName>
    <definedName name="__123Graph_DEFF" localSheetId="1" hidden="1">'[5]T3 Page 1'!#REF!</definedName>
    <definedName name="__123Graph_DEFF" localSheetId="3" hidden="1">'[5]T3 Page 1'!#REF!</definedName>
    <definedName name="__123Graph_DEFF" localSheetId="5" hidden="1">'[5]T3 Page 1'!#REF!</definedName>
    <definedName name="__123Graph_DEFF" localSheetId="6" hidden="1">'[5]T3 Page 1'!#REF!</definedName>
    <definedName name="__123Graph_DEFF" localSheetId="7" hidden="1">'[5]T3 Page 1'!#REF!</definedName>
    <definedName name="__123Graph_DEFF" localSheetId="11" hidden="1">'[5]T3 Page 1'!#REF!</definedName>
    <definedName name="__123Graph_DEFF" localSheetId="12" hidden="1">'[5]T3 Page 1'!#REF!</definedName>
    <definedName name="__123Graph_DEFF" localSheetId="13" hidden="1">'[5]T3 Page 1'!#REF!</definedName>
    <definedName name="__123Graph_DEFF" hidden="1">'[5]T3 Page 1'!#REF!</definedName>
    <definedName name="__123Graph_DGR14PBF1" localSheetId="5" hidden="1">'[6]HIS19FIN(A)'!$AH$70:$AH$81</definedName>
    <definedName name="__123Graph_DGR14PBF1" localSheetId="6" hidden="1">'[6]HIS19FIN(A)'!$AH$70:$AH$81</definedName>
    <definedName name="__123Graph_DGR14PBF1" localSheetId="7" hidden="1">'[7]HIS19FIN(A)'!$AH$70:$AH$81</definedName>
    <definedName name="__123Graph_DGR14PBF1" hidden="1">'[6]HIS19FIN(A)'!$AH$70:$AH$81</definedName>
    <definedName name="__123Graph_DLBF" localSheetId="1" hidden="1">'[5]T3 Page 1'!#REF!</definedName>
    <definedName name="__123Graph_DLBF" localSheetId="3" hidden="1">'[5]T3 Page 1'!#REF!</definedName>
    <definedName name="__123Graph_DLBF" localSheetId="5" hidden="1">'[5]T3 Page 1'!#REF!</definedName>
    <definedName name="__123Graph_DLBF" localSheetId="6" hidden="1">'[5]T3 Page 1'!#REF!</definedName>
    <definedName name="__123Graph_DLBF" localSheetId="7" hidden="1">'[5]T3 Page 1'!#REF!</definedName>
    <definedName name="__123Graph_DLBF" localSheetId="11" hidden="1">'[5]T3 Page 1'!#REF!</definedName>
    <definedName name="__123Graph_DLBF" localSheetId="12" hidden="1">'[5]T3 Page 1'!#REF!</definedName>
    <definedName name="__123Graph_DLBF" localSheetId="13" hidden="1">'[5]T3 Page 1'!#REF!</definedName>
    <definedName name="__123Graph_DLBF" hidden="1">'[5]T3 Page 1'!#REF!</definedName>
    <definedName name="__123Graph_DPIC" localSheetId="1" hidden="1">'[5]T3 Page 1'!#REF!</definedName>
    <definedName name="__123Graph_DPIC" localSheetId="3" hidden="1">'[5]T3 Page 1'!#REF!</definedName>
    <definedName name="__123Graph_DPIC" localSheetId="5" hidden="1">'[5]T3 Page 1'!#REF!</definedName>
    <definedName name="__123Graph_DPIC" localSheetId="6" hidden="1">'[5]T3 Page 1'!#REF!</definedName>
    <definedName name="__123Graph_DPIC" localSheetId="7" hidden="1">'[5]T3 Page 1'!#REF!</definedName>
    <definedName name="__123Graph_DPIC" localSheetId="11" hidden="1">'[5]T3 Page 1'!#REF!</definedName>
    <definedName name="__123Graph_DPIC" localSheetId="12" hidden="1">'[5]T3 Page 1'!#REF!</definedName>
    <definedName name="__123Graph_DPIC" localSheetId="13" hidden="1">'[5]T3 Page 1'!#REF!</definedName>
    <definedName name="__123Graph_DPIC" hidden="1">'[5]T3 Page 1'!#REF!</definedName>
    <definedName name="__123Graph_EACT13BUD" localSheetId="1" hidden="1">'[5]FC Page 1'!#REF!</definedName>
    <definedName name="__123Graph_EACT13BUD" localSheetId="3" hidden="1">'[5]FC Page 1'!#REF!</definedName>
    <definedName name="__123Graph_EACT13BUD" localSheetId="5" hidden="1">'[5]FC Page 1'!#REF!</definedName>
    <definedName name="__123Graph_EACT13BUD" localSheetId="6" hidden="1">'[5]FC Page 1'!#REF!</definedName>
    <definedName name="__123Graph_EACT13BUD" localSheetId="7" hidden="1">'[5]FC Page 1'!#REF!</definedName>
    <definedName name="__123Graph_EACT13BUD" localSheetId="11" hidden="1">'[5]FC Page 1'!#REF!</definedName>
    <definedName name="__123Graph_EACT13BUD" localSheetId="12" hidden="1">'[5]FC Page 1'!#REF!</definedName>
    <definedName name="__123Graph_EACT13BUD" localSheetId="13" hidden="1">'[5]FC Page 1'!#REF!</definedName>
    <definedName name="__123Graph_EACT13BUD" hidden="1">'[5]FC Page 1'!#REF!</definedName>
    <definedName name="__123Graph_EEFF" localSheetId="1" hidden="1">'[5]T3 Page 1'!#REF!</definedName>
    <definedName name="__123Graph_EEFF" localSheetId="3" hidden="1">'[5]T3 Page 1'!#REF!</definedName>
    <definedName name="__123Graph_EEFF" localSheetId="5" hidden="1">'[5]T3 Page 1'!#REF!</definedName>
    <definedName name="__123Graph_EEFF" localSheetId="6" hidden="1">'[5]T3 Page 1'!#REF!</definedName>
    <definedName name="__123Graph_EEFF" localSheetId="7" hidden="1">'[5]T3 Page 1'!#REF!</definedName>
    <definedName name="__123Graph_EEFF" localSheetId="11" hidden="1">'[5]T3 Page 1'!#REF!</definedName>
    <definedName name="__123Graph_EEFF" localSheetId="12" hidden="1">'[5]T3 Page 1'!#REF!</definedName>
    <definedName name="__123Graph_EEFF" localSheetId="13" hidden="1">'[5]T3 Page 1'!#REF!</definedName>
    <definedName name="__123Graph_EEFF" hidden="1">'[5]T3 Page 1'!#REF!</definedName>
    <definedName name="__123Graph_EEFFHIC" localSheetId="3" hidden="1">'[5]FC Page 1'!#REF!</definedName>
    <definedName name="__123Graph_EEFFHIC" localSheetId="5" hidden="1">'[5]FC Page 1'!#REF!</definedName>
    <definedName name="__123Graph_EEFFHIC" localSheetId="6" hidden="1">'[5]FC Page 1'!#REF!</definedName>
    <definedName name="__123Graph_EEFFHIC" localSheetId="7" hidden="1">'[5]FC Page 1'!#REF!</definedName>
    <definedName name="__123Graph_EEFFHIC" localSheetId="13" hidden="1">'[5]FC Page 1'!#REF!</definedName>
    <definedName name="__123Graph_EEFFHIC" hidden="1">'[5]FC Page 1'!#REF!</definedName>
    <definedName name="__123Graph_EGR14PBF1" localSheetId="5" hidden="1">'[6]HIS19FIN(A)'!$AG$67:$AG$67</definedName>
    <definedName name="__123Graph_EGR14PBF1" localSheetId="6" hidden="1">'[6]HIS19FIN(A)'!$AG$67:$AG$67</definedName>
    <definedName name="__123Graph_EGR14PBF1" localSheetId="7" hidden="1">'[7]HIS19FIN(A)'!$AG$67:$AG$67</definedName>
    <definedName name="__123Graph_EGR14PBF1" hidden="1">'[6]HIS19FIN(A)'!$AG$67:$AG$67</definedName>
    <definedName name="__123Graph_ELBF" localSheetId="1" hidden="1">'[5]T3 Page 1'!#REF!</definedName>
    <definedName name="__123Graph_ELBF" localSheetId="3" hidden="1">'[5]T3 Page 1'!#REF!</definedName>
    <definedName name="__123Graph_ELBF" localSheetId="5" hidden="1">'[5]T3 Page 1'!#REF!</definedName>
    <definedName name="__123Graph_ELBF" localSheetId="6" hidden="1">'[5]T3 Page 1'!#REF!</definedName>
    <definedName name="__123Graph_ELBF" localSheetId="7" hidden="1">'[5]T3 Page 1'!#REF!</definedName>
    <definedName name="__123Graph_ELBF" localSheetId="11" hidden="1">'[5]T3 Page 1'!#REF!</definedName>
    <definedName name="__123Graph_ELBF" localSheetId="12" hidden="1">'[5]T3 Page 1'!#REF!</definedName>
    <definedName name="__123Graph_ELBF" localSheetId="13" hidden="1">'[5]T3 Page 1'!#REF!</definedName>
    <definedName name="__123Graph_ELBF" hidden="1">'[5]T3 Page 1'!#REF!</definedName>
    <definedName name="__123Graph_EPIC" localSheetId="1" hidden="1">'[5]T3 Page 1'!#REF!</definedName>
    <definedName name="__123Graph_EPIC" localSheetId="3" hidden="1">'[5]T3 Page 1'!#REF!</definedName>
    <definedName name="__123Graph_EPIC" localSheetId="5" hidden="1">'[5]T3 Page 1'!#REF!</definedName>
    <definedName name="__123Graph_EPIC" localSheetId="6" hidden="1">'[5]T3 Page 1'!#REF!</definedName>
    <definedName name="__123Graph_EPIC" localSheetId="7" hidden="1">'[5]T3 Page 1'!#REF!</definedName>
    <definedName name="__123Graph_EPIC" localSheetId="11" hidden="1">'[5]T3 Page 1'!#REF!</definedName>
    <definedName name="__123Graph_EPIC" localSheetId="12" hidden="1">'[5]T3 Page 1'!#REF!</definedName>
    <definedName name="__123Graph_EPIC" localSheetId="13" hidden="1">'[5]T3 Page 1'!#REF!</definedName>
    <definedName name="__123Graph_EPIC" hidden="1">'[5]T3 Page 1'!#REF!</definedName>
    <definedName name="__123Graph_FACT13BUD" localSheetId="1" hidden="1">'[5]FC Page 1'!#REF!</definedName>
    <definedName name="__123Graph_FACT13BUD" localSheetId="3" hidden="1">'[5]FC Page 1'!#REF!</definedName>
    <definedName name="__123Graph_FACT13BUD" localSheetId="5" hidden="1">'[5]FC Page 1'!#REF!</definedName>
    <definedName name="__123Graph_FACT13BUD" localSheetId="6" hidden="1">'[5]FC Page 1'!#REF!</definedName>
    <definedName name="__123Graph_FACT13BUD" localSheetId="7" hidden="1">'[5]FC Page 1'!#REF!</definedName>
    <definedName name="__123Graph_FACT13BUD" localSheetId="11" hidden="1">'[5]FC Page 1'!#REF!</definedName>
    <definedName name="__123Graph_FACT13BUD" localSheetId="12" hidden="1">'[5]FC Page 1'!#REF!</definedName>
    <definedName name="__123Graph_FACT13BUD" localSheetId="13" hidden="1">'[5]FC Page 1'!#REF!</definedName>
    <definedName name="__123Graph_FACT13BUD" hidden="1">'[5]FC Page 1'!#REF!</definedName>
    <definedName name="__123Graph_FEFF" localSheetId="1" hidden="1">'[5]T3 Page 1'!#REF!</definedName>
    <definedName name="__123Graph_FEFF" localSheetId="3" hidden="1">'[5]T3 Page 1'!#REF!</definedName>
    <definedName name="__123Graph_FEFF" localSheetId="5" hidden="1">'[5]T3 Page 1'!#REF!</definedName>
    <definedName name="__123Graph_FEFF" localSheetId="6" hidden="1">'[5]T3 Page 1'!#REF!</definedName>
    <definedName name="__123Graph_FEFF" localSheetId="7" hidden="1">'[5]T3 Page 1'!#REF!</definedName>
    <definedName name="__123Graph_FEFF" localSheetId="11" hidden="1">'[5]T3 Page 1'!#REF!</definedName>
    <definedName name="__123Graph_FEFF" localSheetId="12" hidden="1">'[5]T3 Page 1'!#REF!</definedName>
    <definedName name="__123Graph_FEFF" localSheetId="13" hidden="1">'[5]T3 Page 1'!#REF!</definedName>
    <definedName name="__123Graph_FEFF" hidden="1">'[5]T3 Page 1'!#REF!</definedName>
    <definedName name="__123Graph_FEFFHIC" localSheetId="3" hidden="1">'[5]FC Page 1'!#REF!</definedName>
    <definedName name="__123Graph_FEFFHIC" localSheetId="5" hidden="1">'[5]FC Page 1'!#REF!</definedName>
    <definedName name="__123Graph_FEFFHIC" localSheetId="6" hidden="1">'[5]FC Page 1'!#REF!</definedName>
    <definedName name="__123Graph_FEFFHIC" localSheetId="7" hidden="1">'[5]FC Page 1'!#REF!</definedName>
    <definedName name="__123Graph_FEFFHIC" localSheetId="13" hidden="1">'[5]FC Page 1'!#REF!</definedName>
    <definedName name="__123Graph_FEFFHIC" hidden="1">'[5]FC Page 1'!#REF!</definedName>
    <definedName name="__123Graph_FGR14PBF1" localSheetId="5" hidden="1">'[6]HIS19FIN(A)'!$AH$67:$AH$67</definedName>
    <definedName name="__123Graph_FGR14PBF1" localSheetId="6" hidden="1">'[6]HIS19FIN(A)'!$AH$67:$AH$67</definedName>
    <definedName name="__123Graph_FGR14PBF1" localSheetId="7" hidden="1">'[7]HIS19FIN(A)'!$AH$67:$AH$67</definedName>
    <definedName name="__123Graph_FGR14PBF1" hidden="1">'[6]HIS19FIN(A)'!$AH$67:$AH$67</definedName>
    <definedName name="__123Graph_FLBF" localSheetId="1" hidden="1">'[5]T3 Page 1'!#REF!</definedName>
    <definedName name="__123Graph_FLBF" localSheetId="3" hidden="1">'[5]T3 Page 1'!#REF!</definedName>
    <definedName name="__123Graph_FLBF" localSheetId="5" hidden="1">'[5]T3 Page 1'!#REF!</definedName>
    <definedName name="__123Graph_FLBF" localSheetId="6" hidden="1">'[5]T3 Page 1'!#REF!</definedName>
    <definedName name="__123Graph_FLBF" localSheetId="7" hidden="1">'[5]T3 Page 1'!#REF!</definedName>
    <definedName name="__123Graph_FLBF" localSheetId="11" hidden="1">'[5]T3 Page 1'!#REF!</definedName>
    <definedName name="__123Graph_FLBF" localSheetId="12" hidden="1">'[5]T3 Page 1'!#REF!</definedName>
    <definedName name="__123Graph_FLBF" localSheetId="13" hidden="1">'[5]T3 Page 1'!#REF!</definedName>
    <definedName name="__123Graph_FLBF" hidden="1">'[5]T3 Page 1'!#REF!</definedName>
    <definedName name="__123Graph_FPIC" localSheetId="1" hidden="1">'[5]T3 Page 1'!#REF!</definedName>
    <definedName name="__123Graph_FPIC" localSheetId="3" hidden="1">'[5]T3 Page 1'!#REF!</definedName>
    <definedName name="__123Graph_FPIC" localSheetId="5" hidden="1">'[5]T3 Page 1'!#REF!</definedName>
    <definedName name="__123Graph_FPIC" localSheetId="6" hidden="1">'[5]T3 Page 1'!#REF!</definedName>
    <definedName name="__123Graph_FPIC" localSheetId="7" hidden="1">'[5]T3 Page 1'!#REF!</definedName>
    <definedName name="__123Graph_FPIC" localSheetId="11" hidden="1">'[5]T3 Page 1'!#REF!</definedName>
    <definedName name="__123Graph_FPIC" localSheetId="12" hidden="1">'[5]T3 Page 1'!#REF!</definedName>
    <definedName name="__123Graph_FPIC" localSheetId="13" hidden="1">'[5]T3 Page 1'!#REF!</definedName>
    <definedName name="__123Graph_FPIC" hidden="1">'[5]T3 Page 1'!#REF!</definedName>
    <definedName name="__123Graph_LBL_ARESID" localSheetId="5" hidden="1">'[6]HIS19FIN(A)'!$R$3:$W$3</definedName>
    <definedName name="__123Graph_LBL_ARESID" localSheetId="6" hidden="1">'[6]HIS19FIN(A)'!$R$3:$W$3</definedName>
    <definedName name="__123Graph_LBL_ARESID" localSheetId="7" hidden="1">'[7]HIS19FIN(A)'!$R$3:$W$3</definedName>
    <definedName name="__123Graph_LBL_ARESID" hidden="1">'[6]HIS19FIN(A)'!$R$3:$W$3</definedName>
    <definedName name="__123Graph_LBL_BRESID" localSheetId="5" hidden="1">'[6]HIS19FIN(A)'!$R$3:$W$3</definedName>
    <definedName name="__123Graph_LBL_BRESID" localSheetId="6" hidden="1">'[6]HIS19FIN(A)'!$R$3:$W$3</definedName>
    <definedName name="__123Graph_LBL_BRESID" localSheetId="7" hidden="1">'[7]HIS19FIN(A)'!$R$3:$W$3</definedName>
    <definedName name="__123Graph_LBL_BRESID" hidden="1">'[6]HIS19FIN(A)'!$R$3:$W$3</definedName>
    <definedName name="__123Graph_X" localSheetId="1" hidden="1">'[2]Forecast data'!#REF!</definedName>
    <definedName name="__123Graph_X" localSheetId="3" hidden="1">'[2]Forecast data'!#REF!</definedName>
    <definedName name="__123Graph_X" localSheetId="5" hidden="1">'[2]Forecast data'!#REF!</definedName>
    <definedName name="__123Graph_X" localSheetId="6" hidden="1">'[2]Forecast data'!#REF!</definedName>
    <definedName name="__123Graph_X" localSheetId="7" hidden="1">'[2]Forecast data'!#REF!</definedName>
    <definedName name="__123Graph_X" localSheetId="11" hidden="1">'[2]Forecast data'!#REF!</definedName>
    <definedName name="__123Graph_X" localSheetId="12" hidden="1">'[2]Forecast data'!#REF!</definedName>
    <definedName name="__123Graph_X" localSheetId="13" hidden="1">'[2]Forecast data'!#REF!</definedName>
    <definedName name="__123Graph_X" hidden="1">'[2]Forecast data'!#REF!</definedName>
    <definedName name="__123Graph_XACTHIC" localSheetId="1" hidden="1">'[5]FC Page 1'!#REF!</definedName>
    <definedName name="__123Graph_XACTHIC" localSheetId="3" hidden="1">'[5]FC Page 1'!#REF!</definedName>
    <definedName name="__123Graph_XACTHIC" localSheetId="5" hidden="1">'[5]FC Page 1'!#REF!</definedName>
    <definedName name="__123Graph_XACTHIC" localSheetId="6" hidden="1">'[5]FC Page 1'!#REF!</definedName>
    <definedName name="__123Graph_XACTHIC" localSheetId="7" hidden="1">'[5]FC Page 1'!#REF!</definedName>
    <definedName name="__123Graph_XACTHIC" localSheetId="11" hidden="1">'[5]FC Page 1'!#REF!</definedName>
    <definedName name="__123Graph_XACTHIC" localSheetId="12" hidden="1">'[5]FC Page 1'!#REF!</definedName>
    <definedName name="__123Graph_XACTHIC" localSheetId="13" hidden="1">'[5]FC Page 1'!#REF!</definedName>
    <definedName name="__123Graph_XACTHIC" hidden="1">'[5]FC Page 1'!#REF!</definedName>
    <definedName name="__123Graph_XALLTAX" localSheetId="1" hidden="1">'[2]Forecast data'!#REF!</definedName>
    <definedName name="__123Graph_XALLTAX" localSheetId="3" hidden="1">'[2]Forecast data'!#REF!</definedName>
    <definedName name="__123Graph_XALLTAX" localSheetId="5" hidden="1">'[2]Forecast data'!#REF!</definedName>
    <definedName name="__123Graph_XALLTAX" localSheetId="6" hidden="1">'[2]Forecast data'!#REF!</definedName>
    <definedName name="__123Graph_XALLTAX" localSheetId="7" hidden="1">'[2]Forecast data'!#REF!</definedName>
    <definedName name="__123Graph_XALLTAX" localSheetId="11" hidden="1">'[2]Forecast data'!#REF!</definedName>
    <definedName name="__123Graph_XALLTAX" localSheetId="12" hidden="1">'[2]Forecast data'!#REF!</definedName>
    <definedName name="__123Graph_XALLTAX" localSheetId="13" hidden="1">'[2]Forecast data'!#REF!</definedName>
    <definedName name="__123Graph_XALLTAX" hidden="1">'[2]Forecast data'!#REF!</definedName>
    <definedName name="__123Graph_XCHGSPD1" localSheetId="5" hidden="1">[3]CHGSPD19.FIN!$A$10:$A$25</definedName>
    <definedName name="__123Graph_XCHGSPD1" localSheetId="6" hidden="1">[3]CHGSPD19.FIN!$A$10:$A$25</definedName>
    <definedName name="__123Graph_XCHGSPD1" localSheetId="7" hidden="1">[4]CHGSPD19.FIN!$A$10:$A$25</definedName>
    <definedName name="__123Graph_XCHGSPD1" hidden="1">[3]CHGSPD19.FIN!$A$10:$A$25</definedName>
    <definedName name="__123Graph_XCHGSPD2" localSheetId="5" hidden="1">[3]CHGSPD19.FIN!$A$11:$A$25</definedName>
    <definedName name="__123Graph_XCHGSPD2" localSheetId="6" hidden="1">[3]CHGSPD19.FIN!$A$11:$A$25</definedName>
    <definedName name="__123Graph_XCHGSPD2" localSheetId="7" hidden="1">[4]CHGSPD19.FIN!$A$11:$A$25</definedName>
    <definedName name="__123Graph_XCHGSPD2" hidden="1">[3]CHGSPD19.FIN!$A$11:$A$25</definedName>
    <definedName name="__123Graph_XEFF" localSheetId="1" hidden="1">'[5]T3 Page 1'!#REF!</definedName>
    <definedName name="__123Graph_XEFF" localSheetId="3" hidden="1">'[5]T3 Page 1'!#REF!</definedName>
    <definedName name="__123Graph_XEFF" localSheetId="5" hidden="1">'[5]T3 Page 1'!#REF!</definedName>
    <definedName name="__123Graph_XEFF" localSheetId="6" hidden="1">'[5]T3 Page 1'!#REF!</definedName>
    <definedName name="__123Graph_XEFF" localSheetId="7" hidden="1">'[5]T3 Page 1'!#REF!</definedName>
    <definedName name="__123Graph_XEFF" localSheetId="11" hidden="1">'[5]T3 Page 1'!#REF!</definedName>
    <definedName name="__123Graph_XEFF" localSheetId="12" hidden="1">'[5]T3 Page 1'!#REF!</definedName>
    <definedName name="__123Graph_XEFF" localSheetId="13" hidden="1">'[5]T3 Page 1'!#REF!</definedName>
    <definedName name="__123Graph_XEFF" hidden="1">'[5]T3 Page 1'!#REF!</definedName>
    <definedName name="__123Graph_XGR14PBF1" localSheetId="5" hidden="1">'[6]HIS19FIN(A)'!$AL$70:$AL$81</definedName>
    <definedName name="__123Graph_XGR14PBF1" localSheetId="6" hidden="1">'[6]HIS19FIN(A)'!$AL$70:$AL$81</definedName>
    <definedName name="__123Graph_XGR14PBF1" localSheetId="7" hidden="1">'[7]HIS19FIN(A)'!$AL$70:$AL$81</definedName>
    <definedName name="__123Graph_XGR14PBF1" hidden="1">'[6]HIS19FIN(A)'!$AL$70:$AL$81</definedName>
    <definedName name="__123Graph_XHOMEVAT" localSheetId="1" hidden="1">'[2]Forecast data'!#REF!</definedName>
    <definedName name="__123Graph_XHOMEVAT" localSheetId="3" hidden="1">'[2]Forecast data'!#REF!</definedName>
    <definedName name="__123Graph_XHOMEVAT" localSheetId="5" hidden="1">'[2]Forecast data'!#REF!</definedName>
    <definedName name="__123Graph_XHOMEVAT" localSheetId="6" hidden="1">'[2]Forecast data'!#REF!</definedName>
    <definedName name="__123Graph_XHOMEVAT" localSheetId="7" hidden="1">'[2]Forecast data'!#REF!</definedName>
    <definedName name="__123Graph_XHOMEVAT" localSheetId="11" hidden="1">'[2]Forecast data'!#REF!</definedName>
    <definedName name="__123Graph_XHOMEVAT" localSheetId="12" hidden="1">'[2]Forecast data'!#REF!</definedName>
    <definedName name="__123Graph_XHOMEVAT" localSheetId="13" hidden="1">'[2]Forecast data'!#REF!</definedName>
    <definedName name="__123Graph_XHOMEVAT" hidden="1">'[2]Forecast data'!#REF!</definedName>
    <definedName name="__123Graph_XIMPORT" localSheetId="1" hidden="1">'[2]Forecast data'!#REF!</definedName>
    <definedName name="__123Graph_XIMPORT" localSheetId="3" hidden="1">'[2]Forecast data'!#REF!</definedName>
    <definedName name="__123Graph_XIMPORT" localSheetId="5" hidden="1">'[2]Forecast data'!#REF!</definedName>
    <definedName name="__123Graph_XIMPORT" localSheetId="6" hidden="1">'[2]Forecast data'!#REF!</definedName>
    <definedName name="__123Graph_XIMPORT" localSheetId="7" hidden="1">'[2]Forecast data'!#REF!</definedName>
    <definedName name="__123Graph_XIMPORT" localSheetId="11" hidden="1">'[2]Forecast data'!#REF!</definedName>
    <definedName name="__123Graph_XIMPORT" localSheetId="12" hidden="1">'[2]Forecast data'!#REF!</definedName>
    <definedName name="__123Graph_XIMPORT" localSheetId="13" hidden="1">'[2]Forecast data'!#REF!</definedName>
    <definedName name="__123Graph_XIMPORT" hidden="1">'[2]Forecast data'!#REF!</definedName>
    <definedName name="__123Graph_XLBF" localSheetId="1" hidden="1">'[5]T3 Page 1'!#REF!</definedName>
    <definedName name="__123Graph_XLBF" localSheetId="3" hidden="1">'[5]T3 Page 1'!#REF!</definedName>
    <definedName name="__123Graph_XLBF" localSheetId="5" hidden="1">'[5]T3 Page 1'!#REF!</definedName>
    <definedName name="__123Graph_XLBF" localSheetId="6" hidden="1">'[5]T3 Page 1'!#REF!</definedName>
    <definedName name="__123Graph_XLBF" localSheetId="7" hidden="1">'[5]T3 Page 1'!#REF!</definedName>
    <definedName name="__123Graph_XLBF" localSheetId="11" hidden="1">'[5]T3 Page 1'!#REF!</definedName>
    <definedName name="__123Graph_XLBF" localSheetId="12" hidden="1">'[5]T3 Page 1'!#REF!</definedName>
    <definedName name="__123Graph_XLBF" localSheetId="13" hidden="1">'[5]T3 Page 1'!#REF!</definedName>
    <definedName name="__123Graph_XLBF" hidden="1">'[5]T3 Page 1'!#REF!</definedName>
    <definedName name="__123Graph_XLBFFIN2" localSheetId="5" hidden="1">'[6]HIS19FIN(A)'!$K$61:$Q$61</definedName>
    <definedName name="__123Graph_XLBFFIN2" localSheetId="6" hidden="1">'[6]HIS19FIN(A)'!$K$61:$Q$61</definedName>
    <definedName name="__123Graph_XLBFFIN2" localSheetId="7" hidden="1">'[7]HIS19FIN(A)'!$K$61:$Q$61</definedName>
    <definedName name="__123Graph_XLBFFIN2" hidden="1">'[6]HIS19FIN(A)'!$K$61:$Q$61</definedName>
    <definedName name="__123Graph_XLBFHIC" localSheetId="5" hidden="1">'[6]HIS19FIN(A)'!$D$61:$J$61</definedName>
    <definedName name="__123Graph_XLBFHIC" localSheetId="6" hidden="1">'[6]HIS19FIN(A)'!$D$61:$J$61</definedName>
    <definedName name="__123Graph_XLBFHIC" localSheetId="7" hidden="1">'[7]HIS19FIN(A)'!$D$61:$J$61</definedName>
    <definedName name="__123Graph_XLBFHIC" hidden="1">'[6]HIS19FIN(A)'!$D$61:$J$61</definedName>
    <definedName name="__123Graph_XLBFHIC2" localSheetId="5" hidden="1">'[6]HIS19FIN(A)'!$D$61:$J$61</definedName>
    <definedName name="__123Graph_XLBFHIC2" localSheetId="6" hidden="1">'[6]HIS19FIN(A)'!$D$61:$J$61</definedName>
    <definedName name="__123Graph_XLBFHIC2" localSheetId="7" hidden="1">'[7]HIS19FIN(A)'!$D$61:$J$61</definedName>
    <definedName name="__123Graph_XLBFHIC2" hidden="1">'[6]HIS19FIN(A)'!$D$61:$J$61</definedName>
    <definedName name="__123Graph_XLCB" localSheetId="5" hidden="1">'[6]HIS19FIN(A)'!$D$79:$I$79</definedName>
    <definedName name="__123Graph_XLCB" localSheetId="6" hidden="1">'[6]HIS19FIN(A)'!$D$79:$I$79</definedName>
    <definedName name="__123Graph_XLCB" localSheetId="7" hidden="1">'[7]HIS19FIN(A)'!$D$79:$I$79</definedName>
    <definedName name="__123Graph_XLCB" hidden="1">'[6]HIS19FIN(A)'!$D$79:$I$79</definedName>
    <definedName name="__123Graph_XNACFIN" localSheetId="5" hidden="1">'[6]HIS19FIN(A)'!$K$95:$Q$95</definedName>
    <definedName name="__123Graph_XNACFIN" localSheetId="6" hidden="1">'[6]HIS19FIN(A)'!$K$95:$Q$95</definedName>
    <definedName name="__123Graph_XNACFIN" localSheetId="7" hidden="1">'[7]HIS19FIN(A)'!$K$95:$Q$95</definedName>
    <definedName name="__123Graph_XNACFIN" hidden="1">'[6]HIS19FIN(A)'!$K$95:$Q$95</definedName>
    <definedName name="__123Graph_XNACHIC" localSheetId="5" hidden="1">'[6]HIS19FIN(A)'!$D$95:$J$95</definedName>
    <definedName name="__123Graph_XNACHIC" localSheetId="6" hidden="1">'[6]HIS19FIN(A)'!$D$95:$J$95</definedName>
    <definedName name="__123Graph_XNACHIC" localSheetId="7" hidden="1">'[7]HIS19FIN(A)'!$D$95:$J$95</definedName>
    <definedName name="__123Graph_XNACHIC" hidden="1">'[6]HIS19FIN(A)'!$D$95:$J$95</definedName>
    <definedName name="__123Graph_XPIC" localSheetId="1" hidden="1">'[5]T3 Page 1'!#REF!</definedName>
    <definedName name="__123Graph_XPIC" localSheetId="3" hidden="1">'[5]T3 Page 1'!#REF!</definedName>
    <definedName name="__123Graph_XPIC" localSheetId="5" hidden="1">'[5]T3 Page 1'!#REF!</definedName>
    <definedName name="__123Graph_XPIC" localSheetId="6" hidden="1">'[5]T3 Page 1'!#REF!</definedName>
    <definedName name="__123Graph_XPIC" localSheetId="7" hidden="1">'[5]T3 Page 1'!#REF!</definedName>
    <definedName name="__123Graph_XPIC" localSheetId="11" hidden="1">'[5]T3 Page 1'!#REF!</definedName>
    <definedName name="__123Graph_XPIC" localSheetId="12" hidden="1">'[5]T3 Page 1'!#REF!</definedName>
    <definedName name="__123Graph_XPIC" localSheetId="13" hidden="1">'[5]T3 Page 1'!#REF!</definedName>
    <definedName name="__123Graph_XPIC" hidden="1">'[5]T3 Page 1'!#REF!</definedName>
    <definedName name="__123Graph_XSTAG2ALL" localSheetId="1" hidden="1">'[2]Forecast data'!#REF!</definedName>
    <definedName name="__123Graph_XSTAG2ALL" localSheetId="3" hidden="1">'[2]Forecast data'!#REF!</definedName>
    <definedName name="__123Graph_XSTAG2ALL" localSheetId="5" hidden="1">'[2]Forecast data'!#REF!</definedName>
    <definedName name="__123Graph_XSTAG2ALL" localSheetId="6" hidden="1">'[2]Forecast data'!#REF!</definedName>
    <definedName name="__123Graph_XSTAG2ALL" localSheetId="7" hidden="1">'[2]Forecast data'!#REF!</definedName>
    <definedName name="__123Graph_XSTAG2ALL" localSheetId="11" hidden="1">'[2]Forecast data'!#REF!</definedName>
    <definedName name="__123Graph_XSTAG2ALL" localSheetId="12" hidden="1">'[2]Forecast data'!#REF!</definedName>
    <definedName name="__123Graph_XSTAG2ALL" localSheetId="13" hidden="1">'[2]Forecast data'!#REF!</definedName>
    <definedName name="__123Graph_XSTAG2ALL" hidden="1">'[2]Forecast data'!#REF!</definedName>
    <definedName name="__123Graph_XSTAG2EC" localSheetId="1" hidden="1">'[2]Forecast data'!#REF!</definedName>
    <definedName name="__123Graph_XSTAG2EC" localSheetId="3" hidden="1">'[2]Forecast data'!#REF!</definedName>
    <definedName name="__123Graph_XSTAG2EC" localSheetId="5" hidden="1">'[2]Forecast data'!#REF!</definedName>
    <definedName name="__123Graph_XSTAG2EC" localSheetId="6" hidden="1">'[2]Forecast data'!#REF!</definedName>
    <definedName name="__123Graph_XSTAG2EC" localSheetId="7" hidden="1">'[2]Forecast data'!#REF!</definedName>
    <definedName name="__123Graph_XSTAG2EC" localSheetId="11" hidden="1">'[2]Forecast data'!#REF!</definedName>
    <definedName name="__123Graph_XSTAG2EC" localSheetId="12" hidden="1">'[2]Forecast data'!#REF!</definedName>
    <definedName name="__123Graph_XSTAG2EC" localSheetId="13" hidden="1">'[2]Forecast data'!#REF!</definedName>
    <definedName name="__123Graph_XSTAG2EC" hidden="1">'[2]Forecast data'!#REF!</definedName>
    <definedName name="__123Graph_XTOBREV" localSheetId="1" hidden="1">'[2]Forecast data'!#REF!</definedName>
    <definedName name="__123Graph_XTOBREV" localSheetId="3" hidden="1">'[2]Forecast data'!#REF!</definedName>
    <definedName name="__123Graph_XTOBREV" localSheetId="5" hidden="1">'[2]Forecast data'!#REF!</definedName>
    <definedName name="__123Graph_XTOBREV" localSheetId="6" hidden="1">'[2]Forecast data'!#REF!</definedName>
    <definedName name="__123Graph_XTOBREV" localSheetId="7" hidden="1">'[2]Forecast data'!#REF!</definedName>
    <definedName name="__123Graph_XTOBREV" localSheetId="11" hidden="1">'[2]Forecast data'!#REF!</definedName>
    <definedName name="__123Graph_XTOBREV" localSheetId="12" hidden="1">'[2]Forecast data'!#REF!</definedName>
    <definedName name="__123Graph_XTOBREV" localSheetId="13" hidden="1">'[2]Forecast data'!#REF!</definedName>
    <definedName name="__123Graph_XTOBREV" hidden="1">'[2]Forecast data'!#REF!</definedName>
    <definedName name="__123Graph_XTOTAL" localSheetId="3" hidden="1">'[2]Forecast data'!#REF!</definedName>
    <definedName name="__123Graph_XTOTAL" localSheetId="5" hidden="1">'[2]Forecast data'!#REF!</definedName>
    <definedName name="__123Graph_XTOTAL" localSheetId="6" hidden="1">'[2]Forecast data'!#REF!</definedName>
    <definedName name="__123Graph_XTOTAL" localSheetId="7" hidden="1">'[2]Forecast data'!#REF!</definedName>
    <definedName name="__123Graph_XTOTAL" localSheetId="13" hidden="1">'[2]Forecast data'!#REF!</definedName>
    <definedName name="__123Graph_XTOTAL" hidden="1">'[2]Forecast data'!#REF!</definedName>
    <definedName name="_1_" localSheetId="1">#REF!</definedName>
    <definedName name="_1_" localSheetId="3">#REF!</definedName>
    <definedName name="_1_" localSheetId="4">#REF!</definedName>
    <definedName name="_1_" localSheetId="5">#REF!</definedName>
    <definedName name="_1_" localSheetId="6">#REF!</definedName>
    <definedName name="_1_" localSheetId="7">#REF!</definedName>
    <definedName name="_1_" localSheetId="9">#REF!</definedName>
    <definedName name="_1_" localSheetId="10">#REF!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0">#REF!</definedName>
    <definedName name="_1_">#REF!</definedName>
    <definedName name="_2ecm" localSheetId="1">#REF!</definedName>
    <definedName name="_2ecm" localSheetId="3">#REF!</definedName>
    <definedName name="_2ecm" localSheetId="4">#REF!</definedName>
    <definedName name="_2ecm" localSheetId="5">#REF!</definedName>
    <definedName name="_2ecm" localSheetId="6">#REF!</definedName>
    <definedName name="_2ecm" localSheetId="7">#REF!</definedName>
    <definedName name="_2ecm" localSheetId="9">#REF!</definedName>
    <definedName name="_2ecm" localSheetId="10">#REF!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0">#REF!</definedName>
    <definedName name="_2ecm">#REF!</definedName>
    <definedName name="_3ecw" localSheetId="1">#REF!</definedName>
    <definedName name="_3ecw" localSheetId="3">#REF!</definedName>
    <definedName name="_3ecw" localSheetId="4">#REF!</definedName>
    <definedName name="_3ecw" localSheetId="5">#REF!</definedName>
    <definedName name="_3ecw" localSheetId="6">#REF!</definedName>
    <definedName name="_3ecw" localSheetId="7">#REF!</definedName>
    <definedName name="_3ecw" localSheetId="9">#REF!</definedName>
    <definedName name="_3ecw" localSheetId="13">#REF!</definedName>
    <definedName name="_3ecw" localSheetId="0">#REF!</definedName>
    <definedName name="_3ecw">#REF!</definedName>
    <definedName name="_Fill" localSheetId="1" hidden="1">'[2]Forecast data'!#REF!</definedName>
    <definedName name="_Fill" localSheetId="3" hidden="1">'[2]Forecast data'!#REF!</definedName>
    <definedName name="_Fill" localSheetId="5" hidden="1">'[2]Forecast data'!#REF!</definedName>
    <definedName name="_Fill" localSheetId="6" hidden="1">'[2]Forecast data'!#REF!</definedName>
    <definedName name="_Fill" localSheetId="7" hidden="1">'[2]Forecast data'!#REF!</definedName>
    <definedName name="_Fill" localSheetId="11" hidden="1">'[2]Forecast data'!#REF!</definedName>
    <definedName name="_Fill" localSheetId="12" hidden="1">'[2]Forecast data'!#REF!</definedName>
    <definedName name="_Fill" localSheetId="13" hidden="1">'[2]Forecast data'!#REF!</definedName>
    <definedName name="_Fill" hidden="1">'[2]Forecast data'!#REF!</definedName>
    <definedName name="_Regression_Out" localSheetId="1" hidden="1">#REF!</definedName>
    <definedName name="_Regression_Out" localSheetId="3" hidden="1">#REF!</definedName>
    <definedName name="_Regression_Out" localSheetId="5" hidden="1">#REF!</definedName>
    <definedName name="_Regression_Out" localSheetId="6" hidden="1">#REF!</definedName>
    <definedName name="_Regression_Out" localSheetId="7" hidden="1">#REF!</definedName>
    <definedName name="_Regression_Out" localSheetId="11" hidden="1">#REF!</definedName>
    <definedName name="_Regression_Out" localSheetId="12" hidden="1">#REF!</definedName>
    <definedName name="_Regression_Out" localSheetId="13" hidden="1">#REF!</definedName>
    <definedName name="_Regression_Out" localSheetId="0" hidden="1">#REF!</definedName>
    <definedName name="_Regression_Out" hidden="1">#REF!</definedName>
    <definedName name="_Regression_X" localSheetId="1" hidden="1">#REF!</definedName>
    <definedName name="_Regression_X" localSheetId="3" hidden="1">#REF!</definedName>
    <definedName name="_Regression_X" localSheetId="5" hidden="1">#REF!</definedName>
    <definedName name="_Regression_X" localSheetId="6" hidden="1">#REF!</definedName>
    <definedName name="_Regression_X" localSheetId="7" hidden="1">#REF!</definedName>
    <definedName name="_Regression_X" localSheetId="11" hidden="1">#REF!</definedName>
    <definedName name="_Regression_X" localSheetId="12" hidden="1">#REF!</definedName>
    <definedName name="_Regression_X" localSheetId="13" hidden="1">#REF!</definedName>
    <definedName name="_Regression_X" localSheetId="0" hidden="1">#REF!</definedName>
    <definedName name="_Regression_X" hidden="1">#REF!</definedName>
    <definedName name="_Regression_Y" localSheetId="1" hidden="1">#REF!</definedName>
    <definedName name="_Regression_Y" localSheetId="3" hidden="1">#REF!</definedName>
    <definedName name="_Regression_Y" localSheetId="5" hidden="1">#REF!</definedName>
    <definedName name="_Regression_Y" localSheetId="6" hidden="1">#REF!</definedName>
    <definedName name="_Regression_Y" localSheetId="7" hidden="1">#REF!</definedName>
    <definedName name="_Regression_Y" localSheetId="11" hidden="1">#REF!</definedName>
    <definedName name="_Regression_Y" localSheetId="12" hidden="1">#REF!</definedName>
    <definedName name="_Regression_Y" localSheetId="13" hidden="1">#REF!</definedName>
    <definedName name="_Regression_Y" localSheetId="0" hidden="1">#REF!</definedName>
    <definedName name="_Regression_Y" hidden="1">#REF!</definedName>
    <definedName name="AME" localSheetId="6">OFFSET([8]AME!$H$15,0,0,MAX([8]AME!$B$15:$B100),1)</definedName>
    <definedName name="AME" localSheetId="7">OFFSET([8]AME!$H$15,0,0,MAX([8]AME!$B$15:$B100),1)</definedName>
    <definedName name="AME" localSheetId="10">OFFSET([8]AME!$H$15,0,0,MAX([8]AME!$B$15:$B100),1)</definedName>
    <definedName name="AME" localSheetId="11">OFFSET([8]AME!$H$15,0,0,MAX([8]AME!$B$15:$B100),1)</definedName>
    <definedName name="AME" localSheetId="12">OFFSET([8]AME!$H$15,0,0,MAX([8]AME!$B$15:$B100),1)</definedName>
    <definedName name="AME" localSheetId="13">OFFSET([8]AME!$H$15,0,0,MAX([8]AME!$B$15:$B100),1)</definedName>
    <definedName name="AME" localSheetId="14">OFFSET([8]AME!$H$15,0,0,MAX([8]AME!$B$15:$B100),1)</definedName>
    <definedName name="AME" localSheetId="15">OFFSET([8]AME!$H$15,0,0,MAX([8]AME!$B$15:$B100),1)</definedName>
    <definedName name="AME" localSheetId="16">OFFSET([8]AME!$H$15,0,0,MAX([8]AME!$B$15:$B100),1)</definedName>
    <definedName name="AME" localSheetId="17">OFFSET([8]AME!$H$15,0,0,MAX([8]AME!$B$15:$B100),1)</definedName>
    <definedName name="AME">OFFSET([8]AME!$H$15,0,0,MAX([8]AME!$B$15:$B100),1)</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 localSheetId="6">OFFSET([8]CDEL!$G$15,0,0,MAX([8]CDEL!$B$15:$B100),1)</definedName>
    <definedName name="CDEL" localSheetId="7">OFFSET([8]CDEL!$G$15,0,0,MAX([8]CDEL!$B$15:$B100),1)</definedName>
    <definedName name="CDEL" localSheetId="10">OFFSET([8]CDEL!$G$15,0,0,MAX([8]CDEL!$B$15:$B100),1)</definedName>
    <definedName name="CDEL" localSheetId="11">OFFSET([8]CDEL!$G$15,0,0,MAX([8]CDEL!$B$15:$B100),1)</definedName>
    <definedName name="CDEL" localSheetId="12">OFFSET([8]CDEL!$G$15,0,0,MAX([8]CDEL!$B$15:$B100),1)</definedName>
    <definedName name="CDEL" localSheetId="13">OFFSET([8]CDEL!$G$15,0,0,MAX([8]CDEL!$B$15:$B100),1)</definedName>
    <definedName name="CDEL" localSheetId="14">OFFSET([8]CDEL!$G$15,0,0,MAX([8]CDEL!$B$15:$B100),1)</definedName>
    <definedName name="CDEL" localSheetId="15">OFFSET([8]CDEL!$G$15,0,0,MAX([8]CDEL!$B$15:$B100),1)</definedName>
    <definedName name="CDEL" localSheetId="16">OFFSET([8]CDEL!$G$15,0,0,MAX([8]CDEL!$B$15:$B100),1)</definedName>
    <definedName name="CDEL" localSheetId="17">OFFSET([8]CDEL!$G$15,0,0,MAX([8]CDEL!$B$15:$B100),1)</definedName>
    <definedName name="CDEL">OFFSET([8]CDEL!$G$15,0,0,MAX([8]CDEL!$B$15:$B100),1)</definedName>
    <definedName name="CLASSIFICATION">[10]Menus!$C$2:$C$6</definedName>
    <definedName name="datazone">'[11]Data (monthly)'!$A$3:$AN$2314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 hidden="1">#REF!</definedName>
    <definedName name="Distribution" localSheetId="3" hidden="1">#REF!</definedName>
    <definedName name="Distribution" localSheetId="5" hidden="1">#REF!</definedName>
    <definedName name="Distribution" localSheetId="6" hidden="1">#REF!</definedName>
    <definedName name="Distribution" localSheetId="7" hidden="1">#REF!</definedName>
    <definedName name="Distribution" localSheetId="11" hidden="1">#REF!</definedName>
    <definedName name="Distribution" localSheetId="12" hidden="1">#REF!</definedName>
    <definedName name="Distribution" localSheetId="13" hidden="1">#REF!</definedName>
    <definedName name="Distribution" localSheetId="0" hidden="1">#REF!</definedName>
    <definedName name="Distribution" hidden="1">#REF!</definedName>
    <definedName name="dwl_data">[12]Download!$B$2:$CE$81</definedName>
    <definedName name="dwl_data_fy">[13]Download!$B$65:$CE$79</definedName>
    <definedName name="dwl_data_P09b" localSheetId="22">#REF!</definedName>
    <definedName name="dwl_dates">[12]Download!$A$2:$A$81</definedName>
    <definedName name="dwl_dates_fy">[13]Download!$A$65:$A$79</definedName>
    <definedName name="dwl_dates_P09b" localSheetId="22">#REF!</definedName>
    <definedName name="dwl_vars">[12]Download!$B$1:$CE$1</definedName>
    <definedName name="dwl_vars_P09b" localSheetId="22">#REF!</definedName>
    <definedName name="Ev">[14]Determinants!$CL$2:$CL$8</definedName>
    <definedName name="ExtraProfiles" localSheetId="1" hidden="1">#REF!</definedName>
    <definedName name="ExtraProfiles" localSheetId="3" hidden="1">#REF!</definedName>
    <definedName name="ExtraProfiles" localSheetId="5" hidden="1">#REF!</definedName>
    <definedName name="ExtraProfiles" localSheetId="6" hidden="1">#REF!</definedName>
    <definedName name="ExtraProfiles" localSheetId="7" hidden="1">#REF!</definedName>
    <definedName name="ExtraProfiles" localSheetId="11" hidden="1">#REF!</definedName>
    <definedName name="ExtraProfiles" localSheetId="12" hidden="1">#REF!</definedName>
    <definedName name="ExtraProfiles" localSheetId="13" hidden="1">#REF!</definedName>
    <definedName name="ExtraProfiles" localSheetId="0"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3" hidden="1">'[2]Forecast data'!#REF!</definedName>
    <definedName name="fyu" localSheetId="5" hidden="1">'[2]Forecast data'!#REF!</definedName>
    <definedName name="fyu" localSheetId="6" hidden="1">'[2]Forecast data'!#REF!</definedName>
    <definedName name="fyu" localSheetId="7" hidden="1">'[2]Forecast data'!#REF!</definedName>
    <definedName name="fyu" localSheetId="13" hidden="1">'[2]Forecast data'!#REF!</definedName>
    <definedName name="fyu" hidden="1">'[2]Forecast data'!#REF!</definedName>
    <definedName name="General_CDEL" localSheetId="6">OFFSET([8]CDEL!$G$17,0,0,MAX([8]CDEL!$B$17:$B100)-1,1)</definedName>
    <definedName name="General_CDEL" localSheetId="7">OFFSET([8]CDEL!$G$17,0,0,MAX([8]CDEL!$B$17:$B100)-1,1)</definedName>
    <definedName name="General_CDEL" localSheetId="10">OFFSET([8]CDEL!$G$17,0,0,MAX([8]CDEL!$B$17:$B100)-1,1)</definedName>
    <definedName name="General_CDEL" localSheetId="11">OFFSET([8]CDEL!$G$17,0,0,MAX([8]CDEL!$B$17:$B100)-1,1)</definedName>
    <definedName name="General_CDEL" localSheetId="12">OFFSET([8]CDEL!$G$17,0,0,MAX([8]CDEL!$B$17:$B100)-1,1)</definedName>
    <definedName name="General_CDEL" localSheetId="13">OFFSET([8]CDEL!$G$17,0,0,MAX([8]CDEL!$B$17:$B100)-1,1)</definedName>
    <definedName name="General_CDEL" localSheetId="14">OFFSET([8]CDEL!$G$17,0,0,MAX([8]CDEL!$B$17:$B100)-1,1)</definedName>
    <definedName name="General_CDEL" localSheetId="15">OFFSET([8]CDEL!$G$17,0,0,MAX([8]CDEL!$B$17:$B100)-1,1)</definedName>
    <definedName name="General_CDEL" localSheetId="16">OFFSET([8]CDEL!$G$17,0,0,MAX([8]CDEL!$B$17:$B100)-1,1)</definedName>
    <definedName name="General_CDEL" localSheetId="17">OFFSET([8]CDEL!$G$17,0,0,MAX([8]CDEL!$B$17:$B100)-1,1)</definedName>
    <definedName name="General_CDEL">OFFSET([8]CDEL!$G$17,0,0,MAX([8]CDEL!$B$17:$B100)-1,1)</definedName>
    <definedName name="General_RDEL" localSheetId="6">OFFSET([8]RDEL!$G$17,0,0,MAX([8]RDEL!$B$17:$B100)-1,1)</definedName>
    <definedName name="General_RDEL" localSheetId="7">OFFSET([8]RDEL!$G$17,0,0,MAX([8]RDEL!$B$17:$B100)-1,1)</definedName>
    <definedName name="General_RDEL" localSheetId="10">OFFSET([8]RDEL!$G$17,0,0,MAX([8]RDEL!$B$17:$B100)-1,1)</definedName>
    <definedName name="General_RDEL" localSheetId="11">OFFSET([8]RDEL!$G$17,0,0,MAX([8]RDEL!$B$17:$B100)-1,1)</definedName>
    <definedName name="General_RDEL" localSheetId="12">OFFSET([8]RDEL!$G$17,0,0,MAX([8]RDEL!$B$17:$B100)-1,1)</definedName>
    <definedName name="General_RDEL" localSheetId="13">OFFSET([8]RDEL!$G$17,0,0,MAX([8]RDEL!$B$17:$B100)-1,1)</definedName>
    <definedName name="General_RDEL" localSheetId="14">OFFSET([8]RDEL!$G$17,0,0,MAX([8]RDEL!$B$17:$B100)-1,1)</definedName>
    <definedName name="General_RDEL" localSheetId="15">OFFSET([8]RDEL!$G$17,0,0,MAX([8]RDEL!$B$17:$B100)-1,1)</definedName>
    <definedName name="General_RDEL" localSheetId="16">OFFSET([8]RDEL!$G$17,0,0,MAX([8]RDEL!$B$17:$B100)-1,1)</definedName>
    <definedName name="General_RDEL" localSheetId="17">OFFSET([8]RDEL!$G$17,0,0,MAX([8]RDEL!$B$17:$B100)-1,1)</definedName>
    <definedName name="General_RDEL">OFFSET([8]RDEL!$G$17,0,0,MAX([8]RDEL!$B$17:$B100)-1,1)</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 localSheetId="22">'[15]Dint 13'!#REF!</definedName>
    <definedName name="ilgupPbr" localSheetId="22">#REF!</definedName>
    <definedName name="intid" localSheetId="22">#REF!</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 localSheetId="22">'[15]Dint 13'!#REF!</definedName>
    <definedName name="nlfo" localSheetId="22">'[15]Dint 13'!#REF!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 hidden="1">[16]Population!#REF!</definedName>
    <definedName name="Pop" localSheetId="3" hidden="1">[16]Population!#REF!</definedName>
    <definedName name="Pop" localSheetId="5" hidden="1">[17]Population!#REF!</definedName>
    <definedName name="Pop" localSheetId="6" hidden="1">[17]Population!#REF!</definedName>
    <definedName name="Pop" localSheetId="7" hidden="1">[17]Population!#REF!</definedName>
    <definedName name="Pop" localSheetId="13" hidden="1">[16]Population!#REF!</definedName>
    <definedName name="Pop" hidden="1">[16]Population!#REF!</definedName>
    <definedName name="Population" localSheetId="1" hidden="1">#REF!</definedName>
    <definedName name="Population" localSheetId="3" hidden="1">#REF!</definedName>
    <definedName name="Population" localSheetId="5" hidden="1">#REF!</definedName>
    <definedName name="Population" localSheetId="6" hidden="1">#REF!</definedName>
    <definedName name="Population" localSheetId="7" hidden="1">#REF!</definedName>
    <definedName name="Population" localSheetId="11" hidden="1">#REF!</definedName>
    <definedName name="Population" localSheetId="12" hidden="1">#REF!</definedName>
    <definedName name="Population" localSheetId="13" hidden="1">#REF!</definedName>
    <definedName name="Population" localSheetId="0" hidden="1">#REF!</definedName>
    <definedName name="Population" hidden="1">#REF!</definedName>
    <definedName name="_xlnm.Print_Area" localSheetId="1">'2.15'!$B$2:$I$36</definedName>
    <definedName name="_xlnm.Print_Area" localSheetId="2">'2.16'!$B$2:$I$15</definedName>
    <definedName name="_xlnm.Print_Area" localSheetId="3">'2.17'!$B$2:$T$61</definedName>
    <definedName name="_xlnm.Print_Area" localSheetId="4">'2.18'!$B$2:$M$37</definedName>
    <definedName name="_xlnm.Print_Area" localSheetId="5">'2.19'!$B$2:$M$26</definedName>
    <definedName name="_xlnm.Print_Area" localSheetId="6">'2.20'!$B$2:$I$14</definedName>
    <definedName name="_xlnm.Print_Area" localSheetId="7">'2.21'!$B$2:$I$48</definedName>
    <definedName name="_xlnm.Print_Area" localSheetId="8">'2.22'!$B$2:$G$29</definedName>
    <definedName name="_xlnm.Print_Area" localSheetId="9">'2.23'!$B$2:$J$68</definedName>
    <definedName name="_xlnm.Print_Area" localSheetId="10">'2.24'!$B$2:$I$25</definedName>
    <definedName name="_xlnm.Print_Area" localSheetId="11">'2.25'!$B$2:$M$17</definedName>
    <definedName name="_xlnm.Print_Area" localSheetId="12">'2.26'!$B$2:$I$40</definedName>
    <definedName name="_xlnm.Print_Area" localSheetId="13">'2.27'!$B$2:$J$40</definedName>
    <definedName name="_xlnm.Print_Area" localSheetId="14">'2.28'!$B$2:$J$55</definedName>
    <definedName name="_xlnm.Print_Area" localSheetId="15">'2.29'!$B$2:$I$14</definedName>
    <definedName name="_xlnm.Print_Area" localSheetId="16">'2.30'!$B$2:$J$62</definedName>
    <definedName name="_xlnm.Print_Area" localSheetId="17">'2.31'!$B$2:$J$52</definedName>
    <definedName name="_xlnm.Print_Area" localSheetId="18">'2.32'!$B$2:$I$26</definedName>
    <definedName name="_xlnm.Print_Area" localSheetId="19">'2.33'!$B$2:$I$15</definedName>
    <definedName name="_xlnm.Print_Area" localSheetId="20">'2.34'!$B$2:$H$18</definedName>
    <definedName name="_xlnm.Print_Area" localSheetId="21">'2.35'!$B$2:$H$33</definedName>
    <definedName name="_xlnm.Print_Area" localSheetId="22">'2.36'!$B$2:$H$10</definedName>
    <definedName name="_xlnm.Print_Area" localSheetId="0">Contents!$A$1:$J$83</definedName>
    <definedName name="Profiles" localSheetId="1" hidden="1">#REF!</definedName>
    <definedName name="Profiles" localSheetId="3" hidden="1">#REF!</definedName>
    <definedName name="Profiles" localSheetId="5" hidden="1">#REF!</definedName>
    <definedName name="Profiles" localSheetId="6" hidden="1">#REF!</definedName>
    <definedName name="Profiles" localSheetId="7" hidden="1">#REF!</definedName>
    <definedName name="Profiles" localSheetId="11" hidden="1">#REF!</definedName>
    <definedName name="Profiles" localSheetId="12" hidden="1">#REF!</definedName>
    <definedName name="Profiles" localSheetId="13" hidden="1">#REF!</definedName>
    <definedName name="Profiles" localSheetId="0" hidden="1">#REF!</definedName>
    <definedName name="Profiles" hidden="1">#REF!</definedName>
    <definedName name="Projections" localSheetId="1" hidden="1">#REF!</definedName>
    <definedName name="Projections" localSheetId="3" hidden="1">#REF!</definedName>
    <definedName name="Projections" localSheetId="5" hidden="1">#REF!</definedName>
    <definedName name="Projections" localSheetId="6" hidden="1">#REF!</definedName>
    <definedName name="Projections" localSheetId="7" hidden="1">#REF!</definedName>
    <definedName name="Projections" localSheetId="11" hidden="1">#REF!</definedName>
    <definedName name="Projections" localSheetId="12" hidden="1">#REF!</definedName>
    <definedName name="Projections" localSheetId="13" hidden="1">#REF!</definedName>
    <definedName name="Projections" localSheetId="0" hidden="1">#REF!</definedName>
    <definedName name="Projections" hidden="1">#REF!</definedName>
    <definedName name="ratio" localSheetId="22">#REF!</definedName>
    <definedName name="RDEL" localSheetId="6">OFFSET([8]RDEL!$G$15,0,0,MAX([8]RDEL!$B$15:$B100),1)</definedName>
    <definedName name="RDEL" localSheetId="7">OFFSET([8]RDEL!$G$15,0,0,MAX([8]RDEL!$B$15:$B100),1)</definedName>
    <definedName name="RDEL" localSheetId="10">OFFSET([8]RDEL!$G$15,0,0,MAX([8]RDEL!$B$15:$B100),1)</definedName>
    <definedName name="RDEL" localSheetId="11">OFFSET([8]RDEL!$G$15,0,0,MAX([8]RDEL!$B$15:$B100),1)</definedName>
    <definedName name="RDEL" localSheetId="12">OFFSET([8]RDEL!$G$15,0,0,MAX([8]RDEL!$B$15:$B100),1)</definedName>
    <definedName name="RDEL" localSheetId="13">OFFSET([8]RDEL!$G$15,0,0,MAX([8]RDEL!$B$15:$B100),1)</definedName>
    <definedName name="RDEL" localSheetId="14">OFFSET([8]RDEL!$G$15,0,0,MAX([8]RDEL!$B$15:$B100),1)</definedName>
    <definedName name="RDEL" localSheetId="15">OFFSET([8]RDEL!$G$15,0,0,MAX([8]RDEL!$B$15:$B100),1)</definedName>
    <definedName name="RDEL" localSheetId="16">OFFSET([8]RDEL!$G$15,0,0,MAX([8]RDEL!$B$15:$B100),1)</definedName>
    <definedName name="RDEL" localSheetId="17">OFFSET([8]RDEL!$G$15,0,0,MAX([8]RDEL!$B$15:$B100),1)</definedName>
    <definedName name="RDEL">OFFSET([8]RDEL!$G$15,0,0,MAX([8]RDEL!$B$15:$B100),1)</definedName>
    <definedName name="Receipts" localSheetId="6">OFFSET([8]Receipts!$D$15,0,0,MAX([8]Receipts!$B$15:$B100),1)</definedName>
    <definedName name="Receipts" localSheetId="7">OFFSET([8]Receipts!$D$15,0,0,MAX([8]Receipts!$B$15:$B100),1)</definedName>
    <definedName name="Receipts" localSheetId="10">OFFSET([8]Receipts!$D$15,0,0,MAX([8]Receipts!$B$15:$B100),1)</definedName>
    <definedName name="Receipts" localSheetId="11">OFFSET([8]Receipts!$D$15,0,0,MAX([8]Receipts!$B$15:$B100),1)</definedName>
    <definedName name="Receipts" localSheetId="12">OFFSET([8]Receipts!$D$15,0,0,MAX([8]Receipts!$B$15:$B100),1)</definedName>
    <definedName name="Receipts" localSheetId="13">OFFSET([8]Receipts!$D$15,0,0,MAX([8]Receipts!$B$15:$B100),1)</definedName>
    <definedName name="Receipts" localSheetId="14">OFFSET([8]Receipts!$D$15,0,0,MAX([8]Receipts!$B$15:$B100),1)</definedName>
    <definedName name="Receipts" localSheetId="15">OFFSET([8]Receipts!$D$15,0,0,MAX([8]Receipts!$B$15:$B100),1)</definedName>
    <definedName name="Receipts" localSheetId="16">OFFSET([8]Receipts!$D$15,0,0,MAX([8]Receipts!$B$15:$B100),1)</definedName>
    <definedName name="Receipts" localSheetId="17">OFFSET([8]Receipts!$D$15,0,0,MAX([8]Receipts!$B$15:$B100),1)</definedName>
    <definedName name="Receipts">OFFSET([8]Receipts!$D$15,0,0,MAX([8]Receipts!$B$15:$B100),1)</definedName>
    <definedName name="Results" hidden="1">[18]UK99!$A$1:$A$1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6">'[8]HMT Scorecard (Inputs)'!$A$509</definedName>
    <definedName name="Sumif_count" localSheetId="7">'[8]HMT Scorecard (Inputs)'!$A$509</definedName>
    <definedName name="Sumif_count" localSheetId="10">'[8]HMT Scorecard (Inputs)'!$A$509</definedName>
    <definedName name="Sumif_count" localSheetId="11">'[8]HMT Scorecard (Inputs)'!$A$509</definedName>
    <definedName name="Sumif_count" localSheetId="12">'[8]HMT Scorecard (Inputs)'!$A$509</definedName>
    <definedName name="Sumif_count" localSheetId="13">'[8]HMT Scorecard (Inputs)'!$A$509</definedName>
    <definedName name="Sumif_count" localSheetId="14">'[8]HMT Scorecard (Inputs)'!$A$509</definedName>
    <definedName name="Sumif_count" localSheetId="15">'[8]HMT Scorecard (Inputs)'!$A$509</definedName>
    <definedName name="Sumif_count" localSheetId="16">'[8]HMT Scorecard (Inputs)'!$A$509</definedName>
    <definedName name="Sumif_count" localSheetId="17">'[8]HMT Scorecard (Inputs)'!$A$509</definedName>
    <definedName name="Sumif_count">'[8]HMT Scorecard (Inputs)'!$A$509</definedName>
    <definedName name="Supplementary_tables" localSheetId="6">'[8]INPUT - HMT Final scorecard'!$C$5:$C$256</definedName>
    <definedName name="Supplementary_tables" localSheetId="7">'[8]INPUT - HMT Final scorecard'!$C$5:$C$256</definedName>
    <definedName name="Supplementary_tables" localSheetId="10">'[8]INPUT - HMT Final scorecard'!$C$5:$C$256</definedName>
    <definedName name="Supplementary_tables" localSheetId="11">'[8]INPUT - HMT Final scorecard'!$C$5:$C$256</definedName>
    <definedName name="Supplementary_tables" localSheetId="12">'[8]INPUT - HMT Final scorecard'!$C$5:$C$256</definedName>
    <definedName name="Supplementary_tables" localSheetId="13">'[8]INPUT - HMT Final scorecard'!$C$5:$C$256</definedName>
    <definedName name="Supplementary_tables" localSheetId="14">'[8]INPUT - HMT Final scorecard'!$C$5:$C$256</definedName>
    <definedName name="Supplementary_tables" localSheetId="15">'[8]INPUT - HMT Final scorecard'!$C$5:$C$256</definedName>
    <definedName name="Supplementary_tables" localSheetId="16">'[8]INPUT - HMT Final scorecard'!$C$5:$C$256</definedName>
    <definedName name="Supplementary_tables" localSheetId="17">'[8]INPUT - HMT Final scorecard'!$C$5:$C$256</definedName>
    <definedName name="Supplementary_tables">'[8]INPUT - HMT Final scorecard'!$C$5:$C$256</definedName>
    <definedName name="T4.9i" localSheetId="1"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localSheetId="22" hidden="1">{"Debt interest",#N/A,FALSE,"DINT96"}</definedName>
    <definedName name="wrn.National._.Debt." localSheetId="22" hidden="1">{"Debt interest",#N/A,FALSE,"DINT 2000"}</definedName>
    <definedName name="wrn.table1." localSheetId="1"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9"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9"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9"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9"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9" hidden="1">{#N/A,#N/A,FALSE,"CGBR95C"}</definedName>
    <definedName name="wrn.tableq." localSheetId="0"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32" l="1"/>
  <c r="G19" i="32"/>
  <c r="C19" i="32" l="1"/>
  <c r="D19" i="32"/>
  <c r="F19" i="32"/>
  <c r="E19" i="32"/>
  <c r="I19" i="32"/>
  <c r="I47" i="15" l="1"/>
</calcChain>
</file>

<file path=xl/sharedStrings.xml><?xml version="1.0" encoding="utf-8"?>
<sst xmlns="http://schemas.openxmlformats.org/spreadsheetml/2006/main" count="1289" uniqueCount="531">
  <si>
    <t>Back to contents</t>
  </si>
  <si>
    <t>£ billion</t>
  </si>
  <si>
    <t>Outturn</t>
  </si>
  <si>
    <t>Forecast</t>
  </si>
  <si>
    <t>2014-15</t>
  </si>
  <si>
    <t>2015-16</t>
  </si>
  <si>
    <t>2016-17</t>
  </si>
  <si>
    <t>2017-18</t>
  </si>
  <si>
    <t>2018-19</t>
  </si>
  <si>
    <t>2019-20</t>
  </si>
  <si>
    <t>2020-21</t>
  </si>
  <si>
    <r>
      <t>Per cent of GDP</t>
    </r>
    <r>
      <rPr>
        <vertAlign val="superscript"/>
        <sz val="12"/>
        <color theme="1"/>
        <rFont val="Futura Bk BT"/>
        <family val="2"/>
      </rPr>
      <t>1</t>
    </r>
  </si>
  <si>
    <t>Total managed expenditure</t>
  </si>
  <si>
    <t>of which:</t>
  </si>
  <si>
    <t>Public sector current expenditure</t>
  </si>
  <si>
    <t>Public sector gross investment</t>
  </si>
  <si>
    <r>
      <t>Total public sector expenditure that contributes directly to GDP</t>
    </r>
    <r>
      <rPr>
        <vertAlign val="superscript"/>
        <sz val="10"/>
        <color theme="1"/>
        <rFont val="Futura Bk BT"/>
        <family val="2"/>
      </rPr>
      <t>1</t>
    </r>
  </si>
  <si>
    <t>General government consumption</t>
  </si>
  <si>
    <t>General government gross fixed capital formation</t>
  </si>
  <si>
    <r>
      <t xml:space="preserve">1 </t>
    </r>
    <r>
      <rPr>
        <sz val="8"/>
        <color theme="1"/>
        <rFont val="Futura Bk BT"/>
        <family val="2"/>
      </rPr>
      <t>GDP at market prices.</t>
    </r>
  </si>
  <si>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</si>
  <si>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</si>
  <si>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</si>
  <si>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</si>
  <si>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</si>
  <si>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</si>
  <si>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</si>
  <si>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</si>
  <si>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</si>
  <si>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</si>
  <si>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</si>
  <si>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Unadjusted aggregate spending series</t>
  </si>
  <si>
    <t>PSCE in RDEL</t>
  </si>
  <si>
    <t>PSGI in CDEL</t>
  </si>
  <si>
    <t>PSCE in AME</t>
  </si>
  <si>
    <r>
      <t>TME in AME</t>
    </r>
    <r>
      <rPr>
        <vertAlign val="superscript"/>
        <sz val="10"/>
        <color indexed="8"/>
        <rFont val="Futura Bk BT"/>
        <family val="2"/>
        <scheme val="major"/>
      </rPr>
      <t>1</t>
    </r>
  </si>
  <si>
    <t>PSCE</t>
  </si>
  <si>
    <r>
      <t>PSGI</t>
    </r>
    <r>
      <rPr>
        <vertAlign val="superscript"/>
        <sz val="10"/>
        <color indexed="8"/>
        <rFont val="Futura Bk BT"/>
        <family val="2"/>
        <scheme val="major"/>
      </rPr>
      <t>2</t>
    </r>
  </si>
  <si>
    <r>
      <t>TME</t>
    </r>
    <r>
      <rPr>
        <vertAlign val="superscript"/>
        <sz val="10"/>
        <color indexed="8"/>
        <rFont val="Futura Bk BT"/>
        <family val="2"/>
        <scheme val="major"/>
      </rPr>
      <t>2</t>
    </r>
  </si>
  <si>
    <t>Discontinuities</t>
  </si>
  <si>
    <t>Major historical switches between RDEL and current AME</t>
  </si>
  <si>
    <t>-</t>
  </si>
  <si>
    <t>Historical switches between non-fiscal and fiscal RDEL</t>
  </si>
  <si>
    <t>Revisions which ONS have announced that they expect to make this year, which are anticipated in this forecast (affecting CDEL)</t>
  </si>
  <si>
    <r>
      <t>Subscriptions to multilateral development banks</t>
    </r>
    <r>
      <rPr>
        <vertAlign val="superscript"/>
        <sz val="10"/>
        <rFont val="Futura Bk BT"/>
        <family val="2"/>
        <scheme val="major"/>
      </rPr>
      <t>8</t>
    </r>
  </si>
  <si>
    <r>
      <t>Capital grants from central government to Network Rail included in historical data, but no longer included in OBR forecasts</t>
    </r>
    <r>
      <rPr>
        <vertAlign val="superscript"/>
        <sz val="10"/>
        <color indexed="8"/>
        <rFont val="Futura Bk BT"/>
        <family val="2"/>
        <scheme val="major"/>
      </rPr>
      <t>9</t>
    </r>
  </si>
  <si>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</si>
  <si>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</si>
  <si>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</si>
  <si>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</si>
  <si>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</si>
  <si>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</si>
  <si>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</si>
  <si>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</si>
  <si>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</si>
  <si>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</si>
  <si>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r>
      <t>RDEL excluding depreciation</t>
    </r>
    <r>
      <rPr>
        <b/>
        <vertAlign val="superscript"/>
        <sz val="10"/>
        <color indexed="8"/>
        <rFont val="Futura Bk BT"/>
        <family val="2"/>
      </rPr>
      <t>1</t>
    </r>
  </si>
  <si>
    <t>less:</t>
  </si>
  <si>
    <r>
      <t>Other items in RDEL that are not included in PSCE</t>
    </r>
    <r>
      <rPr>
        <vertAlign val="superscript"/>
        <sz val="10"/>
        <color indexed="8"/>
        <rFont val="Futura Bk BT"/>
        <family val="2"/>
        <scheme val="major"/>
      </rPr>
      <t>2,3,4</t>
    </r>
  </si>
  <si>
    <r>
      <t>less items in CDEL that are not included in PSGI:</t>
    </r>
    <r>
      <rPr>
        <i/>
        <vertAlign val="superscript"/>
        <sz val="10"/>
        <color indexed="8"/>
        <rFont val="Futura Bk BT"/>
        <family val="2"/>
        <scheme val="major"/>
      </rPr>
      <t>4</t>
    </r>
  </si>
  <si>
    <t>Net lending to the private sector</t>
  </si>
  <si>
    <t>Other items in CDEL that are not included in PSGI</t>
  </si>
  <si>
    <t>Percentage growth in real terms</t>
  </si>
  <si>
    <t>RDEL</t>
  </si>
  <si>
    <t>RDEL excluding depreciation</t>
  </si>
  <si>
    <t>CDEL</t>
  </si>
  <si>
    <r>
      <t>1</t>
    </r>
    <r>
      <rPr>
        <sz val="8"/>
        <color indexed="8"/>
        <rFont val="Futura Bk BT"/>
        <family val="2"/>
      </rPr>
      <t xml:space="preserve"> HM Treasury definition.</t>
    </r>
  </si>
  <si>
    <r>
      <t>2</t>
    </r>
    <r>
      <rPr>
        <sz val="8"/>
        <color indexed="8"/>
        <rFont val="Futura Bk BT"/>
        <family val="2"/>
      </rPr>
      <t xml:space="preserve"> These other items that are not included in PSCE in RDEL are net receipts. So they need to be added in to remove them from RDEL excluding depreciation, to derive PSCE in RDEL.</t>
    </r>
  </si>
  <si>
    <t>SUME (CDEL included in PSCE in AME)</t>
  </si>
  <si>
    <t>Underspend against 
final plans</t>
  </si>
  <si>
    <r>
      <t>Outturn</t>
    </r>
    <r>
      <rPr>
        <vertAlign val="superscript"/>
        <sz val="12"/>
        <rFont val="Futura Bk BT"/>
        <family val="2"/>
      </rPr>
      <t>4</t>
    </r>
  </si>
  <si>
    <t xml:space="preserve">2011-12 </t>
  </si>
  <si>
    <r>
      <t>2013-14</t>
    </r>
    <r>
      <rPr>
        <vertAlign val="superscript"/>
        <sz val="10"/>
        <rFont val="Futura Bk BT"/>
        <family val="2"/>
      </rPr>
      <t>5</t>
    </r>
  </si>
  <si>
    <r>
      <t xml:space="preserve">4 </t>
    </r>
    <r>
      <rPr>
        <sz val="8"/>
        <rFont val="Futura Bk BT"/>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</si>
  <si>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Futura Bk BT"/>
        <family val="2"/>
      </rPr>
      <t xml:space="preserve"> In 2013-14, the changes to plans in the Supplementary Estimates and the estimates of shortfall include the policy changes announced in the Autumn Statement which reduced PSCE in RDEL by £1.9 billion and PSGI in CDEL by £0.1 billion.</t>
    </r>
  </si>
  <si>
    <t>Budget Exchange</t>
  </si>
  <si>
    <r>
      <t>Gross underspend against PESA plans</t>
    </r>
    <r>
      <rPr>
        <sz val="10"/>
        <rFont val="Arial"/>
        <family val="2"/>
      </rPr>
      <t/>
    </r>
  </si>
  <si>
    <t>Total net underspend against PESA plans</t>
  </si>
  <si>
    <t xml:space="preserve"> Outturn</t>
  </si>
  <si>
    <t>Welfare cap</t>
  </si>
  <si>
    <t>DWP social security</t>
  </si>
  <si>
    <r>
      <t>Housing benefit (not on JSA)</t>
    </r>
    <r>
      <rPr>
        <vertAlign val="superscript"/>
        <sz val="10"/>
        <color indexed="8"/>
        <rFont val="Futura Bk BT"/>
        <family val="2"/>
      </rPr>
      <t>1</t>
    </r>
  </si>
  <si>
    <t>Disability living allowance and personal independence payments</t>
  </si>
  <si>
    <r>
      <t>Incapacity benefits</t>
    </r>
    <r>
      <rPr>
        <vertAlign val="superscript"/>
        <sz val="10"/>
        <color indexed="8"/>
        <rFont val="Futura Bk BT"/>
        <family val="2"/>
      </rPr>
      <t>2</t>
    </r>
  </si>
  <si>
    <t>Attendance allowance</t>
  </si>
  <si>
    <t>Pension credit</t>
  </si>
  <si>
    <t>Carer's allowance</t>
  </si>
  <si>
    <t>Statutory maternity pay</t>
  </si>
  <si>
    <t>Income support (non-incapacity)</t>
  </si>
  <si>
    <t>Winter fuel payment</t>
  </si>
  <si>
    <r>
      <t>Universal credit</t>
    </r>
    <r>
      <rPr>
        <vertAlign val="superscript"/>
        <sz val="10"/>
        <color indexed="8"/>
        <rFont val="Futura Bk BT"/>
        <family val="2"/>
      </rPr>
      <t>3</t>
    </r>
  </si>
  <si>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</si>
  <si>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</si>
  <si>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</si>
  <si>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</si>
  <si>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</si>
  <si>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</si>
  <si>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</si>
  <si>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</si>
  <si>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</si>
  <si>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</si>
  <si>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</si>
  <si>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</si>
  <si>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</si>
  <si>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</si>
  <si>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</si>
  <si>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</si>
  <si>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</si>
  <si>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</si>
  <si>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 less than £0.1bn</t>
  </si>
  <si>
    <r>
      <rPr>
        <vertAlign val="superscript"/>
        <sz val="8"/>
        <color indexed="8"/>
        <rFont val="Futura Bk BT"/>
        <family val="2"/>
      </rPr>
      <t>1</t>
    </r>
    <r>
      <rPr>
        <sz val="8"/>
        <color indexed="8"/>
        <rFont val="Futura Bk BT"/>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</si>
  <si>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Futura Bk BT"/>
        <family val="2"/>
      </rPr>
      <t>2</t>
    </r>
    <r>
      <rPr>
        <sz val="8"/>
        <color indexed="8"/>
        <rFont val="Futura Bk BT"/>
        <family val="2"/>
      </rPr>
      <t xml:space="preserve"> Incapacity benefits includes incapacity benefit, employment and support allowance, severe disablement allowance and income support (incapacity part).</t>
    </r>
  </si>
  <si>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</si>
  <si>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</si>
  <si>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</si>
  <si>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</si>
  <si>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</si>
  <si>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</si>
  <si>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</si>
  <si>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</si>
  <si>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</si>
  <si>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</si>
  <si>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</si>
  <si>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</si>
  <si>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r>
      <t>Employer contributions</t>
    </r>
    <r>
      <rPr>
        <i/>
        <vertAlign val="superscript"/>
        <sz val="10"/>
        <rFont val="Futura Bk BT"/>
        <family val="2"/>
      </rPr>
      <t>1</t>
    </r>
  </si>
  <si>
    <t>LG Firefighters' pension schemes in England</t>
  </si>
  <si>
    <t>Other</t>
  </si>
  <si>
    <t xml:space="preserve">Royal Mail </t>
  </si>
  <si>
    <t>Total public service pensions expenditure</t>
  </si>
  <si>
    <t>Other departmental AME in PSCE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</si>
  <si>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</si>
  <si>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</si>
  <si>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</si>
  <si>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</si>
  <si>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</si>
  <si>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</si>
  <si>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</si>
  <si>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Payment on Help to Buy ISAs</t>
  </si>
  <si>
    <t>B&amp;B and NRAM capital expenditure</t>
  </si>
  <si>
    <t>Total other PSGI items in departmental AME</t>
  </si>
  <si>
    <t>€ billion</t>
  </si>
  <si>
    <t>Original ceiling</t>
  </si>
  <si>
    <t>Adjusted ceiling</t>
  </si>
  <si>
    <t>Initial budget</t>
  </si>
  <si>
    <t>Final adopted budget</t>
  </si>
  <si>
    <r>
      <t>Assumed implementation rate, per cent</t>
    </r>
    <r>
      <rPr>
        <vertAlign val="superscript"/>
        <sz val="10"/>
        <rFont val="Futura Bk BT"/>
        <family val="2"/>
        <scheme val="minor"/>
      </rPr>
      <t>2,3</t>
    </r>
  </si>
  <si>
    <t>Assumed implemented expenditure</t>
  </si>
  <si>
    <r>
      <t>2</t>
    </r>
    <r>
      <rPr>
        <sz val="8"/>
        <rFont val="Futura Bk BT"/>
        <family val="2"/>
        <scheme val="minor"/>
      </rPr>
      <t xml:space="preserve"> Implementation rate calculated in relation to the ‘adjusted ceiling’.</t>
    </r>
  </si>
  <si>
    <t>Expenditure transfers to EU institutions:</t>
  </si>
  <si>
    <t>GNI based contribution</t>
  </si>
  <si>
    <r>
      <t>of which, adjustments assumed in latest forecast:</t>
    </r>
    <r>
      <rPr>
        <i/>
        <vertAlign val="superscript"/>
        <sz val="10"/>
        <rFont val="Futura Bk BT"/>
        <family val="2"/>
        <scheme val="minor"/>
      </rPr>
      <t>1</t>
    </r>
  </si>
  <si>
    <t>in respect of 2015</t>
  </si>
  <si>
    <t>in respect of earlier years</t>
  </si>
  <si>
    <t>UK abatement</t>
  </si>
  <si>
    <r>
      <t xml:space="preserve">2 </t>
    </r>
    <r>
      <rPr>
        <sz val="8"/>
        <rFont val="Futura Bk BT"/>
        <family val="2"/>
        <scheme val="minor"/>
      </rPr>
      <t>Contributions calculated by applying a call-up rate, currently 0.3%, to a notional 1% harmonised VAT base.</t>
    </r>
  </si>
  <si>
    <r>
      <rPr>
        <vertAlign val="superscript"/>
        <sz val="8"/>
        <rFont val="Futura Bk BT"/>
        <family val="2"/>
        <scheme val="major"/>
      </rPr>
      <t>5</t>
    </r>
    <r>
      <rPr>
        <sz val="8"/>
        <rFont val="Futura Bk BT"/>
        <family val="2"/>
        <scheme val="major"/>
      </rPr>
      <t xml:space="preserve"> Only includes EU receipts that are administered by UK government bodies. (Excludes other private sector receipts that are not administered by UK government bodies.) The EU receipts that are administered by UK government bodies are not netted off public sector current expenditure in the national accounts, because they are deemed to finance spending in the UK by the EU.</t>
    </r>
  </si>
  <si>
    <r>
      <t xml:space="preserve">6 </t>
    </r>
    <r>
      <rPr>
        <sz val="8"/>
        <rFont val="Futura Bk BT"/>
        <family val="2"/>
        <scheme val="minor"/>
      </rPr>
      <t>This table included another aggregate previously, termed 'Net payments to EU institutions', which is now identical to the 'Net contribution to the EU budget', and so is no longer shown separately.</t>
    </r>
  </si>
  <si>
    <r>
      <t xml:space="preserve">8 </t>
    </r>
    <r>
      <rPr>
        <sz val="8"/>
        <rFont val="Futura Bk BT"/>
        <family val="2"/>
        <scheme val="minor"/>
      </rPr>
      <t>Calculated from the net contribution to the EU budget, and then excluding public sector receipts from the EU.</t>
    </r>
  </si>
  <si>
    <t>Debt interest on conventional gilts</t>
  </si>
  <si>
    <t>Other debt interest</t>
  </si>
  <si>
    <t>Index-linked gilts</t>
  </si>
  <si>
    <t>Debt interest</t>
  </si>
  <si>
    <t>£5bn increase in CGNCR</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</si>
  <si>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</si>
  <si>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</si>
  <si>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</si>
  <si>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</si>
  <si>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</si>
  <si>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</si>
  <si>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</si>
  <si>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</si>
  <si>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</si>
  <si>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</si>
  <si>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</si>
  <si>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</si>
  <si>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</si>
  <si>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</si>
  <si>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</si>
  <si>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</si>
  <si>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</si>
  <si>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</si>
  <si>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</si>
  <si>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</si>
  <si>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</si>
  <si>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</si>
  <si>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</si>
  <si>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</si>
  <si>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</si>
  <si>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</si>
  <si>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</si>
  <si>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</si>
  <si>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</si>
  <si>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</si>
  <si>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</si>
  <si>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</si>
  <si>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</si>
  <si>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</si>
  <si>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Sales of fixed assets</t>
  </si>
  <si>
    <t>Local authorities</t>
  </si>
  <si>
    <t>Total sales of fixed assets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</si>
  <si>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</si>
  <si>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</si>
  <si>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</si>
  <si>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</si>
  <si>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</si>
  <si>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</si>
  <si>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</si>
  <si>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</si>
  <si>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</si>
  <si>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</si>
  <si>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</si>
  <si>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</si>
  <si>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</si>
  <si>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</si>
  <si>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</si>
  <si>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</si>
  <si>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</si>
  <si>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</si>
  <si>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</si>
  <si>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</si>
  <si>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</si>
  <si>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</si>
  <si>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</si>
  <si>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</si>
  <si>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</si>
  <si>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</si>
  <si>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</si>
  <si>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</si>
  <si>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</si>
  <si>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</si>
  <si>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</si>
  <si>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</si>
  <si>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</si>
  <si>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</si>
  <si>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</si>
  <si>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</si>
  <si>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</si>
  <si>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</si>
  <si>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</si>
  <si>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</si>
  <si>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less central government current grants to LAs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</si>
  <si>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</si>
  <si>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</si>
  <si>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</si>
  <si>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</si>
  <si>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</si>
  <si>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</si>
  <si>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</si>
  <si>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</si>
  <si>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</si>
  <si>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</si>
  <si>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</si>
  <si>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</si>
  <si>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</si>
  <si>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HRA net capital expenditure (because classified as PC capital expenditure)</t>
  </si>
  <si>
    <t>Remove net financial transactions</t>
  </si>
  <si>
    <t>Include local authority capital VAT refunds</t>
  </si>
  <si>
    <t>Include capital grants from the private sector</t>
  </si>
  <si>
    <t>Total local authority gross capital expenditure in the UK National Accounts</t>
  </si>
  <si>
    <t>less depreciation</t>
  </si>
  <si>
    <t>less central government capital grants to LAs in the UK National Accounts</t>
  </si>
  <si>
    <t>plus local authority capital grants to public corporations</t>
  </si>
  <si>
    <t>Total local authority net capital expenditure in the UK National Accounts</t>
  </si>
  <si>
    <t>BBC licence fee receipts</t>
  </si>
  <si>
    <t>Standard colour licence fee (£)</t>
  </si>
  <si>
    <r>
      <t>Implied number of full licence fee payers (m)</t>
    </r>
    <r>
      <rPr>
        <vertAlign val="superscript"/>
        <sz val="10"/>
        <rFont val="Futura Bk BT"/>
        <family val="2"/>
      </rPr>
      <t>1</t>
    </r>
  </si>
  <si>
    <t>Number of UK households (m)</t>
  </si>
  <si>
    <r>
      <t xml:space="preserve">Number of full licence fee </t>
    </r>
    <r>
      <rPr>
        <i/>
        <sz val="10"/>
        <rFont val="Futura Bk BT"/>
        <family val="2"/>
      </rPr>
      <t>payers</t>
    </r>
    <r>
      <rPr>
        <sz val="10"/>
        <rFont val="Futura Bk BT"/>
        <family val="2"/>
      </rPr>
      <t xml:space="preserve"> as a share of total UK households (per cent)</t>
    </r>
  </si>
  <si>
    <t>Estimated cost of free licences for over 75s</t>
  </si>
  <si>
    <r>
      <t>Implied number of over 75s receiving a full free licence (m)</t>
    </r>
    <r>
      <rPr>
        <vertAlign val="superscript"/>
        <sz val="10"/>
        <rFont val="Futura Bk BT"/>
        <family val="2"/>
      </rPr>
      <t>1</t>
    </r>
  </si>
  <si>
    <r>
      <t xml:space="preserve">Implied number of full licence </t>
    </r>
    <r>
      <rPr>
        <i/>
        <sz val="10"/>
        <rFont val="Futura Bk BT"/>
        <family val="2"/>
      </rPr>
      <t xml:space="preserve">holders </t>
    </r>
    <r>
      <rPr>
        <sz val="10"/>
        <rFont val="Futura Bk BT"/>
        <family val="2"/>
      </rPr>
      <t>(including over-75s, who do not pay) as a share of total UK households (per cent)</t>
    </r>
    <r>
      <rPr>
        <vertAlign val="superscript"/>
        <sz val="10"/>
        <rFont val="Futura Bk BT"/>
        <family val="2"/>
      </rPr>
      <t>2</t>
    </r>
  </si>
  <si>
    <t>DWP grant to BBC</t>
  </si>
  <si>
    <t>Proportion of free licences for over 75s funded by DWP (per cent)</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</si>
  <si>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</si>
  <si>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</si>
  <si>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</si>
  <si>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</si>
  <si>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</si>
  <si>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</si>
  <si>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r>
      <rPr>
        <vertAlign val="superscript"/>
        <sz val="8"/>
        <rFont val="Futura Bk BT"/>
        <family val="2"/>
        <scheme val="major"/>
      </rPr>
      <t xml:space="preserve">1 </t>
    </r>
    <r>
      <rPr>
        <sz val="8"/>
        <rFont val="Futura Bk BT"/>
        <family val="2"/>
        <scheme val="major"/>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</si>
  <si>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vertAlign val="superscript"/>
        <sz val="8"/>
        <rFont val="Futura Bk BT"/>
        <family val="2"/>
        <scheme val="major"/>
      </rPr>
      <t>2</t>
    </r>
    <r>
      <rPr>
        <sz val="8"/>
        <rFont val="Futura Bk BT"/>
        <family val="2"/>
        <scheme val="major"/>
      </rPr>
      <t xml:space="preserve"> As in footnote 1, this measure is an underestimate of the total number of licence fee holders. Added to this, some non-households also pay the licence fee.</t>
    </r>
  </si>
  <si>
    <t>(i) PSCE in resource DEL</t>
  </si>
  <si>
    <t>(ii) Local authority self-financed expenditure</t>
  </si>
  <si>
    <t>(iii) BBC current expenditure</t>
  </si>
  <si>
    <t>Total aggregate spending relevant to paybills</t>
  </si>
  <si>
    <t>Assumed paybill growth</t>
  </si>
  <si>
    <t>Assumed paybill per head growth</t>
  </si>
  <si>
    <r>
      <rPr>
        <sz val="8"/>
        <rFont val="Futura Bk BT"/>
        <family val="2"/>
      </rPr>
      <t>Note:</t>
    </r>
    <r>
      <rPr>
        <vertAlign val="superscript"/>
        <sz val="8"/>
        <rFont val="Futura Bk BT"/>
        <family val="2"/>
      </rPr>
      <t xml:space="preserve"> </t>
    </r>
    <r>
      <rPr>
        <sz val="8"/>
        <rFont val="Futura Bk BT"/>
        <family val="2"/>
      </rPr>
      <t xml:space="preserve">This table provides further details of our forecast of aggregate paybill growth and paybill per head growth, which is used to project general government employment. 
</t>
    </r>
    <r>
      <rPr>
        <vertAlign val="superscript"/>
        <sz val="8"/>
        <rFont val="Futura Bk BT"/>
        <family val="2"/>
      </rPr>
      <t/>
    </r>
  </si>
  <si>
    <t>Receipts tables</t>
  </si>
  <si>
    <t>2.1 Other HMRC taxes</t>
  </si>
  <si>
    <t>2.2 Other taxes</t>
  </si>
  <si>
    <t>2.3 Other receipts</t>
  </si>
  <si>
    <t>Full details of receipts</t>
  </si>
  <si>
    <t>2.4 Income tax and NICs forecast: detailed breakdown</t>
  </si>
  <si>
    <t>2.5 Onshore CT forecast: detailed breakdown</t>
  </si>
  <si>
    <t>2.6 Stamp duty land tax: Receipts by Sector</t>
  </si>
  <si>
    <t>2.7 Environmental levies</t>
  </si>
  <si>
    <t>2.8 Current receipts (on a cash basis)</t>
  </si>
  <si>
    <t>2.9 Air Passenger Duty forecast - projection of passenger numbers by band</t>
  </si>
  <si>
    <t>2.10 Tobacco clearances</t>
  </si>
  <si>
    <t>2.11 Alcohol consumption forecasts</t>
  </si>
  <si>
    <t>2.12 Inheritance tax additional information</t>
  </si>
  <si>
    <t>Spending tables</t>
  </si>
  <si>
    <t>Other fiscal tables</t>
  </si>
  <si>
    <t>Financial Transactions Tables</t>
  </si>
  <si>
    <t>Components of net borrowing</t>
  </si>
  <si>
    <t>ONS Measurement Differences</t>
  </si>
  <si>
    <t>Student numbers and loans</t>
  </si>
  <si>
    <t>Go to:</t>
  </si>
  <si>
    <r>
      <t>TME in DEL</t>
    </r>
    <r>
      <rPr>
        <vertAlign val="superscript"/>
        <sz val="12"/>
        <color theme="1"/>
        <rFont val="Futura Bk BT"/>
        <family val="2"/>
      </rPr>
      <t>3</t>
    </r>
  </si>
  <si>
    <r>
      <t xml:space="preserve">Underspend (or overspend) reflected in
 final plans </t>
    </r>
    <r>
      <rPr>
        <vertAlign val="superscript"/>
        <sz val="12"/>
        <color theme="1"/>
        <rFont val="Futura Bk BT"/>
        <family val="2"/>
      </rPr>
      <t>1, 2</t>
    </r>
  </si>
  <si>
    <r>
      <t>Total net underspend against PESA plans</t>
    </r>
    <r>
      <rPr>
        <vertAlign val="superscript"/>
        <sz val="12"/>
        <color theme="1"/>
        <rFont val="Futura Bk BT"/>
        <family val="2"/>
      </rPr>
      <t xml:space="preserve"> 2</t>
    </r>
  </si>
  <si>
    <r>
      <t>Underspend (or overspend) reflected in final plans</t>
    </r>
    <r>
      <rPr>
        <vertAlign val="superscript"/>
        <sz val="12"/>
        <color theme="1"/>
        <rFont val="Futura Bk BT"/>
        <family val="2"/>
      </rPr>
      <t>1, 2</t>
    </r>
  </si>
  <si>
    <t>Economic and Fiscal Outlook Supplementary fiscal tables: Spending tables</t>
  </si>
  <si>
    <t>Economic and fiscal outlook supplementary fiscal tables: receipts and other</t>
  </si>
  <si>
    <t>2.13 Climate Change Levy receipts</t>
  </si>
  <si>
    <t>2.14 Oil and gas expenditure assumptions</t>
  </si>
  <si>
    <t>2.15 Council tax receipts</t>
  </si>
  <si>
    <t>2.16 Expenditure as a per cent of GDP</t>
  </si>
  <si>
    <t>2.17 Consistent historical RDEL series, and data for spending discontinuities</t>
  </si>
  <si>
    <t>2.18 Reconciliation of PSCE in RDEL and PSGI in CDEL with RDEL and CDEL</t>
  </si>
  <si>
    <t>2.20 Net and gross underspends against PESA plans, and Budget Exchange</t>
  </si>
  <si>
    <t xml:space="preserve">2.21 Post measures breakdown of welfare spending </t>
  </si>
  <si>
    <t>2.19 Net underspends against PESA plans and final plans</t>
  </si>
  <si>
    <t>2021-22</t>
  </si>
  <si>
    <t>in respect of 2016</t>
  </si>
  <si>
    <t>£ billion (stock and debt interest), per cent (interest rates and RPI)</t>
  </si>
  <si>
    <t>2014 - 2020 total</t>
  </si>
  <si>
    <r>
      <t xml:space="preserve">2021 </t>
    </r>
    <r>
      <rPr>
        <vertAlign val="superscript"/>
        <sz val="10"/>
        <rFont val="Futura Bk BT"/>
        <family val="2"/>
        <scheme val="minor"/>
      </rPr>
      <t>4</t>
    </r>
  </si>
  <si>
    <r>
      <t xml:space="preserve">1 </t>
    </r>
    <r>
      <rPr>
        <sz val="8"/>
        <rFont val="Futura Bk BT"/>
        <family val="2"/>
        <scheme val="minor"/>
      </rPr>
      <t>The GNI and VAT adjustments are subject to refunds, and also result in additional rebate (shown as rebate adjustments).</t>
    </r>
  </si>
  <si>
    <r>
      <t>VAT payments to the EU</t>
    </r>
    <r>
      <rPr>
        <vertAlign val="superscript"/>
        <sz val="10"/>
        <rFont val="Futura Bk BT"/>
        <family val="2"/>
        <scheme val="minor"/>
      </rPr>
      <t>2</t>
    </r>
  </si>
  <si>
    <r>
      <t>Receipts from the EU to cover the costs of collecting Traditional Own Resources</t>
    </r>
    <r>
      <rPr>
        <vertAlign val="superscript"/>
        <sz val="10"/>
        <rFont val="Futura Bk BT"/>
        <family val="2"/>
        <scheme val="minor"/>
      </rPr>
      <t>3</t>
    </r>
  </si>
  <si>
    <r>
      <t>Total expenditure transfers included in AME, TME and PSNB</t>
    </r>
    <r>
      <rPr>
        <b/>
        <vertAlign val="superscript"/>
        <sz val="10"/>
        <rFont val="Futura Bk BT"/>
        <family val="2"/>
        <scheme val="minor"/>
      </rPr>
      <t>4</t>
    </r>
  </si>
  <si>
    <r>
      <t>Traditional Own Resources</t>
    </r>
    <r>
      <rPr>
        <vertAlign val="superscript"/>
        <sz val="10"/>
        <rFont val="Futura Bk BT"/>
        <family val="2"/>
        <scheme val="minor"/>
      </rPr>
      <t>3</t>
    </r>
  </si>
  <si>
    <r>
      <t>Public sector receipts from the EU</t>
    </r>
    <r>
      <rPr>
        <vertAlign val="superscript"/>
        <sz val="10"/>
        <rFont val="Futura Bk BT"/>
        <family val="2"/>
        <scheme val="minor"/>
      </rPr>
      <t>5</t>
    </r>
  </si>
  <si>
    <r>
      <t>Net contribution to the EU budget</t>
    </r>
    <r>
      <rPr>
        <b/>
        <vertAlign val="superscript"/>
        <sz val="10"/>
        <rFont val="Futura Bk BT"/>
        <family val="2"/>
        <scheme val="minor"/>
      </rPr>
      <t>6,7</t>
    </r>
  </si>
  <si>
    <r>
      <t>Gross contribution to the EU budget</t>
    </r>
    <r>
      <rPr>
        <b/>
        <vertAlign val="superscript"/>
        <sz val="10"/>
        <rFont val="Futura Bk BT"/>
        <family val="2"/>
        <scheme val="minor"/>
      </rPr>
      <t>8</t>
    </r>
  </si>
  <si>
    <r>
      <t>Total welfare cap</t>
    </r>
    <r>
      <rPr>
        <vertAlign val="superscript"/>
        <sz val="10"/>
        <color indexed="8"/>
        <rFont val="Futura Md BT"/>
        <family val="2"/>
      </rPr>
      <t>4</t>
    </r>
  </si>
  <si>
    <r>
      <t>Total welfare outside the welfare cap</t>
    </r>
    <r>
      <rPr>
        <vertAlign val="superscript"/>
        <sz val="10"/>
        <color indexed="8"/>
        <rFont val="Futura Md BT"/>
        <family val="2"/>
      </rPr>
      <t>4</t>
    </r>
  </si>
  <si>
    <r>
      <t>Total welfare</t>
    </r>
    <r>
      <rPr>
        <vertAlign val="superscript"/>
        <sz val="10"/>
        <color indexed="8"/>
        <rFont val="Futura Md BT"/>
        <family val="2"/>
      </rPr>
      <t>4</t>
    </r>
  </si>
  <si>
    <r>
      <t>England council tax receipts</t>
    </r>
    <r>
      <rPr>
        <b/>
        <vertAlign val="superscript"/>
        <sz val="10"/>
        <color indexed="8"/>
        <rFont val="Futura Bk BT"/>
        <family val="2"/>
      </rPr>
      <t>1,2,3</t>
    </r>
  </si>
  <si>
    <r>
      <t>Percentage change in council tax level</t>
    </r>
    <r>
      <rPr>
        <i/>
        <vertAlign val="superscript"/>
        <sz val="10"/>
        <color indexed="8"/>
        <rFont val="Futura Bk BT"/>
        <family val="2"/>
      </rPr>
      <t>4</t>
    </r>
  </si>
  <si>
    <r>
      <t>Percentage change in council tax base</t>
    </r>
    <r>
      <rPr>
        <i/>
        <vertAlign val="superscript"/>
        <sz val="10"/>
        <color indexed="8"/>
        <rFont val="Futura Bk BT"/>
        <family val="2"/>
      </rPr>
      <t>5</t>
    </r>
  </si>
  <si>
    <r>
      <t>Scotland council tax receipts</t>
    </r>
    <r>
      <rPr>
        <b/>
        <vertAlign val="superscript"/>
        <sz val="10"/>
        <color indexed="8"/>
        <rFont val="Futura Bk BT"/>
        <family val="2"/>
      </rPr>
      <t>1,6</t>
    </r>
  </si>
  <si>
    <r>
      <t>Percentage change in council tax level</t>
    </r>
    <r>
      <rPr>
        <i/>
        <vertAlign val="superscript"/>
        <sz val="10"/>
        <color indexed="8"/>
        <rFont val="Futura Bk BT"/>
        <family val="2"/>
      </rPr>
      <t>7</t>
    </r>
  </si>
  <si>
    <r>
      <t>Percentage change in council tax base</t>
    </r>
    <r>
      <rPr>
        <i/>
        <vertAlign val="superscript"/>
        <sz val="10"/>
        <color indexed="8"/>
        <rFont val="Futura Bk BT"/>
        <family val="2"/>
      </rPr>
      <t>8</t>
    </r>
  </si>
  <si>
    <r>
      <t>Wales council tax receipts</t>
    </r>
    <r>
      <rPr>
        <b/>
        <vertAlign val="superscript"/>
        <sz val="10"/>
        <color indexed="8"/>
        <rFont val="Futura Bk BT"/>
        <family val="2"/>
      </rPr>
      <t>1,9</t>
    </r>
  </si>
  <si>
    <r>
      <t>Percentage change in council tax level</t>
    </r>
    <r>
      <rPr>
        <i/>
        <vertAlign val="superscript"/>
        <sz val="10"/>
        <color indexed="8"/>
        <rFont val="Futura Bk BT"/>
        <family val="2"/>
      </rPr>
      <t>10</t>
    </r>
  </si>
  <si>
    <r>
      <t>Percentage change in council tax base</t>
    </r>
    <r>
      <rPr>
        <i/>
        <vertAlign val="superscript"/>
        <sz val="10"/>
        <color indexed="8"/>
        <rFont val="Futura Bk BT"/>
        <family val="2"/>
      </rPr>
      <t>11</t>
    </r>
  </si>
  <si>
    <t>Total council tax receipts</t>
  </si>
  <si>
    <t>NI domestic rates</t>
  </si>
  <si>
    <t>Council tax accruals adjustment</t>
  </si>
  <si>
    <r>
      <t>Total net council tax receipts</t>
    </r>
    <r>
      <rPr>
        <b/>
        <vertAlign val="superscript"/>
        <sz val="10"/>
        <color indexed="8"/>
        <rFont val="Futura Bk BT"/>
        <family val="2"/>
      </rPr>
      <t>12</t>
    </r>
  </si>
  <si>
    <r>
      <t xml:space="preserve">1 </t>
    </r>
    <r>
      <rPr>
        <sz val="8"/>
        <color indexed="8"/>
        <rFont val="Futura Bk BT"/>
        <family val="2"/>
      </rPr>
      <t>Net of discounts, including discounts from localised council tax reduction schemes.</t>
    </r>
  </si>
  <si>
    <r>
      <rPr>
        <vertAlign val="superscript"/>
        <sz val="8"/>
        <color indexed="8"/>
        <rFont val="Futura Bk BT"/>
        <family val="2"/>
      </rPr>
      <t>3</t>
    </r>
    <r>
      <rPr>
        <sz val="8"/>
        <color indexed="8"/>
        <rFont val="Futura Bk BT"/>
        <family val="2"/>
      </rPr>
      <t xml:space="preserve"> Spending from 2017-18 onwards represents universal credit additional costs not already included against other benefits (i.e. UC payments that do not exist under current benefit structure).</t>
    </r>
  </si>
  <si>
    <t>Payment on Lifetime ISA</t>
  </si>
  <si>
    <r>
      <t>1</t>
    </r>
    <r>
      <rPr>
        <sz val="8"/>
        <rFont val="Futura Bk BT"/>
        <family val="2"/>
      </rPr>
      <t xml:space="preserve"> Police scheme employer contributions do not reflect the new (lower) contribution rate, which arose from the most recent actuarial scheme valuation. This is because the reduction in the contributions (funded from DEL) was reflected in an additional Exchequer cost, as a larger AME top-up grant was required to fund the difference between gross expenditure on police pensions and the lower police pension contribution receipts. In the event, the DEL grant was not reduced, but was used to finance the additional top-up required. So the DEL grant is increased by the cost of funding the reduced pension contributions. Also, the AME pensions costs reflect the receipt of the additional DEL grant, which replace the lower contributions.</t>
    </r>
  </si>
  <si>
    <t>Pool Re receipts</t>
  </si>
  <si>
    <t>Central government</t>
  </si>
  <si>
    <r>
      <t>Housing Revenue Account</t>
    </r>
    <r>
      <rPr>
        <vertAlign val="superscript"/>
        <sz val="10"/>
        <rFont val="Futura Bk BT"/>
        <family val="2"/>
      </rPr>
      <t>1</t>
    </r>
  </si>
  <si>
    <t>Single use military expenditure</t>
  </si>
  <si>
    <t>Offsetting changes in the classification of capital grants to Network Rail and housing associations (affecting capital AME and CDEL)</t>
  </si>
  <si>
    <t>2.17 Consistent historical RDEL and CDEL series, and data for spending discontinuities</t>
  </si>
  <si>
    <t>PSGI in CDEL adjusted to remove historical discontinuities</t>
  </si>
  <si>
    <t>Major historical switches between current and capital spending</t>
  </si>
  <si>
    <t>TME in DEL</t>
  </si>
  <si>
    <r>
      <t>PSGI in AME</t>
    </r>
    <r>
      <rPr>
        <vertAlign val="superscript"/>
        <sz val="10"/>
        <color indexed="8"/>
        <rFont val="Futura Bk BT"/>
        <family val="2"/>
        <scheme val="major"/>
      </rPr>
      <t>1</t>
    </r>
  </si>
  <si>
    <r>
      <rPr>
        <vertAlign val="superscript"/>
        <sz val="8"/>
        <color indexed="8"/>
        <rFont val="Futura Bk BT"/>
        <family val="2"/>
        <scheme val="major"/>
      </rPr>
      <t>1</t>
    </r>
    <r>
      <rPr>
        <sz val="8"/>
        <color indexed="8"/>
        <rFont val="Futura Bk BT"/>
        <family val="2"/>
        <scheme val="major"/>
      </rPr>
      <t xml:space="preserve"> Excluding the one-off adjustment for Royal Mail transfers in 2012-13.</t>
    </r>
  </si>
  <si>
    <t>PSGI in CDEL (£ billion)</t>
  </si>
  <si>
    <t>Real PSGI in CDEL growth rate (per cent)</t>
  </si>
  <si>
    <t>PSGI in CDEL (per cent of GDP)</t>
  </si>
  <si>
    <r>
      <t>Council tax benefit</t>
    </r>
    <r>
      <rPr>
        <vertAlign val="superscript"/>
        <sz val="10"/>
        <color indexed="8"/>
        <rFont val="Futura Bk BT"/>
        <family val="2"/>
        <scheme val="major"/>
      </rPr>
      <t>2</t>
    </r>
  </si>
  <si>
    <r>
      <t>Localised business rates</t>
    </r>
    <r>
      <rPr>
        <vertAlign val="superscript"/>
        <sz val="10"/>
        <color indexed="8"/>
        <rFont val="Futura Bk BT"/>
        <family val="2"/>
        <scheme val="major"/>
      </rPr>
      <t>3</t>
    </r>
  </si>
  <si>
    <r>
      <t>Welsh business rates</t>
    </r>
    <r>
      <rPr>
        <vertAlign val="superscript"/>
        <sz val="10"/>
        <color indexed="8"/>
        <rFont val="Futura Bk BT"/>
        <family val="2"/>
        <scheme val="major"/>
      </rPr>
      <t>4</t>
    </r>
  </si>
  <si>
    <r>
      <t>War pensions</t>
    </r>
    <r>
      <rPr>
        <vertAlign val="superscript"/>
        <sz val="10"/>
        <color indexed="8"/>
        <rFont val="Futura Bk BT"/>
        <family val="2"/>
        <scheme val="major"/>
      </rPr>
      <t>5</t>
    </r>
  </si>
  <si>
    <r>
      <t>New receipts items now counted by the ONS</t>
    </r>
    <r>
      <rPr>
        <vertAlign val="superscript"/>
        <sz val="10"/>
        <color indexed="8"/>
        <rFont val="Futura Bk BT"/>
        <family val="2"/>
        <scheme val="major"/>
      </rPr>
      <t>6</t>
    </r>
  </si>
  <si>
    <r>
      <t>R&amp;D</t>
    </r>
    <r>
      <rPr>
        <vertAlign val="superscript"/>
        <sz val="10"/>
        <color indexed="8"/>
        <rFont val="Futura Bk BT"/>
        <family val="2"/>
        <scheme val="major"/>
      </rPr>
      <t>7</t>
    </r>
  </si>
  <si>
    <r>
      <rPr>
        <vertAlign val="superscript"/>
        <sz val="8"/>
        <color indexed="8"/>
        <rFont val="Futura Bk BT"/>
        <family val="2"/>
        <scheme val="major"/>
      </rPr>
      <t xml:space="preserve">2 </t>
    </r>
    <r>
      <rPr>
        <sz val="8"/>
        <color indexed="8"/>
        <rFont val="Futura Bk BT"/>
        <family val="2"/>
        <scheme val="major"/>
      </rPr>
      <t>Switched from PSCE in AME (social security, now welfare) to PSCE in RDEL from 2013-14.</t>
    </r>
  </si>
  <si>
    <r>
      <rPr>
        <vertAlign val="superscript"/>
        <sz val="8"/>
        <color indexed="8"/>
        <rFont val="Futura Bk BT"/>
        <family val="2"/>
        <scheme val="major"/>
      </rPr>
      <t>4</t>
    </r>
    <r>
      <rPr>
        <sz val="10"/>
        <rFont val="Arial"/>
        <family val="2"/>
      </rPr>
      <t xml:space="preserve"> </t>
    </r>
    <r>
      <rPr>
        <sz val="8"/>
        <color indexed="8"/>
        <rFont val="Futura Bk BT"/>
        <family val="2"/>
        <scheme val="major"/>
      </rPr>
      <t>Switched from PSCE in RDEL to PSCE in AME (current LASFE) from 2015-16.</t>
    </r>
  </si>
  <si>
    <r>
      <t>Population (thousands)</t>
    </r>
    <r>
      <rPr>
        <vertAlign val="superscript"/>
        <sz val="10"/>
        <rFont val="Futura Bk BT"/>
        <family val="2"/>
        <scheme val="major"/>
      </rPr>
      <t>11</t>
    </r>
  </si>
  <si>
    <r>
      <t xml:space="preserve">1 </t>
    </r>
    <r>
      <rPr>
        <sz val="8"/>
        <rFont val="Futura Bk BT"/>
        <family val="2"/>
      </rPr>
      <t>Capital transactions by local authorities' Housing Revenue Accounts are classified as public corporations in the National Accounts, and so are shown separately.</t>
    </r>
  </si>
  <si>
    <t>2.22 The marginal cost of universal credit and its component parts</t>
  </si>
  <si>
    <t>Gross cost</t>
  </si>
  <si>
    <r>
      <t>Gross cost of higher take-up</t>
    </r>
    <r>
      <rPr>
        <vertAlign val="superscript"/>
        <sz val="10"/>
        <rFont val="Futura Bk BT"/>
        <family val="2"/>
        <scheme val="minor"/>
      </rPr>
      <t>1</t>
    </r>
  </si>
  <si>
    <r>
      <t>Gross cost where entitlement is higher</t>
    </r>
    <r>
      <rPr>
        <vertAlign val="superscript"/>
        <sz val="10"/>
        <rFont val="Futura Bk BT"/>
        <family val="2"/>
        <scheme val="minor"/>
      </rPr>
      <t>2</t>
    </r>
  </si>
  <si>
    <t>Transitional protection where entitlement is lower</t>
  </si>
  <si>
    <t>Gross saving</t>
  </si>
  <si>
    <r>
      <t>Gross saving where entitlement is lower</t>
    </r>
    <r>
      <rPr>
        <vertAlign val="superscript"/>
        <sz val="10"/>
        <rFont val="Futura Bk BT"/>
        <family val="2"/>
        <scheme val="minor"/>
      </rPr>
      <t>3</t>
    </r>
  </si>
  <si>
    <t>Gross saving of abolishing the disregards</t>
  </si>
  <si>
    <t>Gross saving from reductions in error and fraud</t>
  </si>
  <si>
    <t>Gross saving from the minimum income floor</t>
  </si>
  <si>
    <t>Gross saving from other factors</t>
  </si>
  <si>
    <t>Employment and support allowance</t>
  </si>
  <si>
    <t>Tax credits</t>
  </si>
  <si>
    <t>Housing benefit</t>
  </si>
  <si>
    <t>All</t>
  </si>
  <si>
    <r>
      <rPr>
        <vertAlign val="superscript"/>
        <sz val="8"/>
        <rFont val="Futura Bk BT"/>
        <family val="2"/>
        <scheme val="major"/>
      </rPr>
      <t>1</t>
    </r>
    <r>
      <rPr>
        <sz val="8"/>
        <rFont val="Futura Bk BT"/>
        <family val="2"/>
        <scheme val="major"/>
      </rPr>
      <t xml:space="preserve"> Includes both the change in entitlement and take-up for groups where take-up has increased.</t>
    </r>
  </si>
  <si>
    <r>
      <rPr>
        <vertAlign val="superscript"/>
        <sz val="8"/>
        <rFont val="Futura Bk BT"/>
        <family val="2"/>
        <scheme val="major"/>
      </rPr>
      <t>2</t>
    </r>
    <r>
      <rPr>
        <sz val="8"/>
        <rFont val="Futura Bk BT"/>
        <family val="2"/>
        <scheme val="major"/>
      </rPr>
      <t xml:space="preserve"> Entitlement for those who fully take-up their entitlement in the legacy system.</t>
    </r>
  </si>
  <si>
    <r>
      <rPr>
        <vertAlign val="superscript"/>
        <sz val="8"/>
        <rFont val="Futura Bk BT"/>
        <family val="2"/>
        <scheme val="major"/>
      </rPr>
      <t>3</t>
    </r>
    <r>
      <rPr>
        <sz val="8"/>
        <rFont val="Futura Bk BT"/>
        <family val="2"/>
        <scheme val="major"/>
      </rPr>
      <t xml:space="preserve"> Net entitlement and take-up impacts from those households who have lower entitlements.</t>
    </r>
  </si>
  <si>
    <r>
      <rPr>
        <vertAlign val="superscript"/>
        <sz val="8"/>
        <color indexed="8"/>
        <rFont val="Futura Bk BT"/>
        <family val="2"/>
        <scheme val="major"/>
      </rPr>
      <t xml:space="preserve">3 </t>
    </r>
    <r>
      <rPr>
        <sz val="8"/>
        <color indexed="8"/>
        <rFont val="Futura Bk BT"/>
        <family val="2"/>
        <scheme val="major"/>
      </rPr>
      <t>Switched from PSCE in RDEL to PSCE in AME (current LASFE) from 2013-14. We have proxied the localised share of historical business rates data as 50 per cent of total business rates receipts.</t>
    </r>
  </si>
  <si>
    <r>
      <rPr>
        <vertAlign val="superscript"/>
        <sz val="8"/>
        <color indexed="8"/>
        <rFont val="Futura Bk BT"/>
        <family val="2"/>
        <scheme val="major"/>
      </rPr>
      <t xml:space="preserve">9 </t>
    </r>
    <r>
      <rPr>
        <sz val="8"/>
        <color indexed="8"/>
        <rFont val="Futura Bk BT"/>
        <family val="2"/>
        <scheme val="major"/>
      </rPr>
      <t>These capital grants have been removed in our forecast because they are transfers within central government that are not included in the National Accounts. In our forecast we have removed the payment of these grants from our forecast for CDEL, and removed the receipt of these grants from our forecast for Network Rail spending in capital AME. Unadjusted CDEL totals from 2010-11 reflect the removal of this grant.</t>
    </r>
  </si>
  <si>
    <r>
      <rPr>
        <vertAlign val="superscript"/>
        <sz val="8"/>
        <color indexed="8"/>
        <rFont val="Futura Bk BT"/>
        <family val="2"/>
        <scheme val="major"/>
      </rPr>
      <t>7</t>
    </r>
    <r>
      <rPr>
        <sz val="8"/>
        <color indexed="8"/>
        <rFont val="Futura Bk BT"/>
        <family val="2"/>
        <scheme val="major"/>
      </rPr>
      <t xml:space="preserve"> The treatment of R&amp;D spending was revised in the National Accounts (moving from current to capital spending), under the implementation of ESA10. More detail can be found in paragraph 4.103 of our November 2016 </t>
    </r>
    <r>
      <rPr>
        <i/>
        <sz val="8"/>
        <color indexed="8"/>
        <rFont val="Futura Bk BT"/>
        <family val="2"/>
        <scheme val="major"/>
      </rPr>
      <t>Economic and fiscal outlook</t>
    </r>
    <r>
      <rPr>
        <sz val="8"/>
        <color indexed="8"/>
        <rFont val="Futura Bk BT"/>
        <family val="2"/>
        <scheme val="major"/>
      </rPr>
      <t>. R&amp;D spending is recorded as capital spending (CDEL) in the unadjusted DEL totals from 2011-12.</t>
    </r>
  </si>
  <si>
    <r>
      <t>1</t>
    </r>
    <r>
      <rPr>
        <sz val="8"/>
        <rFont val="Futura Bk BT"/>
        <family val="2"/>
      </rPr>
      <t xml:space="preserve"> Before Budget Exchange was introduced in 2011-12, departments were able to increase their final plans, measured against </t>
    </r>
    <r>
      <rPr>
        <i/>
        <sz val="8"/>
        <rFont val="Futura Bk BT"/>
        <family val="2"/>
      </rPr>
      <t>Public expenditure statistical analyses</t>
    </r>
    <r>
      <rPr>
        <sz val="8"/>
        <rFont val="Futura Bk BT"/>
        <family val="2"/>
      </rPr>
      <t xml:space="preserve"> (PESA) plans, and departments financed their increases in plans by drawing down on their previously accumulated amounts of end-year flexibility.</t>
    </r>
  </si>
  <si>
    <r>
      <rPr>
        <vertAlign val="superscript"/>
        <sz val="8"/>
        <color indexed="8"/>
        <rFont val="Futura Bk BT"/>
        <family val="2"/>
        <scheme val="major"/>
      </rPr>
      <t>5</t>
    </r>
    <r>
      <rPr>
        <sz val="10"/>
        <rFont val="Arial"/>
        <family val="2"/>
      </rPr>
      <t xml:space="preserve"> </t>
    </r>
    <r>
      <rPr>
        <sz val="8"/>
        <color indexed="8"/>
        <rFont val="Futura Bk BT"/>
        <family val="2"/>
        <scheme val="major"/>
      </rPr>
      <t>Switched from PSCE in AME (welfare spending outside the welfare cap) to PSCE in RDEL from 2015-16.</t>
    </r>
  </si>
  <si>
    <r>
      <rPr>
        <vertAlign val="superscript"/>
        <sz val="8"/>
        <color indexed="8"/>
        <rFont val="Futura Bk BT"/>
        <family val="2"/>
        <scheme val="major"/>
      </rPr>
      <t>8</t>
    </r>
    <r>
      <rPr>
        <sz val="8"/>
        <color indexed="8"/>
        <rFont val="Futura Bk BT"/>
        <family val="2"/>
        <scheme val="major"/>
      </rPr>
      <t xml:space="preserve"> Forthcoming further revision anticipated in our forecast from 2016-17 onwards that increases CDEL, PSGI and TME. This further revision was announced by the ONS in the Public Sector Finances statistical bulletin released in March 2015.</t>
    </r>
  </si>
  <si>
    <r>
      <t>6</t>
    </r>
    <r>
      <rPr>
        <sz val="8"/>
        <color indexed="8"/>
        <rFont val="Futura Bk BT"/>
        <family val="2"/>
        <scheme val="major"/>
      </rPr>
      <t xml:space="preserve"> These additional receipts, which the ONS reclassified as negative spending in the February 2016 public sector finances release, reflect ongoing work by the ONS and the Treasury to reconcile accrued and cash measures of borrowing (described in Box 4.3 of our July 2015 </t>
    </r>
    <r>
      <rPr>
        <i/>
        <sz val="8"/>
        <color indexed="8"/>
        <rFont val="Futura Bk BT"/>
        <family val="2"/>
        <scheme val="major"/>
      </rPr>
      <t>Economic and fiscal outlook</t>
    </r>
    <r>
      <rPr>
        <sz val="8"/>
        <color indexed="8"/>
        <rFont val="Futura Bk BT"/>
        <family val="2"/>
        <scheme val="major"/>
      </rPr>
      <t>). These receipts are included in the unadjusted RDEL totals from 2011-12. The ONS implemented this change back to 2008-09, so there is no value for 2007-08.</t>
    </r>
  </si>
  <si>
    <r>
      <t xml:space="preserve">Note: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paragraphs 4.127 to 4.131 and Box 4.4 in our November 2016 </t>
    </r>
    <r>
      <rPr>
        <i/>
        <sz val="8"/>
        <rFont val="Futura Bk BT"/>
        <family val="2"/>
        <scheme val="minor"/>
      </rPr>
      <t>Economic and fiscal outlook</t>
    </r>
    <r>
      <rPr>
        <sz val="8"/>
        <rFont val="Futura Bk BT"/>
        <family val="2"/>
        <scheme val="minor"/>
      </rPr>
      <t>.</t>
    </r>
  </si>
  <si>
    <t>2.23 Breakdown of public service pension schemes expenditure and receipts</t>
  </si>
  <si>
    <t>2.24 Other items in departmental AME</t>
  </si>
  <si>
    <t>2.26 Transactions with the European Union in £ billion, financial year, on a 'no referendum' counterfactual basis</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</si>
  <si>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</si>
  <si>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</si>
  <si>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</si>
  <si>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</si>
  <si>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</si>
  <si>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</si>
  <si>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</si>
  <si>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</si>
  <si>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</si>
  <si>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2.25 European Union annual budget assumptions in € billion</t>
  </si>
  <si>
    <t>2.37 Breakdown of expenditure forecast by sector and economic category</t>
  </si>
  <si>
    <t>2.25 European Union annual budget assumptions</t>
  </si>
  <si>
    <t>2.31 Local Authority capital expenditure</t>
  </si>
  <si>
    <t>2.30 Local Authority current expenditure</t>
  </si>
  <si>
    <t>2.27 Transactions with the European Union in € billion, calendar year</t>
  </si>
  <si>
    <t xml:space="preserve">2.26 Transactions with the European Union in £ billion, financial year
</t>
  </si>
  <si>
    <t>2.38 Breakdown of receipts forecast by sector and economic category</t>
  </si>
  <si>
    <t>2.39 General government transactions by economic category</t>
  </si>
  <si>
    <t>2.40 Public sector transactions by sub-sector and economic category</t>
  </si>
  <si>
    <t>2.41 Impact of classifying B&amp;B and NRAM into the central government sector</t>
  </si>
  <si>
    <t>2.42 Reconciliation of PSNB and PSNCR</t>
  </si>
  <si>
    <t>1 percentage point increase in gilt rates</t>
  </si>
  <si>
    <t>1 percentage point increase in short rates</t>
  </si>
  <si>
    <t>1 percentage point increase in inflation</t>
  </si>
  <si>
    <r>
      <t>RDEL in Budget</t>
    </r>
    <r>
      <rPr>
        <b/>
        <vertAlign val="superscript"/>
        <sz val="10"/>
        <color indexed="8"/>
        <rFont val="Futura Bk BT"/>
        <family val="2"/>
        <scheme val="major"/>
      </rPr>
      <t>1</t>
    </r>
  </si>
  <si>
    <r>
      <t>CDEL in Budget</t>
    </r>
    <r>
      <rPr>
        <b/>
        <vertAlign val="superscript"/>
        <sz val="10"/>
        <color indexed="8"/>
        <rFont val="Futura Bk BT"/>
        <family val="2"/>
      </rPr>
      <t>1</t>
    </r>
  </si>
  <si>
    <t>Public corporations' gross fixed capital formation</t>
  </si>
  <si>
    <r>
      <t xml:space="preserve">2  </t>
    </r>
    <r>
      <rPr>
        <sz val="8"/>
        <rFont val="Futura Bk BT"/>
        <family val="2"/>
      </rPr>
      <t>From 2011-12, amounts shown are measured against the initial plans in PESA, after taking account of policy changes included in the Autumn Statement (and the following Budget if this table is used between the Budget and the publication of the next PESA), and are measured net of increases in spending from Budget Exchange carried forward from earlier years (as shown in next table).</t>
    </r>
  </si>
  <si>
    <t>BBC capital expenditure</t>
  </si>
  <si>
    <r>
      <t xml:space="preserve">11 </t>
    </r>
    <r>
      <rPr>
        <sz val="8"/>
        <color indexed="8"/>
        <rFont val="Futura Bk BT"/>
        <family val="2"/>
      </rPr>
      <t>Council tax base growth in Wales is assumed to be 0.8 per cent each year from 2017-18.</t>
    </r>
  </si>
  <si>
    <t>Marginal cost</t>
  </si>
  <si>
    <r>
      <t>Budget 2016 scorecard measure</t>
    </r>
    <r>
      <rPr>
        <vertAlign val="superscript"/>
        <sz val="10"/>
        <rFont val="Futura Bk BT"/>
        <family val="2"/>
      </rPr>
      <t>2</t>
    </r>
  </si>
  <si>
    <t>Other net pension expenditure</t>
  </si>
  <si>
    <r>
      <t xml:space="preserve">2 </t>
    </r>
    <r>
      <rPr>
        <sz val="8"/>
        <rFont val="Futura Bk BT"/>
        <family val="2"/>
      </rPr>
      <t xml:space="preserve">This refers to an increase in contributions from the Budget 2016 measure to reduce the discount rate used in forthcoming pensions revaluations from 3.0 to 2.8 per cent. More detail can be found in paragraph 4.125 of the March 2016 </t>
    </r>
    <r>
      <rPr>
        <i/>
        <sz val="8"/>
        <rFont val="Futura Bk BT"/>
        <family val="2"/>
      </rPr>
      <t>Economic and fiscal outlook</t>
    </r>
    <r>
      <rPr>
        <sz val="8"/>
        <rFont val="Futura Bk BT"/>
        <family val="2"/>
      </rPr>
      <t>. New contribution rates have not yet been formally set, but will be decided as part of the ongoing scheme valuation process. As scheme are unable to pre-empt what these changes might be, the current forecast adjusts centrally for the estimated impact of the change in policy that has already been announced: namely the change in the discount rate used in these valuations.</t>
    </r>
  </si>
  <si>
    <r>
      <t>of which, adjustments assumed in latest forecast:</t>
    </r>
    <r>
      <rPr>
        <i/>
        <vertAlign val="superscript"/>
        <sz val="10"/>
        <rFont val="Futura Bk BT"/>
        <family val="2"/>
        <scheme val="major"/>
      </rPr>
      <t>1</t>
    </r>
  </si>
  <si>
    <t>2.27 Transactions with the European Union in € billion, calendar year, on a 'no referendum' counterfactual basis</t>
  </si>
  <si>
    <t>2014-20 Multiannual Financial Framework (MFF)</t>
  </si>
  <si>
    <r>
      <t xml:space="preserve">2022 </t>
    </r>
    <r>
      <rPr>
        <vertAlign val="superscript"/>
        <sz val="10"/>
        <rFont val="Futura Bk BT"/>
        <family val="2"/>
        <scheme val="minor"/>
      </rPr>
      <t>4</t>
    </r>
  </si>
  <si>
    <r>
      <t xml:space="preserve">1 </t>
    </r>
    <r>
      <rPr>
        <sz val="8"/>
        <rFont val="Futura Bk BT"/>
        <family val="2"/>
        <scheme val="minor"/>
      </rPr>
      <t>Adjustments under the flexibilities agreed as part of the 2014-2020 MFF. These include adjustments that transfer underspends against the ceiling in earlier years to later years of the MFF, and as such do not increase the total MFF ceiling. They are neutral over the whole MFF when calculated in 2011 prices.</t>
    </r>
  </si>
  <si>
    <t>https://www.gov.uk/government/uploads/system/uploads/attachment_data/file/590489/PU2027_EU_finance_2016_final_WEB.pdf</t>
  </si>
  <si>
    <r>
      <t xml:space="preserve">of which, adjustments assumed in latest forecast: </t>
    </r>
    <r>
      <rPr>
        <i/>
        <vertAlign val="superscript"/>
        <sz val="10"/>
        <rFont val="Futura Bk BT"/>
        <family val="2"/>
        <scheme val="minor"/>
      </rPr>
      <t>1</t>
    </r>
  </si>
  <si>
    <r>
      <t xml:space="preserve">7 </t>
    </r>
    <r>
      <rPr>
        <sz val="8"/>
        <rFont val="Futura Bk BT"/>
        <family val="2"/>
        <scheme val="minor"/>
      </rPr>
      <t xml:space="preserve">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t>
    </r>
    <r>
      <rPr>
        <i/>
        <sz val="8"/>
        <rFont val="Futura Bk BT"/>
        <family val="2"/>
        <scheme val="minor"/>
      </rPr>
      <t>White Paper European Union Finances 2016</t>
    </r>
    <r>
      <rPr>
        <sz val="8"/>
        <rFont val="Futura Bk BT"/>
        <family val="2"/>
        <scheme val="minor"/>
      </rPr>
      <t xml:space="preserve"> is available here: </t>
    </r>
  </si>
  <si>
    <t>https://www.gov.uk/government/statistics/european-union-finances-2016</t>
  </si>
  <si>
    <t>Breakdown of forecast by sector and economic category</t>
  </si>
  <si>
    <t>2.44 Costings for policy decisions not on the Treasury scorecard</t>
  </si>
  <si>
    <t>2.45 Components of Net Borrowing</t>
  </si>
  <si>
    <t>2.46 Items included in OBR Forecasts that ONS have not yet included in outturn</t>
  </si>
  <si>
    <t>Projected APE flows</t>
  </si>
  <si>
    <t>2.47 Projected APF flows (£bn)</t>
  </si>
  <si>
    <t>2.48 Student numbers forecast</t>
  </si>
  <si>
    <t>2.49 Breakdown of the net flow of student loans and repayments</t>
  </si>
  <si>
    <t>Corporate Tax</t>
  </si>
  <si>
    <t>2.50 Corporate tax accounting changes</t>
  </si>
  <si>
    <t>Breakdown of "other" lines in Table 4.6</t>
  </si>
  <si>
    <r>
      <t xml:space="preserve">7 </t>
    </r>
    <r>
      <rPr>
        <sz val="8"/>
        <rFont val="Futura Bk BT"/>
        <family val="2"/>
        <scheme val="minor"/>
      </rPr>
      <t xml:space="preserve">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2016 is available here: </t>
    </r>
  </si>
  <si>
    <t>2022-23</t>
  </si>
  <si>
    <r>
      <rPr>
        <vertAlign val="superscript"/>
        <sz val="8"/>
        <color theme="1"/>
        <rFont val="Futura Bk BT"/>
        <family val="2"/>
      </rPr>
      <t>4</t>
    </r>
    <r>
      <rPr>
        <sz val="8"/>
        <color theme="1"/>
        <rFont val="Futura Bk BT"/>
        <family val="2"/>
      </rPr>
      <t xml:space="preserve"> Total welfare outturn in 2016-17 is sourced from OSCAR, consistent with PESA 2016. The OSCAR data do not split welfare spending inside and outside the welfare cap, so this split has been estimated based on departments' return. For 2016-17 only, the components relect departments' own outturns which may not be on a consitent basis to OSCAR.</t>
    </r>
  </si>
  <si>
    <r>
      <t xml:space="preserve">2023 </t>
    </r>
    <r>
      <rPr>
        <vertAlign val="superscript"/>
        <sz val="10"/>
        <rFont val="Futura Bk BT"/>
        <family val="2"/>
        <scheme val="minor"/>
      </rPr>
      <t>4</t>
    </r>
  </si>
  <si>
    <t>November 2017 forecast</t>
  </si>
  <si>
    <t>Note: All increases are assumed to take effect at the beginning of 2017-18 and continue throughout the forecast.</t>
  </si>
  <si>
    <r>
      <rPr>
        <sz val="8"/>
        <rFont val="Futura Bk BT"/>
        <family val="2"/>
      </rPr>
      <t>Note:</t>
    </r>
    <r>
      <rPr>
        <vertAlign val="superscript"/>
        <sz val="8"/>
        <rFont val="Futura Bk BT"/>
        <family val="2"/>
      </rPr>
      <t xml:space="preserve"> </t>
    </r>
    <r>
      <rPr>
        <sz val="8"/>
        <rFont val="Futura Bk BT"/>
        <family val="2"/>
      </rPr>
      <t xml:space="preserve">The data in this table provides a more detailed breakdown of the other departmental AME line shown in Table 4.16 of the November 2017 </t>
    </r>
    <r>
      <rPr>
        <i/>
        <sz val="8"/>
        <rFont val="Futura Bk BT"/>
        <family val="2"/>
      </rPr>
      <t>Economic and fiscal outlook.</t>
    </r>
  </si>
  <si>
    <r>
      <t>3</t>
    </r>
    <r>
      <rPr>
        <sz val="8"/>
        <rFont val="Futura Bk BT"/>
        <family val="2"/>
        <scheme val="minor"/>
      </rPr>
      <t xml:space="preserve"> Actual implementation for 2014, 2015 and 2016.</t>
    </r>
  </si>
  <si>
    <r>
      <t>Note: This table includes a more detailed breakdown of the current and capital National Accounts adjustments lines shown in Table 4.16 of the November 2017</t>
    </r>
    <r>
      <rPr>
        <i/>
        <sz val="8"/>
        <rFont val="Futura Bk BT"/>
        <family val="2"/>
      </rPr>
      <t xml:space="preserve"> Economic and fiscal outlook</t>
    </r>
    <r>
      <rPr>
        <sz val="8"/>
        <rFont val="Futura Bk BT"/>
        <family val="2"/>
      </rPr>
      <t>.</t>
    </r>
  </si>
  <si>
    <t xml:space="preserve">Per cent </t>
  </si>
  <si>
    <r>
      <rPr>
        <sz val="8"/>
        <rFont val="Futura Bk BT"/>
        <family val="2"/>
      </rPr>
      <t xml:space="preserve">Note: The data shown here provides a scheme-by-scheme breakdown of the pension schemes shown in Table 4.26 of the November 2017 </t>
    </r>
    <r>
      <rPr>
        <i/>
        <sz val="8"/>
        <rFont val="Futura Bk BT"/>
        <family val="2"/>
      </rPr>
      <t>Economic and fiscal outlook</t>
    </r>
    <r>
      <rPr>
        <sz val="8"/>
        <rFont val="Futura Bk BT"/>
        <family val="2"/>
      </rPr>
      <t>.</t>
    </r>
    <r>
      <rPr>
        <i/>
        <vertAlign val="superscript"/>
        <sz val="8"/>
        <rFont val="Gill Sans MT"/>
        <family val="2"/>
      </rPr>
      <t/>
    </r>
  </si>
  <si>
    <r>
      <t xml:space="preserve">5 </t>
    </r>
    <r>
      <rPr>
        <sz val="8"/>
        <color indexed="8"/>
        <rFont val="Futura Bk BT"/>
        <family val="2"/>
      </rPr>
      <t>Council tax base growth in England is based on a forecast provided by the Department for Communities and Local Government, which is scrutinised by the OBR.</t>
    </r>
  </si>
  <si>
    <r>
      <t xml:space="preserve">9 </t>
    </r>
    <r>
      <rPr>
        <sz val="8"/>
        <color indexed="8"/>
        <rFont val="Futura Bk BT"/>
        <family val="2"/>
      </rPr>
      <t>Outturn 2016-17 council tax receipts for Wales are taken from http://gov.wales/statistics-and-research/council-tax-levels/?lang=en.</t>
    </r>
  </si>
  <si>
    <r>
      <t>10</t>
    </r>
    <r>
      <rPr>
        <sz val="8"/>
        <color indexed="8"/>
        <rFont val="Futura Bk BT"/>
        <family val="2"/>
      </rPr>
      <t xml:space="preserve"> Council tax growth figures for 2016-17 are taken from http://gov.wales/statistics-and-research/council-tax-levels/?lang=en. Thereafter, we assume that Welsh council tax increases in line with the moving average increase over the last three years.</t>
    </r>
  </si>
  <si>
    <r>
      <t xml:space="preserve">12 </t>
    </r>
    <r>
      <rPr>
        <sz val="8"/>
        <rFont val="Futura Bk BT"/>
        <family val="2"/>
      </rPr>
      <t xml:space="preserve">The data in this table provides a more detailed breakdown of the council tax receipts line shown in Table 4.6 of the November 2017 </t>
    </r>
    <r>
      <rPr>
        <i/>
        <sz val="8"/>
        <rFont val="Futura Bk BT"/>
        <family val="2"/>
      </rPr>
      <t>Economic and fiscal outlook</t>
    </r>
    <r>
      <rPr>
        <sz val="8"/>
        <rFont val="Futura Bk BT"/>
        <family val="2"/>
      </rPr>
      <t>.</t>
    </r>
  </si>
  <si>
    <t>Central government current grants to LAs: departments' DELs</t>
  </si>
  <si>
    <t>Current grants to LAs from departments' DELs</t>
  </si>
  <si>
    <t>Central government capital grants to LAs</t>
  </si>
  <si>
    <t>Other departmental spending - gross domestic fixed capital formation</t>
  </si>
  <si>
    <t>Construction Industry Training Board current spending</t>
  </si>
  <si>
    <t>Remove capital expenditure where classified as public corporations' capital expenditure in the National Accounts</t>
  </si>
  <si>
    <t>Note: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 The asset sales included in this table reduce both borrowing and debt, whereas financial transactions sales only affect debt.</t>
  </si>
  <si>
    <r>
      <t>Housing associations</t>
    </r>
    <r>
      <rPr>
        <vertAlign val="superscript"/>
        <sz val="10"/>
        <rFont val="Futura Bk BT"/>
        <family val="2"/>
      </rPr>
      <t>2</t>
    </r>
  </si>
  <si>
    <r>
      <rPr>
        <vertAlign val="superscript"/>
        <sz val="8"/>
        <rFont val="Futura Bk BT"/>
        <family val="2"/>
      </rPr>
      <t>2</t>
    </r>
    <r>
      <rPr>
        <sz val="8"/>
        <rFont val="Futura Bk BT"/>
        <family val="2"/>
      </rPr>
      <t xml:space="preserve"> Forecast data include the reclassification of English housing associations to the private sector, effective from November 2017.</t>
    </r>
  </si>
  <si>
    <r>
      <t xml:space="preserve">3 </t>
    </r>
    <r>
      <rPr>
        <sz val="8"/>
        <rFont val="Futura Bk BT"/>
        <family val="2"/>
      </rPr>
      <t xml:space="preserve">Council tax receipts for England from 2017-18 onwards include estimates for additional council tax raised as a result of the Government's decision in the 2017 local government finance settlement (LGFS) to allow 152 upper tier local authorities to raise council tax by 6 percentage points above the referendum threshold of 2 per cent a year between 2017-18 and 2019-20, in order to meet some of the costs associated with adult social care. The maximum additional increase in any one year is 3 per cent. More detail is provided in paragraph 4.138 of our March 2017 </t>
    </r>
    <r>
      <rPr>
        <i/>
        <sz val="8"/>
        <rFont val="Futura Bk BT"/>
        <family val="2"/>
      </rPr>
      <t>Economic and fiscal outlook</t>
    </r>
    <r>
      <rPr>
        <sz val="8"/>
        <rFont val="Futura Bk BT"/>
        <family val="2"/>
      </rPr>
      <t>.</t>
    </r>
  </si>
  <si>
    <r>
      <t>4</t>
    </r>
    <r>
      <rPr>
        <sz val="8"/>
        <color indexed="8"/>
        <rFont val="Futura Bk BT"/>
        <family val="2"/>
      </rPr>
      <t xml:space="preserve"> The 2017-18 council tax growth figures are from council tax levels set by local authorities in England. For 2018-19 to 2019-20, we assume English council tax increases for authorities that are eligible to apply the adult social care precept at the rate discussed in footnote 3. For authorities that are not eligible to apply the adult social care precept, we assume increases of 2.6 per cent, which is consistent with expected take-up of the referendum threshold increase for these authorities. The maximum threshold increase for such authorities is either just under 2 per cent or, for certain types of authority, the greater of this less than 2 per cent limit and £5.</t>
    </r>
  </si>
  <si>
    <r>
      <t xml:space="preserve">7 </t>
    </r>
    <r>
      <rPr>
        <sz val="8"/>
        <color indexed="8"/>
        <rFont val="Futura Bk BT"/>
        <family val="2"/>
      </rPr>
      <t>The Scotland council tax level increase was set to zero until 2016-17, as the Scottish Government had announced a freeze until the end of the previous parliament. The assumed increase in 2017-18 is based on the average levels of increase announced by Scottish local authorities to date. Beyond that, we assume Scottish council tax increases in line with our forecast of CPI.</t>
    </r>
  </si>
  <si>
    <r>
      <t xml:space="preserve">6 </t>
    </r>
    <r>
      <rPr>
        <sz val="8"/>
        <color indexed="8"/>
        <rFont val="Futura Bk BT"/>
        <family val="2"/>
      </rPr>
      <t xml:space="preserve">The forecast of Scottish council tax receipts from 2017-18 onwards is calculated by applying the assumed percentage increases in the level of council tax and the tax base to the previous year's council tax receipts. </t>
    </r>
  </si>
  <si>
    <r>
      <rPr>
        <vertAlign val="superscript"/>
        <sz val="8"/>
        <color indexed="8"/>
        <rFont val="Futura Bk BT"/>
        <family val="2"/>
        <scheme val="major"/>
      </rPr>
      <t>11</t>
    </r>
    <r>
      <rPr>
        <sz val="8"/>
        <color indexed="8"/>
        <rFont val="Futura Bk BT"/>
        <family val="2"/>
        <scheme val="major"/>
      </rPr>
      <t xml:space="preserve"> Consistent with our economic forecast, the figures shown are based on the ONS's latest (2016-based) principal migration population estimates and projections. These projections are discussed in further detail in Box 4.1 of our November 2017 </t>
    </r>
    <r>
      <rPr>
        <i/>
        <sz val="8"/>
        <color indexed="8"/>
        <rFont val="Futura Bk BT"/>
        <family val="2"/>
        <scheme val="major"/>
      </rPr>
      <t>Economic and fiscal outlook</t>
    </r>
    <r>
      <rPr>
        <sz val="8"/>
        <color indexed="8"/>
        <rFont val="Futura Bk BT"/>
        <family val="2"/>
        <scheme val="major"/>
      </rPr>
      <t>.</t>
    </r>
  </si>
  <si>
    <r>
      <rPr>
        <vertAlign val="superscript"/>
        <sz val="8"/>
        <color indexed="8"/>
        <rFont val="Futura Bk BT"/>
        <family val="2"/>
        <scheme val="major"/>
      </rPr>
      <t>10</t>
    </r>
    <r>
      <rPr>
        <sz val="8"/>
        <color indexed="8"/>
        <rFont val="Futura Bk BT"/>
        <family val="2"/>
        <scheme val="major"/>
      </rPr>
      <t xml:space="preserve"> These adjustments create a consistent series by assuming that the historical classification of housing associations (HAs) in England and the devolved administrations matches the classification in our forecast from November 2017 onwards (i.e. English HAs are in the private sector, and HAs in Scotland, Wales and Northern Ireland are in the public sector). For 2008-09 to 2011-12, when our CDEL numbers included central government (CG) capital grants to UK HAs, the adjustments remove CG capital grants to HAs in Scotland, Wales and Northern Ireland. For 2012-13 to October 2017, when our CDEL numbers excluded all CG capital grants to UK HAs, the adjustments add CG capital grants to HAs in England.</t>
    </r>
  </si>
  <si>
    <r>
      <t>Capital grants from central government to housing assocations in the devolved administration included in historical data, but no longer included in OBR forecasts</t>
    </r>
    <r>
      <rPr>
        <vertAlign val="superscript"/>
        <sz val="10"/>
        <color indexed="8"/>
        <rFont val="Futura Bk BT"/>
        <family val="2"/>
        <scheme val="major"/>
      </rPr>
      <t>10</t>
    </r>
  </si>
  <si>
    <r>
      <t>Capital grants from central government to English housing assocations excluded in historical data, but now included in OBR forecasts</t>
    </r>
    <r>
      <rPr>
        <vertAlign val="superscript"/>
        <sz val="10"/>
        <color indexed="8"/>
        <rFont val="Futura Bk BT"/>
        <family val="2"/>
        <scheme val="major"/>
      </rPr>
      <t>10</t>
    </r>
    <r>
      <rPr>
        <sz val="11"/>
        <color theme="1"/>
        <rFont val="Futura Bk BT"/>
        <family val="2"/>
        <scheme val="minor"/>
      </rPr>
      <t/>
    </r>
  </si>
  <si>
    <r>
      <t xml:space="preserve">2 </t>
    </r>
    <r>
      <rPr>
        <sz val="8"/>
        <rFont val="Futura Bk BT"/>
        <family val="2"/>
      </rPr>
      <t>Council tax receipts for England in 2017-18 are taken from local authority revenue forecasts (available here: https://www.gov.uk/government/statistics/local-authority-revenue-expenditure-and-financing-england-2017-to-2018-budget-individual-local-authority-data). The forecast of council tax receipts from 2018-19 onwards are calculated by applying the assumed percentage increases in the level of council tax and the tax base to the previous year's council tax receipts.</t>
    </r>
  </si>
  <si>
    <r>
      <t xml:space="preserve">8 </t>
    </r>
    <r>
      <rPr>
        <sz val="8"/>
        <color indexed="8"/>
        <rFont val="Futura Bk BT"/>
        <family val="2"/>
      </rPr>
      <t>Total council tax receipts are assumed to grow in line with our forecast for CPI inflation, so base growth over the forecast is assumed to be zero.</t>
    </r>
  </si>
  <si>
    <t>Note: for 2016-17 to 2019-20, the figures for the items in RDEL and CDEL that are not included in PSCE and PSGI are taken from PESA 2017, updated for the latest forecasts for Scottish and Welsh Government taxes and other elements in our forecast. For 2021-22 and 2022-23, the figures for these items have been supplied by HM Treasury.</t>
  </si>
  <si>
    <r>
      <t>3</t>
    </r>
    <r>
      <rPr>
        <sz val="8"/>
        <rFont val="Futura Bk BT"/>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</si>
  <si>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t xml:space="preserve">  Existing stock</t>
  </si>
  <si>
    <t xml:space="preserve">  New stock</t>
  </si>
  <si>
    <t>Conventional gilts held in the APF</t>
  </si>
  <si>
    <t>Debt interest on National Savings and Investments</t>
  </si>
  <si>
    <t>Total CG debt interest (net of APF)</t>
  </si>
  <si>
    <r>
      <t xml:space="preserve">Note: The data in this table shows the breakdown into different financing components of the debt interest forecast shown in Table 4.32 of the November 2017 </t>
    </r>
    <r>
      <rPr>
        <i/>
        <sz val="8"/>
        <rFont val="Futura Bk BT"/>
        <family val="2"/>
      </rPr>
      <t>Economic and fiscal outlook</t>
    </r>
    <r>
      <rPr>
        <sz val="8"/>
        <rFont val="Futura Bk BT"/>
        <family val="2"/>
      </rPr>
      <t>.</t>
    </r>
  </si>
  <si>
    <r>
      <t>3</t>
    </r>
    <r>
      <rPr>
        <sz val="8"/>
        <color indexed="8"/>
        <rFont val="Futura Bk BT"/>
        <family val="2"/>
      </rPr>
      <t xml:space="preserve"> These other items include additional receipts of notional transfers within central government that match Scottish and Welsh Government taxes devolved under the Scotland Acts (2012 and 2016) and Wales Acts (2014 and 2017) and following the implementation of the Fiscal Frameworks agreed between the respective Governments. (PSCE in RDEL includes the additional Scottish and Welsh spending financed by these receipts, which is broadly offset by a reduction in their respective block grants.)</t>
    </r>
  </si>
  <si>
    <r>
      <t>Adjustments</t>
    </r>
    <r>
      <rPr>
        <vertAlign val="superscript"/>
        <sz val="10"/>
        <rFont val="Futura Bk BT"/>
        <family val="2"/>
        <scheme val="minor"/>
      </rPr>
      <t>1</t>
    </r>
  </si>
  <si>
    <r>
      <t xml:space="preserve">4 </t>
    </r>
    <r>
      <rPr>
        <sz val="8"/>
        <rFont val="Futura Bk BT"/>
        <family val="2"/>
      </rPr>
      <t>Based on assumption that implemented spending will grow in line with EU GNI, with higher spending pressures at the start of the MFF</t>
    </r>
  </si>
  <si>
    <r>
      <t xml:space="preserve">4 </t>
    </r>
    <r>
      <rPr>
        <sz val="8"/>
        <rFont val="Futura Bk BT"/>
        <family val="2"/>
        <scheme val="minor"/>
      </rPr>
      <t xml:space="preserve">These are the expenditure transfers to EU institutions included in current AME in Table 4.28 in the November 2017 </t>
    </r>
    <r>
      <rPr>
        <i/>
        <sz val="8"/>
        <rFont val="Futura Bk BT"/>
        <family val="2"/>
        <scheme val="minor"/>
      </rPr>
      <t>Economic and fiscal outlook</t>
    </r>
    <r>
      <rPr>
        <sz val="8"/>
        <rFont val="Futura Bk BT"/>
        <family val="2"/>
        <scheme val="minor"/>
      </rPr>
      <t>. These are also the expenditure transfers to EU institutions included in the National Accounts.</t>
    </r>
  </si>
  <si>
    <r>
      <t xml:space="preserve">3 </t>
    </r>
    <r>
      <rPr>
        <sz val="8"/>
        <rFont val="Futura Bk BT"/>
        <family val="2"/>
        <scheme val="minor"/>
      </rPr>
      <t xml:space="preserve">Traditional Own Resources (TOR) consists of customs duties and sugar levies. These duties are not included in public sector current receipts in the National Accounts because they are deemed to be collected on behalf of the EU. Customs duties include duties on agricultural products. Currently, the UK retains 20% of the amount of TOR it collects to cover the costs of collection and this reduces TME in the National Accounts. </t>
    </r>
  </si>
  <si>
    <t>*</t>
  </si>
  <si>
    <t>Conventional gilts held in the private sector (Excluding APF)</t>
  </si>
  <si>
    <t>Stock</t>
  </si>
  <si>
    <t>Effective interest rate</t>
  </si>
  <si>
    <t>RPI inflation</t>
  </si>
  <si>
    <t>Real effective interest rate</t>
  </si>
  <si>
    <t>NS&amp;I</t>
  </si>
  <si>
    <t>Other debt</t>
  </si>
  <si>
    <t>Gross debt</t>
  </si>
  <si>
    <t>Debt interest (net of APF)</t>
  </si>
  <si>
    <t>Memo: effective interest rates gross of APF</t>
  </si>
  <si>
    <t>CG gross debt</t>
  </si>
  <si>
    <t>Conventional gilts</t>
  </si>
  <si>
    <t>November 2017 Economic and fiscal outlook fiscal supplementary tables: expenditure</t>
  </si>
  <si>
    <t>Autumn Budget measures</t>
  </si>
  <si>
    <t>PSCE in RDEL (£ billion, 2017-18 prices)</t>
  </si>
  <si>
    <t>PSGI in CDEL (£ billion, 2017-18 prices)</t>
  </si>
  <si>
    <t>Autumn Budget 2017 policy decisions</t>
  </si>
  <si>
    <t>2.43 Breakdown of Autumn Budget 2017 policy decisions</t>
  </si>
  <si>
    <t>Correction on 12/12/2017: In the original version of this table, the `DWP social security' line within the `Welfare spending outside of the welfare cap' section included post-measure effects relating to NI social security outside of the welfare cap. We have made this correction to the table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</si>
</sst>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0.0;\-#,##0.0;\-"/>
    <numFmt numFmtId="171" formatCode="_-* #,##0_-;\-* #,##0_-;_-* &quot;-&quot;??_-;_-@_-"/>
    <numFmt numFmtId="172" formatCode="#,##0.000_ ;\-#,##0.000\ "/>
  </numFmts>
  <fonts count="129" x14ac:knownFonts="1">
    <font>
      <sz val="11"/>
      <color theme="1"/>
      <name val="Futura Bk BT"/>
      <family val="2"/>
      <scheme val="minor"/>
    </font>
    <font>
      <sz val="11"/>
      <color theme="1"/>
      <name val="Futura Bk BT"/>
      <family val="2"/>
      <scheme val="minor"/>
    </font>
    <font>
      <b/>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4"/>
      <name val="Futura Bk BT"/>
      <family val="2"/>
    </font>
    <font>
      <sz val="12"/>
      <name val="Futura Bk BT"/>
      <family val="2"/>
    </font>
    <font>
      <b/>
      <sz val="12"/>
      <name val="Futura Bk BT"/>
      <family val="2"/>
    </font>
    <font>
      <sz val="10"/>
      <name val="Futura Bk BT"/>
      <family val="2"/>
    </font>
    <font>
      <sz val="10"/>
      <color indexed="8"/>
      <name val="Futura Bk BT"/>
      <family val="2"/>
    </font>
    <font>
      <sz val="12"/>
      <color indexed="10"/>
      <name val="Futura Bk BT"/>
      <family val="2"/>
    </font>
    <font>
      <b/>
      <sz val="12"/>
      <color indexed="8"/>
      <name val="Futura Bk BT"/>
      <family val="2"/>
    </font>
    <font>
      <b/>
      <sz val="10"/>
      <color indexed="8"/>
      <name val="Futura Bk BT"/>
      <family val="2"/>
    </font>
    <font>
      <b/>
      <vertAlign val="superscript"/>
      <sz val="10"/>
      <color indexed="8"/>
      <name val="Futura Bk BT"/>
      <family val="2"/>
    </font>
    <font>
      <b/>
      <sz val="10"/>
      <name val="Futura Bk BT"/>
      <family val="2"/>
    </font>
    <font>
      <sz val="10"/>
      <color indexed="10"/>
      <name val="Arial"/>
      <family val="2"/>
    </font>
    <font>
      <sz val="10"/>
      <color rgb="FFFF0000"/>
      <name val="Arial"/>
      <family val="2"/>
    </font>
    <font>
      <i/>
      <sz val="10"/>
      <color indexed="8"/>
      <name val="Futura Bk BT"/>
      <family val="2"/>
    </font>
    <font>
      <i/>
      <sz val="10"/>
      <name val="Futura Bk BT"/>
      <family val="2"/>
    </font>
    <font>
      <vertAlign val="superscript"/>
      <sz val="8"/>
      <color indexed="8"/>
      <name val="Futura Bk BT"/>
      <family val="2"/>
    </font>
    <font>
      <sz val="8"/>
      <color indexed="8"/>
      <name val="Futura Bk BT"/>
      <family val="2"/>
    </font>
    <font>
      <vertAlign val="superscript"/>
      <sz val="8"/>
      <name val="Futura Bk BT"/>
      <family val="2"/>
    </font>
    <font>
      <sz val="8"/>
      <name val="Futura Bk BT"/>
      <family val="2"/>
    </font>
    <font>
      <i/>
      <sz val="8"/>
      <name val="Futura Bk BT"/>
      <family val="2"/>
    </font>
    <font>
      <u/>
      <sz val="9"/>
      <color theme="7"/>
      <name val="Futura Bk BT"/>
      <family val="2"/>
      <scheme val="major"/>
    </font>
    <font>
      <sz val="11"/>
      <name val="Futura Md BT"/>
      <family val="2"/>
    </font>
    <font>
      <sz val="14"/>
      <color theme="1"/>
      <name val="Futura Bk BT"/>
      <family val="2"/>
    </font>
    <font>
      <sz val="10"/>
      <color theme="1"/>
      <name val="Futura Bk BT"/>
      <family val="2"/>
    </font>
    <font>
      <sz val="12"/>
      <color theme="1"/>
      <name val="Futura Bk BT"/>
      <family val="2"/>
    </font>
    <font>
      <vertAlign val="superscript"/>
      <sz val="12"/>
      <color theme="1"/>
      <name val="Futura Bk BT"/>
      <family val="2"/>
    </font>
    <font>
      <i/>
      <sz val="10"/>
      <color theme="1"/>
      <name val="Futura Bk BT"/>
      <family val="2"/>
    </font>
    <font>
      <b/>
      <sz val="10"/>
      <name val="Futura Bk BT"/>
      <family val="2"/>
      <scheme val="major"/>
    </font>
    <font>
      <sz val="10"/>
      <name val="Futura Md BT"/>
      <family val="2"/>
    </font>
    <font>
      <sz val="10"/>
      <color indexed="10"/>
      <name val="Futura Bk BT"/>
      <family val="2"/>
    </font>
    <font>
      <vertAlign val="superscript"/>
      <sz val="10"/>
      <color theme="1"/>
      <name val="Futura Bk BT"/>
      <family val="2"/>
    </font>
    <font>
      <vertAlign val="superscript"/>
      <sz val="8"/>
      <color theme="1"/>
      <name val="Futura Bk BT"/>
      <family val="2"/>
    </font>
    <font>
      <sz val="8"/>
      <color theme="1"/>
      <name val="Futura Bk BT"/>
      <family val="2"/>
    </font>
    <font>
      <sz val="10"/>
      <color rgb="FFFF0000"/>
      <name val="Futura Bk BT"/>
      <family val="2"/>
    </font>
    <font>
      <sz val="10"/>
      <name val="Futura Bk BT"/>
      <family val="2"/>
      <scheme val="major"/>
    </font>
    <font>
      <sz val="10"/>
      <color indexed="8"/>
      <name val="Futura Bk BT"/>
      <family val="2"/>
      <scheme val="major"/>
    </font>
    <font>
      <sz val="14"/>
      <name val="Futura Bk BT"/>
      <family val="2"/>
      <scheme val="major"/>
    </font>
    <font>
      <sz val="12"/>
      <color indexed="8"/>
      <name val="Futura Bk BT"/>
      <family val="2"/>
      <scheme val="major"/>
    </font>
    <font>
      <b/>
      <sz val="10"/>
      <color indexed="8"/>
      <name val="Futura Bk BT"/>
      <family val="2"/>
      <scheme val="major"/>
    </font>
    <font>
      <vertAlign val="superscript"/>
      <sz val="10"/>
      <color indexed="8"/>
      <name val="Futura Bk BT"/>
      <family val="2"/>
      <scheme val="major"/>
    </font>
    <font>
      <sz val="10"/>
      <color theme="8"/>
      <name val="Futura Md BT"/>
      <family val="2"/>
    </font>
    <font>
      <sz val="10"/>
      <color indexed="8"/>
      <name val="Futura Md BT"/>
      <family val="2"/>
    </font>
    <font>
      <i/>
      <sz val="10"/>
      <color indexed="8"/>
      <name val="Futura Md BT"/>
      <family val="2"/>
    </font>
    <font>
      <vertAlign val="superscript"/>
      <sz val="10"/>
      <name val="Futura Bk BT"/>
      <family val="2"/>
      <scheme val="major"/>
    </font>
    <font>
      <sz val="12"/>
      <color theme="1"/>
      <name val="Futura Bk BT"/>
      <family val="2"/>
      <scheme val="major"/>
    </font>
    <font>
      <sz val="8"/>
      <color indexed="8"/>
      <name val="Futura Bk BT"/>
      <family val="2"/>
      <scheme val="major"/>
    </font>
    <font>
      <sz val="8"/>
      <name val="Futura Bk BT"/>
      <family val="2"/>
      <scheme val="major"/>
    </font>
    <font>
      <vertAlign val="superscript"/>
      <sz val="8"/>
      <name val="Futura Bk BT"/>
      <family val="2"/>
      <scheme val="major"/>
    </font>
    <font>
      <vertAlign val="superscript"/>
      <sz val="8"/>
      <color indexed="8"/>
      <name val="Futura Bk BT"/>
      <family val="2"/>
      <scheme val="major"/>
    </font>
    <font>
      <i/>
      <sz val="8"/>
      <color indexed="8"/>
      <name val="Futura Bk BT"/>
      <family val="2"/>
      <scheme val="major"/>
    </font>
    <font>
      <b/>
      <vertAlign val="superscript"/>
      <sz val="10"/>
      <color indexed="8"/>
      <name val="Futura Bk BT"/>
      <family val="2"/>
      <scheme val="major"/>
    </font>
    <font>
      <sz val="10"/>
      <color indexed="10"/>
      <name val="Futura Bk BT"/>
      <family val="2"/>
      <scheme val="major"/>
    </font>
    <font>
      <i/>
      <sz val="10"/>
      <name val="Futura Bk BT"/>
      <family val="2"/>
      <scheme val="major"/>
    </font>
    <font>
      <i/>
      <sz val="10"/>
      <color indexed="10"/>
      <name val="Futura Bk BT"/>
      <family val="2"/>
      <scheme val="major"/>
    </font>
    <font>
      <b/>
      <i/>
      <sz val="10"/>
      <color indexed="8"/>
      <name val="Futura Bk BT"/>
      <family val="2"/>
      <scheme val="major"/>
    </font>
    <font>
      <i/>
      <sz val="10"/>
      <color indexed="8"/>
      <name val="Futura Bk BT"/>
      <family val="2"/>
      <scheme val="major"/>
    </font>
    <font>
      <sz val="10"/>
      <color rgb="FFFF0000"/>
      <name val="Futura Bk BT"/>
      <family val="2"/>
      <scheme val="major"/>
    </font>
    <font>
      <i/>
      <vertAlign val="superscript"/>
      <sz val="10"/>
      <color indexed="8"/>
      <name val="Futura Bk BT"/>
      <family val="2"/>
      <scheme val="major"/>
    </font>
    <font>
      <sz val="14"/>
      <name val="Arial"/>
      <family val="2"/>
    </font>
    <font>
      <vertAlign val="superscript"/>
      <sz val="12"/>
      <name val="Futura Bk BT"/>
      <family val="2"/>
    </font>
    <font>
      <b/>
      <sz val="8.5"/>
      <color indexed="8"/>
      <name val="Futura Bk BT"/>
      <family val="2"/>
    </font>
    <font>
      <sz val="8.5"/>
      <name val="Futura Bk BT"/>
      <family val="2"/>
    </font>
    <font>
      <b/>
      <sz val="8"/>
      <color indexed="8"/>
      <name val="Futura Bk BT"/>
      <family val="2"/>
    </font>
    <font>
      <vertAlign val="superscript"/>
      <sz val="10"/>
      <name val="Futura Bk BT"/>
      <family val="2"/>
    </font>
    <font>
      <sz val="12"/>
      <color theme="1"/>
      <name val="Arial"/>
      <family val="2"/>
    </font>
    <font>
      <vertAlign val="superscript"/>
      <sz val="10"/>
      <color indexed="8"/>
      <name val="Futura Bk BT"/>
      <family val="2"/>
    </font>
    <font>
      <sz val="11"/>
      <name val="Futura Bk BT"/>
      <family val="2"/>
    </font>
    <font>
      <sz val="14"/>
      <color indexed="8"/>
      <name val="Futura Bk BT"/>
      <family val="2"/>
      <scheme val="major"/>
    </font>
    <font>
      <b/>
      <i/>
      <sz val="10"/>
      <name val="Futura Bk BT"/>
      <family val="2"/>
    </font>
    <font>
      <i/>
      <vertAlign val="superscript"/>
      <sz val="10"/>
      <name val="Futura Bk BT"/>
      <family val="2"/>
    </font>
    <font>
      <i/>
      <vertAlign val="superscript"/>
      <sz val="8"/>
      <name val="Gill Sans MT"/>
      <family val="2"/>
    </font>
    <font>
      <sz val="11"/>
      <name val="Calibri"/>
      <family val="2"/>
    </font>
    <font>
      <u/>
      <sz val="9"/>
      <color theme="7"/>
      <name val="Futura Bk BT"/>
      <family val="2"/>
      <scheme val="minor"/>
    </font>
    <font>
      <sz val="9"/>
      <name val="Futura Bk BT"/>
      <family val="2"/>
      <scheme val="minor"/>
    </font>
    <font>
      <sz val="9"/>
      <color indexed="8"/>
      <name val="Futura Bk BT"/>
      <family val="2"/>
      <scheme val="minor"/>
    </font>
    <font>
      <sz val="14"/>
      <name val="Futura Bk BT"/>
      <family val="2"/>
      <scheme val="minor"/>
    </font>
    <font>
      <sz val="12"/>
      <name val="Futura Bk BT"/>
      <family val="2"/>
      <scheme val="minor"/>
    </font>
    <font>
      <b/>
      <sz val="9"/>
      <name val="Futura Bk BT"/>
      <family val="2"/>
      <scheme val="minor"/>
    </font>
    <font>
      <sz val="10"/>
      <name val="Futura Bk BT"/>
      <family val="2"/>
      <scheme val="minor"/>
    </font>
    <font>
      <vertAlign val="superscript"/>
      <sz val="10"/>
      <name val="Futura Bk BT"/>
      <family val="2"/>
      <scheme val="minor"/>
    </font>
    <font>
      <vertAlign val="superscript"/>
      <sz val="8"/>
      <name val="Futura Bk BT"/>
      <family val="2"/>
      <scheme val="minor"/>
    </font>
    <font>
      <sz val="8"/>
      <name val="Futura Bk BT"/>
      <family val="2"/>
      <scheme val="minor"/>
    </font>
    <font>
      <vertAlign val="superscript"/>
      <sz val="9"/>
      <name val="Futura Bk BT"/>
      <family val="2"/>
      <scheme val="minor"/>
    </font>
    <font>
      <sz val="12"/>
      <color indexed="8"/>
      <name val="Futura Bk BT"/>
      <family val="2"/>
      <scheme val="minor"/>
    </font>
    <font>
      <b/>
      <sz val="10"/>
      <name val="Futura Bk BT"/>
      <family val="2"/>
      <scheme val="minor"/>
    </font>
    <font>
      <i/>
      <sz val="12"/>
      <color indexed="8"/>
      <name val="Futura Bk BT"/>
      <family val="2"/>
      <scheme val="minor"/>
    </font>
    <font>
      <i/>
      <sz val="10"/>
      <name val="Futura Bk BT"/>
      <family val="2"/>
      <scheme val="minor"/>
    </font>
    <font>
      <i/>
      <vertAlign val="superscript"/>
      <sz val="10"/>
      <name val="Futura Bk BT"/>
      <family val="2"/>
      <scheme val="minor"/>
    </font>
    <font>
      <b/>
      <sz val="12"/>
      <color indexed="8"/>
      <name val="Futura Bk BT"/>
      <family val="2"/>
      <scheme val="minor"/>
    </font>
    <font>
      <b/>
      <vertAlign val="superscript"/>
      <sz val="10"/>
      <name val="Futura Bk BT"/>
      <family val="2"/>
      <scheme val="minor"/>
    </font>
    <font>
      <i/>
      <sz val="8"/>
      <name val="Futura Bk BT"/>
      <family val="2"/>
      <scheme val="minor"/>
    </font>
    <font>
      <sz val="10"/>
      <color indexed="10"/>
      <name val="Futura Bk BT"/>
      <family val="2"/>
      <scheme val="minor"/>
    </font>
    <font>
      <sz val="8"/>
      <color indexed="8"/>
      <name val="Futura Bk BT"/>
      <family val="2"/>
      <scheme val="minor"/>
    </font>
    <font>
      <sz val="8"/>
      <color rgb="FF008000"/>
      <name val="Futura Bk BT"/>
      <family val="2"/>
      <scheme val="minor"/>
    </font>
    <font>
      <sz val="10"/>
      <color theme="1"/>
      <name val="Futura Md BT"/>
      <family val="2"/>
    </font>
    <font>
      <sz val="8"/>
      <name val="Calibri"/>
      <family val="2"/>
    </font>
    <font>
      <sz val="11"/>
      <color rgb="FF17365D"/>
      <name val="Microsoft Sans Serif"/>
      <family val="2"/>
    </font>
    <font>
      <sz val="10"/>
      <color theme="1"/>
      <name val="Arial"/>
      <family val="2"/>
    </font>
    <font>
      <sz val="11"/>
      <name val="Futura Bk BT"/>
      <family val="2"/>
      <scheme val="minor"/>
    </font>
    <font>
      <sz val="10"/>
      <color indexed="8"/>
      <name val="Calibri"/>
      <family val="2"/>
    </font>
    <font>
      <b/>
      <sz val="10"/>
      <color rgb="FFFF0000"/>
      <name val="Futura Bk BT"/>
      <family val="2"/>
    </font>
    <font>
      <sz val="16"/>
      <name val="Futura Bk BT"/>
      <family val="2"/>
    </font>
    <font>
      <sz val="15"/>
      <color indexed="8"/>
      <name val="Futura Bk BT"/>
      <family val="2"/>
      <scheme val="major"/>
    </font>
    <font>
      <sz val="13"/>
      <color theme="8"/>
      <name val="Futura Bk BT"/>
      <family val="2"/>
      <scheme val="major"/>
    </font>
    <font>
      <u/>
      <sz val="11"/>
      <name val="Futura Bk BT"/>
      <family val="2"/>
    </font>
    <font>
      <u/>
      <sz val="12"/>
      <name val="Futura Bk BT"/>
      <family val="2"/>
      <scheme val="major"/>
    </font>
    <font>
      <sz val="14"/>
      <color theme="1"/>
      <name val="Futura Bk BT"/>
      <family val="2"/>
      <scheme val="major"/>
    </font>
    <font>
      <sz val="14"/>
      <color theme="1"/>
      <name val="Arial"/>
      <family val="2"/>
    </font>
    <font>
      <b/>
      <sz val="12"/>
      <color theme="1"/>
      <name val="Futura Bk BT"/>
      <family val="2"/>
    </font>
    <font>
      <u/>
      <sz val="11"/>
      <color indexed="12"/>
      <name val="Futura Bk BT"/>
      <family val="2"/>
      <scheme val="minor"/>
    </font>
    <font>
      <u/>
      <sz val="11"/>
      <name val="Futura Bk BT"/>
      <family val="2"/>
      <scheme val="minor"/>
    </font>
    <font>
      <vertAlign val="superscript"/>
      <sz val="10"/>
      <color indexed="8"/>
      <name val="Futura Md BT"/>
      <family val="2"/>
    </font>
    <font>
      <u/>
      <sz val="9"/>
      <color theme="7"/>
      <name val="Futura Bk BT"/>
      <family val="2"/>
    </font>
    <font>
      <b/>
      <sz val="12"/>
      <color indexed="10"/>
      <name val="Futura Bk BT"/>
      <family val="2"/>
    </font>
    <font>
      <i/>
      <vertAlign val="superscript"/>
      <sz val="10"/>
      <color indexed="8"/>
      <name val="Futura Bk BT"/>
      <family val="2"/>
    </font>
    <font>
      <sz val="10"/>
      <color indexed="8"/>
      <name val="Arial"/>
      <family val="2"/>
    </font>
    <font>
      <i/>
      <sz val="10"/>
      <color rgb="FFFF0000"/>
      <name val="Arial"/>
      <family val="2"/>
    </font>
    <font>
      <i/>
      <vertAlign val="superscript"/>
      <sz val="10"/>
      <name val="Futura Bk BT"/>
      <family val="2"/>
      <scheme val="major"/>
    </font>
    <font>
      <b/>
      <u/>
      <sz val="10"/>
      <color indexed="8"/>
      <name val="Futura Bk BT"/>
      <family val="2"/>
      <scheme val="major"/>
    </font>
    <font>
      <b/>
      <sz val="12"/>
      <color rgb="FFFF0000"/>
      <name val="Futura Bk BT"/>
      <family val="2"/>
    </font>
    <font>
      <sz val="8"/>
      <name val="Futura Md BT"/>
      <family val="2"/>
    </font>
    <font>
      <u/>
      <sz val="8"/>
      <color indexed="12"/>
      <name val="Futura Bk BT"/>
      <family val="2"/>
    </font>
    <font>
      <sz val="9"/>
      <color theme="1"/>
      <name val="Futura Bk BT"/>
      <family val="2"/>
      <scheme val="minor"/>
    </font>
  </fonts>
  <fills count="10">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s>
  <borders count="77">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style="medium">
        <color theme="0"/>
      </left>
      <right style="thick">
        <color theme="0"/>
      </right>
      <top/>
      <bottom style="medium">
        <color theme="0"/>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theme="2"/>
      </left>
      <right/>
      <top/>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right style="medium">
        <color rgb="FF477391"/>
      </right>
      <top/>
      <bottom/>
      <diagonal/>
    </border>
    <border>
      <left style="medium">
        <color rgb="FF477391"/>
      </left>
      <right/>
      <top style="medium">
        <color rgb="FF477391"/>
      </top>
      <bottom/>
      <diagonal/>
    </border>
    <border>
      <left/>
      <right/>
      <top style="medium">
        <color rgb="FF477391"/>
      </top>
      <bottom/>
      <diagonal/>
    </border>
    <border>
      <left/>
      <right style="medium">
        <color rgb="FF477391"/>
      </right>
      <top style="medium">
        <color rgb="FF477391"/>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style="thin">
        <color theme="8"/>
      </right>
      <top/>
      <bottom/>
      <diagonal/>
    </border>
    <border>
      <left style="medium">
        <color theme="8"/>
      </left>
      <right style="thin">
        <color theme="8"/>
      </right>
      <top/>
      <bottom style="thin">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thin">
        <color theme="8"/>
      </left>
      <right style="thin">
        <color theme="8"/>
      </right>
      <top/>
      <bottom/>
      <diagonal/>
    </border>
    <border>
      <left style="thin">
        <color theme="8"/>
      </left>
      <right style="thin">
        <color theme="8"/>
      </right>
      <top/>
      <bottom style="thin">
        <color theme="8"/>
      </bottom>
      <diagonal/>
    </border>
    <border>
      <left/>
      <right style="medium">
        <color rgb="FF477391"/>
      </right>
      <top style="thin">
        <color theme="8"/>
      </top>
      <bottom style="thin">
        <color theme="8"/>
      </bottom>
      <diagonal/>
    </border>
    <border>
      <left/>
      <right style="medium">
        <color theme="8"/>
      </right>
      <top/>
      <bottom style="thin">
        <color rgb="FF477391"/>
      </bottom>
      <diagonal/>
    </border>
    <border>
      <left style="thin">
        <color theme="8"/>
      </left>
      <right style="medium">
        <color theme="8"/>
      </right>
      <top/>
      <bottom style="thin">
        <color theme="8"/>
      </bottom>
      <diagonal/>
    </border>
    <border>
      <left/>
      <right/>
      <top/>
      <bottom style="thin">
        <color indexed="64"/>
      </bottom>
      <diagonal/>
    </border>
  </borders>
  <cellStyleXfs count="24">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applyFill="0"/>
    <xf numFmtId="0" fontId="6" fillId="0" borderId="0" applyFill="0"/>
    <xf numFmtId="0" fontId="6" fillId="0" borderId="0"/>
    <xf numFmtId="0" fontId="4" fillId="0" borderId="0"/>
    <xf numFmtId="0" fontId="6" fillId="0" borderId="0"/>
    <xf numFmtId="0" fontId="70" fillId="0" borderId="0"/>
    <xf numFmtId="0" fontId="4" fillId="0" borderId="0"/>
    <xf numFmtId="9" fontId="6" fillId="0" borderId="0" applyFont="0" applyFill="0" applyBorder="0" applyAlignment="0" applyProtection="0"/>
    <xf numFmtId="0" fontId="1" fillId="0" borderId="0"/>
    <xf numFmtId="0" fontId="70" fillId="0" borderId="0"/>
    <xf numFmtId="9" fontId="70"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1" fillId="0" borderId="0" applyFont="0" applyFill="0" applyBorder="0" applyAlignment="0" applyProtection="0"/>
  </cellStyleXfs>
  <cellXfs count="1241">
    <xf numFmtId="0" fontId="0" fillId="0" borderId="0" xfId="0"/>
    <xf numFmtId="2" fontId="10" fillId="4" borderId="0" xfId="2" applyNumberFormat="1" applyFont="1" applyFill="1" applyBorder="1" applyAlignment="1">
      <alignment horizontal="right" vertical="center"/>
    </xf>
    <xf numFmtId="2" fontId="10" fillId="2" borderId="0" xfId="2" applyNumberFormat="1" applyFont="1" applyFill="1" applyBorder="1" applyAlignment="1">
      <alignment horizontal="right" vertical="center"/>
    </xf>
    <xf numFmtId="164" fontId="10" fillId="5" borderId="0" xfId="3" applyNumberFormat="1" applyFont="1" applyFill="1" applyBorder="1" applyAlignment="1">
      <alignment horizontal="right" vertical="center"/>
    </xf>
    <xf numFmtId="165" fontId="16" fillId="5" borderId="0" xfId="3" applyNumberFormat="1" applyFont="1" applyFill="1" applyBorder="1" applyAlignment="1">
      <alignment horizontal="right" vertical="center"/>
    </xf>
    <xf numFmtId="165" fontId="20" fillId="5" borderId="0"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165" fontId="10" fillId="5" borderId="11" xfId="3" applyNumberFormat="1" applyFont="1" applyFill="1" applyBorder="1" applyAlignment="1">
      <alignment horizontal="right" vertical="center"/>
    </xf>
    <xf numFmtId="165" fontId="10" fillId="5" borderId="13" xfId="3" applyNumberFormat="1" applyFont="1" applyFill="1" applyBorder="1" applyAlignment="1">
      <alignment horizontal="right" vertical="center"/>
    </xf>
    <xf numFmtId="165" fontId="10" fillId="5" borderId="14" xfId="3" applyNumberFormat="1" applyFont="1" applyFill="1" applyBorder="1" applyAlignment="1">
      <alignment horizontal="right" vertical="center"/>
    </xf>
    <xf numFmtId="165" fontId="16" fillId="5" borderId="8" xfId="3" applyNumberFormat="1" applyFont="1" applyFill="1" applyBorder="1" applyAlignment="1">
      <alignment horizontal="right" vertical="center"/>
    </xf>
    <xf numFmtId="165" fontId="16" fillId="5" borderId="9" xfId="3" applyNumberFormat="1" applyFont="1" applyFill="1" applyBorder="1" applyAlignment="1">
      <alignment horizontal="right" vertical="center"/>
    </xf>
    <xf numFmtId="0" fontId="26" fillId="2" borderId="0" xfId="1" applyFont="1" applyFill="1" applyAlignment="1" applyProtection="1">
      <alignment horizontal="center" vertical="center" wrapText="1"/>
    </xf>
    <xf numFmtId="0" fontId="27" fillId="2" borderId="0" xfId="5" applyFont="1" applyFill="1" applyBorder="1" applyAlignment="1">
      <alignment vertical="center"/>
    </xf>
    <xf numFmtId="0" fontId="27" fillId="2" borderId="0" xfId="5" applyFont="1" applyFill="1"/>
    <xf numFmtId="0" fontId="27" fillId="2" borderId="0" xfId="5" applyFont="1" applyFill="1" applyBorder="1"/>
    <xf numFmtId="0" fontId="27" fillId="2" borderId="0" xfId="5" applyFont="1" applyFill="1" applyBorder="1" applyAlignment="1"/>
    <xf numFmtId="2" fontId="29" fillId="6" borderId="4" xfId="5" applyNumberFormat="1" applyFont="1" applyFill="1" applyBorder="1" applyAlignment="1">
      <alignment horizontal="left" vertical="center"/>
    </xf>
    <xf numFmtId="2" fontId="30" fillId="6" borderId="0" xfId="5" applyNumberFormat="1" applyFont="1" applyFill="1" applyBorder="1" applyAlignment="1">
      <alignment horizontal="center" vertical="center"/>
    </xf>
    <xf numFmtId="2" fontId="29" fillId="6" borderId="0" xfId="5" applyNumberFormat="1" applyFont="1" applyFill="1" applyBorder="1" applyAlignment="1">
      <alignment horizontal="right" vertical="center"/>
    </xf>
    <xf numFmtId="0" fontId="29" fillId="7" borderId="0" xfId="5" applyFont="1" applyFill="1" applyBorder="1" applyAlignment="1">
      <alignment horizontal="right" vertical="center"/>
    </xf>
    <xf numFmtId="2" fontId="29" fillId="2" borderId="4" xfId="5" applyNumberFormat="1" applyFont="1" applyFill="1" applyBorder="1" applyAlignment="1">
      <alignment horizontal="left" vertical="center" wrapText="1"/>
    </xf>
    <xf numFmtId="165" fontId="29" fillId="2" borderId="0" xfId="5" applyNumberFormat="1" applyFont="1" applyFill="1" applyBorder="1" applyAlignment="1">
      <alignment horizontal="right" vertical="center"/>
    </xf>
    <xf numFmtId="165" fontId="29" fillId="2" borderId="11" xfId="5" applyNumberFormat="1" applyFont="1" applyFill="1" applyBorder="1" applyAlignment="1">
      <alignment horizontal="right" vertical="center"/>
    </xf>
    <xf numFmtId="0" fontId="11" fillId="2" borderId="20" xfId="5" applyFont="1" applyFill="1" applyBorder="1"/>
    <xf numFmtId="2" fontId="32" fillId="2" borderId="4" xfId="5" applyNumberFormat="1" applyFont="1" applyFill="1" applyBorder="1" applyAlignment="1">
      <alignment horizontal="left" vertical="center"/>
    </xf>
    <xf numFmtId="165" fontId="29" fillId="2" borderId="0" xfId="5" applyNumberFormat="1" applyFont="1" applyFill="1" applyBorder="1" applyAlignment="1">
      <alignment horizontal="right"/>
    </xf>
    <xf numFmtId="165" fontId="29" fillId="2" borderId="11" xfId="5" applyNumberFormat="1" applyFont="1" applyFill="1" applyBorder="1" applyAlignment="1">
      <alignment horizontal="right"/>
    </xf>
    <xf numFmtId="0" fontId="33" fillId="2" borderId="0" xfId="5" applyFont="1" applyFill="1" applyAlignment="1">
      <alignment horizontal="right"/>
    </xf>
    <xf numFmtId="0" fontId="34" fillId="2" borderId="0" xfId="5" applyFont="1" applyFill="1"/>
    <xf numFmtId="0" fontId="11" fillId="2" borderId="0" xfId="5" applyFont="1" applyFill="1" applyBorder="1" applyAlignment="1">
      <alignment horizontal="left" vertical="center"/>
    </xf>
    <xf numFmtId="2" fontId="29" fillId="2" borderId="4" xfId="5" applyNumberFormat="1" applyFont="1" applyFill="1" applyBorder="1" applyAlignment="1">
      <alignment horizontal="left" vertical="center" indent="1"/>
    </xf>
    <xf numFmtId="0" fontId="11" fillId="2" borderId="0" xfId="5" applyFont="1" applyFill="1"/>
    <xf numFmtId="0" fontId="35" fillId="2" borderId="0" xfId="5" applyFont="1" applyFill="1"/>
    <xf numFmtId="0" fontId="6" fillId="2" borderId="0" xfId="5" applyFill="1"/>
    <xf numFmtId="2" fontId="29" fillId="2" borderId="4" xfId="5" applyNumberFormat="1" applyFont="1" applyFill="1" applyBorder="1" applyAlignment="1">
      <alignment horizontal="left" vertical="center" wrapText="1" indent="1"/>
    </xf>
    <xf numFmtId="2" fontId="11" fillId="2" borderId="0" xfId="5" applyNumberFormat="1" applyFont="1" applyFill="1" applyBorder="1" applyAlignment="1">
      <alignment vertical="center"/>
    </xf>
    <xf numFmtId="2" fontId="11" fillId="2" borderId="0" xfId="5" applyNumberFormat="1" applyFont="1" applyFill="1" applyBorder="1" applyAlignment="1">
      <alignment horizontal="center" vertical="center"/>
    </xf>
    <xf numFmtId="2" fontId="10" fillId="2" borderId="0" xfId="5" applyNumberFormat="1" applyFont="1" applyFill="1" applyBorder="1" applyAlignment="1">
      <alignment vertical="center"/>
    </xf>
    <xf numFmtId="0" fontId="11" fillId="2" borderId="0" xfId="5" applyFont="1" applyFill="1" applyBorder="1" applyAlignment="1">
      <alignment horizontal="right"/>
    </xf>
    <xf numFmtId="164" fontId="29" fillId="2" borderId="4" xfId="5" applyNumberFormat="1" applyFont="1" applyFill="1" applyBorder="1" applyAlignment="1">
      <alignment horizontal="left" vertical="center" wrapText="1" indent="1"/>
    </xf>
    <xf numFmtId="165" fontId="29" fillId="2" borderId="0" xfId="5" applyNumberFormat="1" applyFont="1" applyFill="1" applyBorder="1" applyAlignment="1">
      <alignment horizontal="right" vertical="center" wrapText="1"/>
    </xf>
    <xf numFmtId="165" fontId="29" fillId="2" borderId="11" xfId="5" applyNumberFormat="1" applyFont="1" applyFill="1" applyBorder="1" applyAlignment="1">
      <alignment horizontal="right" vertical="center" wrapText="1"/>
    </xf>
    <xf numFmtId="164" fontId="11" fillId="2" borderId="0" xfId="5" applyNumberFormat="1" applyFont="1" applyFill="1" applyBorder="1" applyAlignment="1">
      <alignment vertical="center"/>
    </xf>
    <xf numFmtId="164" fontId="29" fillId="2" borderId="12" xfId="5" applyNumberFormat="1" applyFont="1" applyFill="1" applyBorder="1" applyAlignment="1">
      <alignment horizontal="left" vertical="center" wrapText="1" indent="1"/>
    </xf>
    <xf numFmtId="165" fontId="29" fillId="2" borderId="13" xfId="5" applyNumberFormat="1" applyFont="1" applyFill="1" applyBorder="1" applyAlignment="1">
      <alignment horizontal="right" vertical="center" wrapText="1"/>
    </xf>
    <xf numFmtId="165" fontId="29" fillId="2" borderId="14" xfId="5" applyNumberFormat="1" applyFont="1" applyFill="1" applyBorder="1" applyAlignment="1">
      <alignment horizontal="right" vertical="center" wrapText="1"/>
    </xf>
    <xf numFmtId="164" fontId="11" fillId="2" borderId="0" xfId="5" applyNumberFormat="1" applyFont="1" applyFill="1" applyBorder="1" applyAlignment="1">
      <alignment horizontal="right" vertical="center"/>
    </xf>
    <xf numFmtId="0" fontId="35" fillId="2" borderId="0" xfId="5" applyFont="1" applyFill="1" applyBorder="1"/>
    <xf numFmtId="0" fontId="11" fillId="2" borderId="0" xfId="5" applyFont="1" applyFill="1" applyBorder="1" applyAlignment="1">
      <alignment horizontal="left" vertical="center" wrapText="1"/>
    </xf>
    <xf numFmtId="0" fontId="35" fillId="2" borderId="21" xfId="5" applyFont="1" applyFill="1" applyBorder="1"/>
    <xf numFmtId="0" fontId="39" fillId="2" borderId="0" xfId="5" applyFont="1" applyFill="1"/>
    <xf numFmtId="0" fontId="40" fillId="2" borderId="0" xfId="5" applyFont="1" applyFill="1"/>
    <xf numFmtId="0" fontId="41" fillId="3" borderId="7" xfId="6" applyFont="1" applyFill="1" applyBorder="1"/>
    <xf numFmtId="0" fontId="40" fillId="5" borderId="0" xfId="5" applyFont="1" applyFill="1" applyBorder="1"/>
    <xf numFmtId="0" fontId="40" fillId="5" borderId="0" xfId="5" applyFont="1" applyFill="1"/>
    <xf numFmtId="0" fontId="41" fillId="3" borderId="0" xfId="6" applyFont="1" applyFill="1" applyAlignment="1">
      <alignment vertical="center"/>
    </xf>
    <xf numFmtId="0" fontId="41" fillId="3" borderId="0" xfId="6" applyFont="1" applyFill="1" applyBorder="1" applyAlignment="1">
      <alignment vertical="center"/>
    </xf>
    <xf numFmtId="0" fontId="41" fillId="2" borderId="4" xfId="3" quotePrefix="1" applyFont="1" applyFill="1" applyBorder="1" applyAlignment="1">
      <alignment horizontal="left" vertical="center"/>
    </xf>
    <xf numFmtId="0" fontId="41" fillId="2" borderId="0" xfId="3" quotePrefix="1" applyFont="1" applyFill="1" applyBorder="1" applyAlignment="1">
      <alignment horizontal="left" vertical="center"/>
    </xf>
    <xf numFmtId="2" fontId="41" fillId="8" borderId="0" xfId="7" applyNumberFormat="1" applyFont="1" applyFill="1" applyBorder="1" applyAlignment="1">
      <alignment horizontal="right" vertical="center"/>
    </xf>
    <xf numFmtId="0" fontId="41" fillId="2" borderId="0" xfId="6" applyFont="1" applyFill="1" applyBorder="1" applyAlignment="1">
      <alignment horizontal="right" vertical="center"/>
    </xf>
    <xf numFmtId="0" fontId="41" fillId="2" borderId="11" xfId="6" applyFont="1" applyFill="1" applyBorder="1" applyAlignment="1">
      <alignment horizontal="right" vertical="center"/>
    </xf>
    <xf numFmtId="0" fontId="41" fillId="3" borderId="0" xfId="6" applyFont="1" applyFill="1"/>
    <xf numFmtId="0" fontId="40" fillId="5" borderId="4" xfId="5" applyFont="1" applyFill="1" applyBorder="1"/>
    <xf numFmtId="0" fontId="44" fillId="3" borderId="0" xfId="6" applyFont="1" applyFill="1" applyBorder="1" applyAlignment="1"/>
    <xf numFmtId="0" fontId="41" fillId="5" borderId="0" xfId="3" applyNumberFormat="1" applyFont="1" applyFill="1" applyBorder="1" applyAlignment="1">
      <alignment horizontal="left" vertical="center"/>
    </xf>
    <xf numFmtId="165" fontId="41" fillId="5" borderId="0" xfId="8" applyNumberFormat="1" applyFont="1" applyFill="1" applyBorder="1" applyAlignment="1">
      <alignment horizontal="right" vertical="center"/>
    </xf>
    <xf numFmtId="165" fontId="41" fillId="5" borderId="11" xfId="8" applyNumberFormat="1" applyFont="1" applyFill="1" applyBorder="1" applyAlignment="1">
      <alignment horizontal="right" vertical="center"/>
    </xf>
    <xf numFmtId="0" fontId="40" fillId="5" borderId="12" xfId="5" applyFont="1" applyFill="1" applyBorder="1"/>
    <xf numFmtId="0" fontId="44" fillId="3" borderId="13" xfId="6" applyFont="1" applyFill="1" applyBorder="1" applyAlignment="1"/>
    <xf numFmtId="0" fontId="41" fillId="5" borderId="13" xfId="3" applyNumberFormat="1" applyFont="1" applyFill="1" applyBorder="1" applyAlignment="1">
      <alignment horizontal="left" vertical="center"/>
    </xf>
    <xf numFmtId="165" fontId="41" fillId="5" borderId="13" xfId="8" applyNumberFormat="1" applyFont="1" applyFill="1" applyBorder="1" applyAlignment="1">
      <alignment horizontal="right" vertical="center"/>
    </xf>
    <xf numFmtId="165" fontId="41" fillId="5" borderId="14" xfId="8" applyNumberFormat="1" applyFont="1" applyFill="1" applyBorder="1" applyAlignment="1">
      <alignment horizontal="right" vertical="center"/>
    </xf>
    <xf numFmtId="0" fontId="41" fillId="3" borderId="0" xfId="6" applyFont="1" applyFill="1" applyBorder="1"/>
    <xf numFmtId="165" fontId="41" fillId="5" borderId="0" xfId="3" applyNumberFormat="1" applyFont="1" applyFill="1" applyBorder="1" applyAlignment="1">
      <alignment horizontal="right" vertical="center"/>
    </xf>
    <xf numFmtId="165" fontId="41" fillId="5" borderId="11" xfId="3" applyNumberFormat="1" applyFont="1" applyFill="1" applyBorder="1" applyAlignment="1">
      <alignment horizontal="right" vertical="center"/>
    </xf>
    <xf numFmtId="0" fontId="41" fillId="5" borderId="4" xfId="3" applyNumberFormat="1" applyFont="1" applyFill="1" applyBorder="1" applyAlignment="1"/>
    <xf numFmtId="0" fontId="41" fillId="3" borderId="4" xfId="6" applyFont="1" applyFill="1" applyBorder="1"/>
    <xf numFmtId="0" fontId="41" fillId="3" borderId="12" xfId="6" applyFont="1" applyFill="1" applyBorder="1"/>
    <xf numFmtId="0" fontId="41" fillId="3" borderId="13" xfId="6" applyFont="1" applyFill="1" applyBorder="1"/>
    <xf numFmtId="0" fontId="41" fillId="3" borderId="0" xfId="6" applyFont="1" applyFill="1" applyAlignment="1"/>
    <xf numFmtId="0" fontId="46" fillId="3" borderId="4" xfId="6" applyFont="1" applyFill="1" applyBorder="1" applyAlignment="1"/>
    <xf numFmtId="0" fontId="47" fillId="3" borderId="0" xfId="6" applyFont="1" applyFill="1" applyBorder="1" applyAlignment="1"/>
    <xf numFmtId="0" fontId="48" fillId="5" borderId="0" xfId="8" applyNumberFormat="1" applyFont="1" applyFill="1" applyBorder="1" applyAlignment="1">
      <alignment horizontal="left" vertical="center"/>
    </xf>
    <xf numFmtId="0" fontId="41" fillId="5" borderId="0" xfId="3" applyNumberFormat="1" applyFont="1" applyFill="1" applyBorder="1" applyAlignment="1">
      <alignment horizontal="left" vertical="center" wrapText="1"/>
    </xf>
    <xf numFmtId="165" fontId="41" fillId="5" borderId="0" xfId="3" applyNumberFormat="1" applyFont="1" applyFill="1" applyBorder="1" applyAlignment="1">
      <alignment horizontal="right" vertical="center" wrapText="1"/>
    </xf>
    <xf numFmtId="165" fontId="41" fillId="5" borderId="0" xfId="3" quotePrefix="1" applyNumberFormat="1" applyFont="1" applyFill="1" applyBorder="1" applyAlignment="1">
      <alignment horizontal="right" vertical="center"/>
    </xf>
    <xf numFmtId="165" fontId="41" fillId="5" borderId="11" xfId="3" quotePrefix="1" applyNumberFormat="1" applyFont="1" applyFill="1" applyBorder="1" applyAlignment="1">
      <alignment horizontal="right" vertical="center"/>
    </xf>
    <xf numFmtId="0" fontId="44" fillId="3" borderId="0" xfId="6" applyFont="1" applyFill="1"/>
    <xf numFmtId="0" fontId="44" fillId="3" borderId="4" xfId="6" applyFont="1" applyFill="1" applyBorder="1"/>
    <xf numFmtId="0" fontId="44" fillId="3" borderId="0" xfId="6" applyFont="1" applyFill="1" applyBorder="1"/>
    <xf numFmtId="0" fontId="41" fillId="5" borderId="0" xfId="6" applyNumberFormat="1" applyFont="1" applyFill="1" applyBorder="1" applyAlignment="1">
      <alignment horizontal="left" vertical="center"/>
    </xf>
    <xf numFmtId="0" fontId="41" fillId="5" borderId="0" xfId="8" applyNumberFormat="1" applyFont="1" applyFill="1" applyBorder="1" applyAlignment="1">
      <alignment horizontal="left" vertical="center"/>
    </xf>
    <xf numFmtId="165" fontId="44" fillId="5" borderId="0" xfId="6" quotePrefix="1" applyNumberFormat="1" applyFont="1" applyFill="1" applyBorder="1" applyAlignment="1">
      <alignment horizontal="right" vertical="center"/>
    </xf>
    <xf numFmtId="165" fontId="44" fillId="5" borderId="11" xfId="6" quotePrefix="1" applyNumberFormat="1" applyFont="1" applyFill="1" applyBorder="1" applyAlignment="1">
      <alignment horizontal="right" vertical="center"/>
    </xf>
    <xf numFmtId="0" fontId="41" fillId="5" borderId="13" xfId="8" applyNumberFormat="1" applyFont="1" applyFill="1" applyBorder="1" applyAlignment="1">
      <alignment horizontal="left" vertical="center"/>
    </xf>
    <xf numFmtId="165" fontId="41" fillId="5" borderId="13" xfId="3" applyNumberFormat="1" applyFont="1" applyFill="1" applyBorder="1" applyAlignment="1">
      <alignment horizontal="right" vertical="center" wrapText="1"/>
    </xf>
    <xf numFmtId="165" fontId="44" fillId="5" borderId="13" xfId="6" quotePrefix="1" applyNumberFormat="1" applyFont="1" applyFill="1" applyBorder="1" applyAlignment="1">
      <alignment horizontal="right" vertical="center"/>
    </xf>
    <xf numFmtId="165" fontId="44" fillId="5" borderId="14" xfId="6" quotePrefix="1" applyNumberFormat="1" applyFont="1" applyFill="1" applyBorder="1" applyAlignment="1">
      <alignment horizontal="right" vertical="center"/>
    </xf>
    <xf numFmtId="0" fontId="46" fillId="3" borderId="4" xfId="6" applyFont="1" applyFill="1" applyBorder="1" applyAlignment="1">
      <alignment vertical="center"/>
    </xf>
    <xf numFmtId="0" fontId="46" fillId="3" borderId="0" xfId="6" applyFont="1" applyFill="1" applyBorder="1" applyAlignment="1">
      <alignment vertical="center"/>
    </xf>
    <xf numFmtId="0" fontId="47" fillId="5" borderId="0" xfId="8" applyNumberFormat="1" applyFont="1" applyFill="1" applyBorder="1" applyAlignment="1">
      <alignment horizontal="left" vertical="center"/>
    </xf>
    <xf numFmtId="165" fontId="41" fillId="5" borderId="0" xfId="8" applyNumberFormat="1" applyFont="1" applyFill="1" applyBorder="1" applyAlignment="1">
      <alignment vertical="center"/>
    </xf>
    <xf numFmtId="165" fontId="41" fillId="5" borderId="0" xfId="8" applyNumberFormat="1" applyFont="1" applyFill="1" applyBorder="1" applyAlignment="1">
      <alignment horizontal="center" vertical="center" wrapText="1"/>
    </xf>
    <xf numFmtId="0" fontId="40" fillId="5" borderId="11" xfId="5" applyFont="1" applyFill="1" applyBorder="1" applyAlignment="1">
      <alignment vertical="center"/>
    </xf>
    <xf numFmtId="0" fontId="40" fillId="5" borderId="0" xfId="5" applyFont="1" applyFill="1" applyAlignment="1">
      <alignment vertical="center"/>
    </xf>
    <xf numFmtId="0" fontId="44" fillId="3" borderId="12" xfId="6" applyFont="1" applyFill="1" applyBorder="1" applyAlignment="1"/>
    <xf numFmtId="0" fontId="40" fillId="5" borderId="13" xfId="5" applyFont="1" applyFill="1" applyBorder="1" applyAlignment="1">
      <alignment horizontal="left"/>
    </xf>
    <xf numFmtId="165" fontId="41" fillId="2" borderId="13" xfId="8" applyNumberFormat="1" applyFont="1" applyFill="1" applyBorder="1" applyAlignment="1">
      <alignment horizontal="right" vertical="center"/>
    </xf>
    <xf numFmtId="0" fontId="46" fillId="2" borderId="4" xfId="6" applyFont="1" applyFill="1" applyBorder="1"/>
    <xf numFmtId="0" fontId="40" fillId="5" borderId="0" xfId="5" applyFont="1" applyFill="1" applyBorder="1" applyAlignment="1">
      <alignment horizontal="left" vertical="center"/>
    </xf>
    <xf numFmtId="165" fontId="41" fillId="2" borderId="0" xfId="3" applyNumberFormat="1" applyFont="1" applyFill="1" applyBorder="1" applyAlignment="1">
      <alignment wrapText="1"/>
    </xf>
    <xf numFmtId="165" fontId="44" fillId="2" borderId="0" xfId="6" quotePrefix="1" applyNumberFormat="1" applyFont="1" applyFill="1" applyBorder="1" applyAlignment="1">
      <alignment horizontal="right" vertical="center"/>
    </xf>
    <xf numFmtId="165" fontId="44" fillId="2" borderId="11" xfId="6" quotePrefix="1" applyNumberFormat="1" applyFont="1" applyFill="1" applyBorder="1" applyAlignment="1">
      <alignment horizontal="right" vertical="center"/>
    </xf>
    <xf numFmtId="0" fontId="40" fillId="5" borderId="4" xfId="5" applyFont="1" applyFill="1" applyBorder="1" applyAlignment="1">
      <alignment horizontal="left" vertical="center"/>
    </xf>
    <xf numFmtId="0" fontId="44" fillId="3" borderId="0" xfId="6" applyFont="1" applyFill="1" applyBorder="1" applyAlignment="1">
      <alignment horizontal="left" vertical="center"/>
    </xf>
    <xf numFmtId="1" fontId="41" fillId="5" borderId="0" xfId="8" applyNumberFormat="1" applyFont="1" applyFill="1" applyBorder="1" applyAlignment="1">
      <alignment horizontal="right" vertical="center"/>
    </xf>
    <xf numFmtId="1" fontId="41" fillId="5" borderId="11" xfId="8" applyNumberFormat="1" applyFont="1" applyFill="1" applyBorder="1" applyAlignment="1">
      <alignment horizontal="right" vertical="center"/>
    </xf>
    <xf numFmtId="0" fontId="40" fillId="5" borderId="13" xfId="5" applyFont="1" applyFill="1" applyBorder="1" applyAlignment="1">
      <alignment horizontal="left" vertical="center"/>
    </xf>
    <xf numFmtId="0" fontId="51" fillId="3" borderId="0" xfId="6" applyFont="1" applyFill="1"/>
    <xf numFmtId="0" fontId="51" fillId="3" borderId="0" xfId="6" applyFont="1" applyFill="1" applyAlignment="1">
      <alignment vertical="center"/>
    </xf>
    <xf numFmtId="0" fontId="51" fillId="3" borderId="0" xfId="6" applyFont="1" applyFill="1" applyBorder="1" applyAlignment="1">
      <alignment horizontal="left" vertical="center" wrapText="1"/>
    </xf>
    <xf numFmtId="0" fontId="18" fillId="5" borderId="0" xfId="5" applyFont="1" applyFill="1"/>
    <xf numFmtId="166" fontId="18" fillId="5" borderId="0" xfId="5" applyNumberFormat="1" applyFont="1" applyFill="1"/>
    <xf numFmtId="0" fontId="41" fillId="3" borderId="24" xfId="6" applyFont="1" applyFill="1" applyBorder="1" applyAlignment="1"/>
    <xf numFmtId="0" fontId="41" fillId="3" borderId="7" xfId="6" applyFont="1" applyFill="1" applyBorder="1" applyAlignment="1"/>
    <xf numFmtId="166" fontId="10" fillId="2" borderId="0" xfId="10" applyNumberFormat="1" applyFont="1" applyFill="1" applyBorder="1" applyAlignment="1">
      <alignment horizontal="right"/>
    </xf>
    <xf numFmtId="0" fontId="10" fillId="2" borderId="0" xfId="10" applyFont="1" applyFill="1" applyBorder="1" applyAlignment="1">
      <alignment horizontal="right"/>
    </xf>
    <xf numFmtId="0" fontId="44" fillId="5" borderId="4" xfId="3" applyNumberFormat="1" applyFont="1" applyFill="1" applyBorder="1" applyAlignment="1">
      <alignment horizontal="left" vertical="center"/>
    </xf>
    <xf numFmtId="0" fontId="57" fillId="3" borderId="0" xfId="6" applyFont="1" applyFill="1" applyBorder="1" applyAlignment="1">
      <alignment horizontal="left" vertical="center"/>
    </xf>
    <xf numFmtId="0" fontId="58" fillId="3" borderId="0" xfId="6" applyFont="1" applyFill="1" applyBorder="1" applyAlignment="1">
      <alignment horizontal="left" vertical="center"/>
    </xf>
    <xf numFmtId="0" fontId="44" fillId="5" borderId="0" xfId="3" applyNumberFormat="1" applyFont="1" applyFill="1" applyBorder="1" applyAlignment="1">
      <alignment horizontal="left" vertical="center"/>
    </xf>
    <xf numFmtId="165" fontId="44" fillId="2" borderId="0" xfId="8" applyNumberFormat="1" applyFont="1" applyFill="1" applyBorder="1" applyAlignment="1">
      <alignment horizontal="right" vertical="center"/>
    </xf>
    <xf numFmtId="165" fontId="16" fillId="2" borderId="0" xfId="11" applyNumberFormat="1" applyFont="1" applyFill="1" applyBorder="1" applyAlignment="1"/>
    <xf numFmtId="0" fontId="59" fillId="3" borderId="0" xfId="6" applyFont="1" applyFill="1" applyBorder="1" applyAlignment="1">
      <alignment horizontal="left" vertical="center"/>
    </xf>
    <xf numFmtId="0" fontId="60" fillId="5" borderId="0" xfId="3" applyNumberFormat="1" applyFont="1" applyFill="1" applyBorder="1" applyAlignment="1">
      <alignment horizontal="left" vertical="center"/>
    </xf>
    <xf numFmtId="165" fontId="10" fillId="2" borderId="0" xfId="11" applyNumberFormat="1" applyFont="1" applyFill="1" applyBorder="1" applyAlignment="1"/>
    <xf numFmtId="165" fontId="44" fillId="2" borderId="0" xfId="3" applyNumberFormat="1" applyFont="1" applyFill="1" applyBorder="1" applyAlignment="1">
      <alignment horizontal="right" vertical="center"/>
    </xf>
    <xf numFmtId="165" fontId="44" fillId="2" borderId="11" xfId="3" applyNumberFormat="1" applyFont="1" applyFill="1" applyBorder="1" applyAlignment="1">
      <alignment horizontal="right" vertical="center"/>
    </xf>
    <xf numFmtId="0" fontId="40" fillId="2" borderId="0" xfId="5" applyFont="1" applyFill="1" applyBorder="1"/>
    <xf numFmtId="0" fontId="41" fillId="5" borderId="4" xfId="3" applyNumberFormat="1" applyFont="1" applyFill="1" applyBorder="1" applyAlignment="1">
      <alignment horizontal="left" vertical="center"/>
    </xf>
    <xf numFmtId="165" fontId="41" fillId="2" borderId="0" xfId="3" applyNumberFormat="1" applyFont="1" applyFill="1" applyBorder="1" applyAlignment="1">
      <alignment vertical="center"/>
    </xf>
    <xf numFmtId="165" fontId="41" fillId="2" borderId="11" xfId="8" applyNumberFormat="1" applyFont="1" applyFill="1" applyBorder="1" applyAlignment="1">
      <alignment vertical="center"/>
    </xf>
    <xf numFmtId="0" fontId="62" fillId="5" borderId="0" xfId="5" applyFont="1" applyFill="1"/>
    <xf numFmtId="0" fontId="44" fillId="5" borderId="4" xfId="6" applyNumberFormat="1" applyFont="1" applyFill="1" applyBorder="1" applyAlignment="1">
      <alignment horizontal="left" vertical="center"/>
    </xf>
    <xf numFmtId="0" fontId="44" fillId="5" borderId="0" xfId="6" applyNumberFormat="1" applyFont="1" applyFill="1" applyBorder="1" applyAlignment="1">
      <alignment horizontal="left" vertical="center"/>
    </xf>
    <xf numFmtId="165" fontId="44" fillId="2" borderId="0" xfId="6" applyNumberFormat="1" applyFont="1" applyFill="1" applyBorder="1" applyAlignment="1">
      <alignment horizontal="right" vertical="center"/>
    </xf>
    <xf numFmtId="0" fontId="61" fillId="5" borderId="4" xfId="6" applyNumberFormat="1" applyFont="1" applyFill="1" applyBorder="1" applyAlignment="1">
      <alignment horizontal="left" vertical="center"/>
    </xf>
    <xf numFmtId="0" fontId="61" fillId="5" borderId="0" xfId="6" applyNumberFormat="1" applyFont="1" applyFill="1" applyBorder="1" applyAlignment="1">
      <alignment horizontal="left" vertical="center"/>
    </xf>
    <xf numFmtId="165" fontId="41" fillId="2" borderId="0" xfId="6" applyNumberFormat="1" applyFont="1" applyFill="1" applyBorder="1" applyAlignment="1">
      <alignment horizontal="right" vertical="center"/>
    </xf>
    <xf numFmtId="165" fontId="41" fillId="2" borderId="11" xfId="6" applyNumberFormat="1" applyFont="1" applyFill="1" applyBorder="1" applyAlignment="1">
      <alignment horizontal="right" vertical="center"/>
    </xf>
    <xf numFmtId="0" fontId="44" fillId="5" borderId="4" xfId="8" applyNumberFormat="1" applyFont="1" applyFill="1" applyBorder="1" applyAlignment="1">
      <alignment horizontal="left" vertical="center"/>
    </xf>
    <xf numFmtId="0" fontId="44" fillId="5" borderId="0" xfId="8" applyNumberFormat="1" applyFont="1" applyFill="1" applyBorder="1" applyAlignment="1">
      <alignment horizontal="left" vertical="center"/>
    </xf>
    <xf numFmtId="0" fontId="40" fillId="2" borderId="0" xfId="5" applyFont="1" applyFill="1" applyBorder="1" applyAlignment="1">
      <alignment vertical="center"/>
    </xf>
    <xf numFmtId="165" fontId="44" fillId="5" borderId="0" xfId="8" applyNumberFormat="1" applyFont="1" applyFill="1" applyBorder="1" applyAlignment="1">
      <alignment horizontal="right" vertical="center"/>
    </xf>
    <xf numFmtId="0" fontId="58" fillId="3" borderId="0" xfId="6" applyFont="1" applyFill="1" applyBorder="1"/>
    <xf numFmtId="0" fontId="61" fillId="5" borderId="4" xfId="3" applyNumberFormat="1" applyFont="1" applyFill="1" applyBorder="1" applyAlignment="1">
      <alignment vertical="center"/>
    </xf>
    <xf numFmtId="0" fontId="61" fillId="5" borderId="0" xfId="3" applyNumberFormat="1" applyFont="1" applyFill="1" applyBorder="1" applyAlignment="1">
      <alignment vertical="center"/>
    </xf>
    <xf numFmtId="0" fontId="41" fillId="5" borderId="4" xfId="6" applyNumberFormat="1" applyFont="1" applyFill="1" applyBorder="1" applyAlignment="1"/>
    <xf numFmtId="0" fontId="41" fillId="5" borderId="0" xfId="6" applyNumberFormat="1" applyFont="1" applyFill="1" applyBorder="1" applyAlignment="1"/>
    <xf numFmtId="0" fontId="44" fillId="5" borderId="4" xfId="8" applyNumberFormat="1" applyFont="1" applyFill="1" applyBorder="1" applyAlignment="1"/>
    <xf numFmtId="0" fontId="44" fillId="5" borderId="0" xfId="8" applyNumberFormat="1" applyFont="1" applyFill="1" applyBorder="1" applyAlignment="1"/>
    <xf numFmtId="0" fontId="61" fillId="5" borderId="4" xfId="6" applyNumberFormat="1" applyFont="1" applyFill="1" applyBorder="1" applyAlignment="1"/>
    <xf numFmtId="0" fontId="61" fillId="5" borderId="0" xfId="6" applyNumberFormat="1" applyFont="1" applyFill="1" applyBorder="1" applyAlignment="1"/>
    <xf numFmtId="164" fontId="40" fillId="2" borderId="0" xfId="5" applyNumberFormat="1" applyFont="1" applyFill="1" applyBorder="1"/>
    <xf numFmtId="165" fontId="44" fillId="5" borderId="11" xfId="8" applyNumberFormat="1" applyFont="1" applyFill="1" applyBorder="1" applyAlignment="1">
      <alignment horizontal="right" vertical="center"/>
    </xf>
    <xf numFmtId="0" fontId="44" fillId="5" borderId="4" xfId="8" applyNumberFormat="1" applyFont="1" applyFill="1" applyBorder="1" applyAlignment="1">
      <alignment vertical="top"/>
    </xf>
    <xf numFmtId="0" fontId="44" fillId="5" borderId="0" xfId="8" applyNumberFormat="1" applyFont="1" applyFill="1" applyBorder="1" applyAlignment="1">
      <alignment vertical="top"/>
    </xf>
    <xf numFmtId="166" fontId="44" fillId="5" borderId="0" xfId="8" applyNumberFormat="1" applyFont="1" applyFill="1" applyBorder="1" applyAlignment="1">
      <alignment horizontal="right" vertical="center"/>
    </xf>
    <xf numFmtId="166" fontId="44" fillId="5" borderId="11" xfId="8" applyNumberFormat="1" applyFont="1" applyFill="1" applyBorder="1" applyAlignment="1">
      <alignment horizontal="right" vertical="center"/>
    </xf>
    <xf numFmtId="0" fontId="44" fillId="3" borderId="0" xfId="6" applyFont="1" applyFill="1" applyBorder="1" applyAlignment="1">
      <alignment vertical="center"/>
    </xf>
    <xf numFmtId="0" fontId="44" fillId="5" borderId="4" xfId="3" applyNumberFormat="1" applyFont="1" applyFill="1" applyBorder="1" applyAlignment="1">
      <alignment vertical="center"/>
    </xf>
    <xf numFmtId="0" fontId="41" fillId="5" borderId="0" xfId="3" applyNumberFormat="1" applyFont="1" applyFill="1" applyBorder="1" applyAlignment="1">
      <alignment vertical="center"/>
    </xf>
    <xf numFmtId="0" fontId="41" fillId="5" borderId="0" xfId="8" applyNumberFormat="1" applyFont="1" applyFill="1" applyBorder="1" applyAlignment="1">
      <alignment vertical="center"/>
    </xf>
    <xf numFmtId="0" fontId="44" fillId="5" borderId="4" xfId="6" applyNumberFormat="1" applyFont="1" applyFill="1" applyBorder="1" applyAlignment="1">
      <alignment vertical="center"/>
    </xf>
    <xf numFmtId="0" fontId="41" fillId="5" borderId="0" xfId="6" applyNumberFormat="1" applyFont="1" applyFill="1" applyBorder="1" applyAlignment="1">
      <alignment vertical="center"/>
    </xf>
    <xf numFmtId="0" fontId="44" fillId="5" borderId="4" xfId="8" applyNumberFormat="1" applyFont="1" applyFill="1" applyBorder="1" applyAlignment="1">
      <alignment vertical="center"/>
    </xf>
    <xf numFmtId="0" fontId="40" fillId="0" borderId="0" xfId="5" applyFont="1" applyFill="1" applyBorder="1"/>
    <xf numFmtId="0" fontId="41" fillId="5" borderId="0" xfId="6" applyFont="1" applyFill="1"/>
    <xf numFmtId="0" fontId="57" fillId="3" borderId="0" xfId="6" applyFont="1" applyFill="1"/>
    <xf numFmtId="0" fontId="22" fillId="5" borderId="0" xfId="12" applyFont="1" applyFill="1"/>
    <xf numFmtId="0" fontId="22" fillId="5" borderId="0" xfId="12" applyFont="1" applyFill="1" applyAlignment="1">
      <alignment horizontal="right"/>
    </xf>
    <xf numFmtId="0" fontId="10" fillId="5" borderId="0" xfId="13" applyFont="1" applyFill="1"/>
    <xf numFmtId="0" fontId="22" fillId="5" borderId="0" xfId="12" applyFont="1" applyFill="1" applyBorder="1"/>
    <xf numFmtId="0" fontId="66" fillId="5" borderId="0" xfId="12" applyFont="1" applyFill="1" applyBorder="1" applyAlignment="1"/>
    <xf numFmtId="2" fontId="66" fillId="5" borderId="0" xfId="12" applyNumberFormat="1" applyFont="1" applyFill="1" applyBorder="1" applyAlignment="1">
      <alignment horizontal="right" wrapText="1"/>
    </xf>
    <xf numFmtId="0" fontId="67" fillId="5" borderId="0" xfId="13" applyFont="1" applyFill="1" applyAlignment="1"/>
    <xf numFmtId="0" fontId="68" fillId="5" borderId="0" xfId="12" applyFont="1" applyFill="1"/>
    <xf numFmtId="164" fontId="10" fillId="5" borderId="7" xfId="2" applyNumberFormat="1" applyFont="1" applyFill="1" applyBorder="1" applyAlignment="1">
      <alignment horizontal="left" vertical="center"/>
    </xf>
    <xf numFmtId="164" fontId="10" fillId="5" borderId="0" xfId="2" applyNumberFormat="1" applyFont="1" applyFill="1" applyBorder="1" applyAlignment="1">
      <alignment horizontal="left" vertical="center"/>
    </xf>
    <xf numFmtId="164" fontId="5" fillId="5" borderId="0" xfId="12" applyNumberFormat="1" applyFont="1" applyFill="1"/>
    <xf numFmtId="0" fontId="68" fillId="5" borderId="0" xfId="12" applyFont="1" applyFill="1" applyAlignment="1">
      <alignment vertical="center"/>
    </xf>
    <xf numFmtId="164" fontId="8" fillId="5" borderId="0" xfId="2" applyNumberFormat="1" applyFont="1" applyFill="1" applyBorder="1" applyAlignment="1">
      <alignment horizontal="right" vertical="center"/>
    </xf>
    <xf numFmtId="0" fontId="10" fillId="5" borderId="0" xfId="13" applyFont="1" applyFill="1" applyAlignment="1">
      <alignment vertical="center"/>
    </xf>
    <xf numFmtId="0" fontId="68" fillId="5" borderId="0" xfId="12" applyFont="1" applyFill="1" applyBorder="1" applyAlignment="1">
      <alignment vertical="center"/>
    </xf>
    <xf numFmtId="0" fontId="10" fillId="5" borderId="0" xfId="13" applyFont="1" applyFill="1" applyBorder="1" applyAlignment="1">
      <alignment vertical="center"/>
    </xf>
    <xf numFmtId="0" fontId="21" fillId="5" borderId="0" xfId="12" applyFont="1" applyFill="1" applyBorder="1" applyAlignment="1">
      <alignment wrapText="1"/>
    </xf>
    <xf numFmtId="0" fontId="21" fillId="5" borderId="0" xfId="12" applyFont="1" applyFill="1" applyBorder="1" applyAlignment="1">
      <alignment horizontal="right" wrapText="1"/>
    </xf>
    <xf numFmtId="0" fontId="22" fillId="5" borderId="0" xfId="12" applyFont="1" applyFill="1" applyBorder="1" applyAlignment="1">
      <alignment wrapText="1"/>
    </xf>
    <xf numFmtId="0" fontId="11" fillId="5" borderId="0" xfId="12" applyFont="1" applyFill="1"/>
    <xf numFmtId="0" fontId="11" fillId="5" borderId="0" xfId="12" applyFont="1" applyFill="1" applyAlignment="1">
      <alignment horizontal="right"/>
    </xf>
    <xf numFmtId="0" fontId="10" fillId="5" borderId="0" xfId="13" applyFont="1" applyFill="1" applyAlignment="1">
      <alignment horizontal="right"/>
    </xf>
    <xf numFmtId="165" fontId="10" fillId="2" borderId="7" xfId="2" applyNumberFormat="1" applyFont="1" applyFill="1" applyBorder="1" applyAlignment="1">
      <alignment horizontal="right" vertical="center"/>
    </xf>
    <xf numFmtId="165" fontId="10" fillId="2" borderId="0" xfId="2" applyNumberFormat="1" applyFont="1" applyFill="1" applyBorder="1" applyAlignment="1">
      <alignment horizontal="right" vertical="center"/>
    </xf>
    <xf numFmtId="165" fontId="10" fillId="2" borderId="26" xfId="2" applyNumberFormat="1" applyFont="1" applyFill="1" applyBorder="1" applyAlignment="1">
      <alignment horizontal="right" vertical="center"/>
    </xf>
    <xf numFmtId="165" fontId="10" fillId="2" borderId="28" xfId="2" applyNumberFormat="1" applyFont="1" applyFill="1" applyBorder="1" applyAlignment="1">
      <alignment horizontal="right" vertical="center"/>
    </xf>
    <xf numFmtId="165" fontId="10" fillId="2" borderId="11" xfId="2" applyNumberFormat="1" applyFont="1" applyFill="1" applyBorder="1" applyAlignment="1">
      <alignment horizontal="right" vertical="center"/>
    </xf>
    <xf numFmtId="0" fontId="14" fillId="5" borderId="0" xfId="12" applyFont="1" applyFill="1" applyAlignment="1">
      <alignment vertical="center"/>
    </xf>
    <xf numFmtId="164" fontId="10" fillId="2" borderId="18" xfId="2" applyNumberFormat="1" applyFont="1" applyFill="1" applyBorder="1" applyAlignment="1">
      <alignment horizontal="left" vertical="center"/>
    </xf>
    <xf numFmtId="0" fontId="70" fillId="5" borderId="0" xfId="14" applyFill="1"/>
    <xf numFmtId="0" fontId="5" fillId="3" borderId="0" xfId="14" applyFont="1" applyFill="1" applyBorder="1"/>
    <xf numFmtId="0" fontId="5" fillId="3" borderId="0" xfId="14" applyFont="1" applyFill="1"/>
    <xf numFmtId="2" fontId="8" fillId="4" borderId="35" xfId="2" applyNumberFormat="1" applyFont="1" applyFill="1" applyBorder="1" applyAlignment="1">
      <alignment vertical="center"/>
    </xf>
    <xf numFmtId="2" fontId="9" fillId="4" borderId="35" xfId="2" applyNumberFormat="1" applyFont="1" applyFill="1" applyBorder="1" applyAlignment="1">
      <alignment vertical="center"/>
    </xf>
    <xf numFmtId="2" fontId="8" fillId="4" borderId="38" xfId="2" applyNumberFormat="1" applyFont="1" applyFill="1" applyBorder="1" applyAlignment="1">
      <alignment horizontal="center" vertical="center"/>
    </xf>
    <xf numFmtId="165" fontId="34" fillId="2" borderId="39" xfId="2" applyNumberFormat="1" applyFont="1" applyFill="1" applyBorder="1" applyAlignment="1">
      <alignment horizontal="right" vertical="center"/>
    </xf>
    <xf numFmtId="165" fontId="34" fillId="2" borderId="38" xfId="2" applyNumberFormat="1" applyFont="1" applyFill="1" applyBorder="1" applyAlignment="1">
      <alignment horizontal="right" vertical="center"/>
    </xf>
    <xf numFmtId="165" fontId="34" fillId="2" borderId="0" xfId="2" applyNumberFormat="1" applyFont="1" applyFill="1" applyBorder="1" applyAlignment="1">
      <alignment horizontal="right" vertical="center"/>
    </xf>
    <xf numFmtId="165" fontId="34" fillId="2" borderId="37" xfId="2" applyNumberFormat="1" applyFont="1" applyFill="1" applyBorder="1" applyAlignment="1">
      <alignment horizontal="right" vertical="center"/>
    </xf>
    <xf numFmtId="0" fontId="11" fillId="2" borderId="45" xfId="2" applyFont="1" applyFill="1" applyBorder="1"/>
    <xf numFmtId="0" fontId="16" fillId="2" borderId="0" xfId="2" applyFont="1" applyFill="1" applyAlignment="1">
      <alignment horizontal="center"/>
    </xf>
    <xf numFmtId="164" fontId="10" fillId="5" borderId="0" xfId="2" applyNumberFormat="1" applyFont="1" applyFill="1" applyAlignment="1">
      <alignment horizontal="right"/>
    </xf>
    <xf numFmtId="0" fontId="10" fillId="5" borderId="0" xfId="2" applyFont="1" applyFill="1"/>
    <xf numFmtId="168" fontId="10" fillId="5" borderId="0" xfId="2" applyNumberFormat="1" applyFont="1" applyFill="1"/>
    <xf numFmtId="0" fontId="72" fillId="2" borderId="0" xfId="5" applyFont="1" applyFill="1" applyAlignment="1">
      <alignment vertical="center"/>
    </xf>
    <xf numFmtId="166" fontId="70" fillId="5" borderId="0" xfId="14" applyNumberFormat="1" applyFill="1"/>
    <xf numFmtId="0" fontId="6" fillId="5" borderId="0" xfId="5" applyFill="1"/>
    <xf numFmtId="0" fontId="5" fillId="3" borderId="0" xfId="15" applyFont="1" applyFill="1"/>
    <xf numFmtId="0" fontId="5" fillId="3" borderId="0" xfId="15" applyFont="1" applyFill="1" applyBorder="1"/>
    <xf numFmtId="2" fontId="16" fillId="5" borderId="4" xfId="3" applyNumberFormat="1" applyFont="1" applyFill="1" applyBorder="1" applyAlignment="1">
      <alignment vertical="center"/>
    </xf>
    <xf numFmtId="2" fontId="16" fillId="5" borderId="0" xfId="3" applyNumberFormat="1" applyFont="1" applyFill="1" applyBorder="1" applyAlignment="1">
      <alignment horizontal="left" vertical="center"/>
    </xf>
    <xf numFmtId="2" fontId="10" fillId="5" borderId="0" xfId="3" applyNumberFormat="1" applyFont="1" applyFill="1" applyBorder="1" applyAlignment="1">
      <alignment horizontal="right" vertical="center"/>
    </xf>
    <xf numFmtId="2" fontId="10" fillId="5" borderId="11" xfId="3" applyNumberFormat="1" applyFont="1" applyFill="1" applyBorder="1" applyAlignment="1">
      <alignment horizontal="right" vertical="center"/>
    </xf>
    <xf numFmtId="0" fontId="6" fillId="5" borderId="0" xfId="5" applyFill="1" applyBorder="1"/>
    <xf numFmtId="0" fontId="13" fillId="3" borderId="0" xfId="15" applyFont="1" applyFill="1"/>
    <xf numFmtId="2" fontId="10" fillId="5" borderId="4" xfId="3" applyNumberFormat="1" applyFont="1" applyFill="1" applyBorder="1" applyAlignment="1">
      <alignment vertical="center"/>
    </xf>
    <xf numFmtId="0" fontId="17" fillId="5" borderId="0" xfId="5" applyFont="1" applyFill="1"/>
    <xf numFmtId="2" fontId="20" fillId="5" borderId="4" xfId="3" applyNumberFormat="1" applyFont="1" applyFill="1" applyBorder="1" applyAlignment="1">
      <alignment vertical="center"/>
    </xf>
    <xf numFmtId="2" fontId="74" fillId="5" borderId="0" xfId="3" applyNumberFormat="1" applyFont="1" applyFill="1" applyBorder="1" applyAlignment="1">
      <alignment horizontal="left" vertical="center"/>
    </xf>
    <xf numFmtId="2" fontId="20" fillId="5" borderId="0" xfId="3" applyNumberFormat="1" applyFont="1" applyFill="1" applyBorder="1" applyAlignment="1">
      <alignment horizontal="left" vertical="center"/>
    </xf>
    <xf numFmtId="2" fontId="20" fillId="5" borderId="12" xfId="3" applyNumberFormat="1" applyFont="1" applyFill="1" applyBorder="1" applyAlignment="1">
      <alignment vertical="center"/>
    </xf>
    <xf numFmtId="2" fontId="20" fillId="5" borderId="13" xfId="3" applyNumberFormat="1" applyFont="1" applyFill="1" applyBorder="1" applyAlignment="1">
      <alignment horizontal="left" vertical="center"/>
    </xf>
    <xf numFmtId="165" fontId="6" fillId="5" borderId="0" xfId="5" applyNumberFormat="1" applyFill="1"/>
    <xf numFmtId="0" fontId="20" fillId="5" borderId="0" xfId="3" applyNumberFormat="1" applyFont="1" applyFill="1" applyBorder="1" applyAlignment="1">
      <alignment horizontal="left" vertical="center" wrapText="1"/>
    </xf>
    <xf numFmtId="2" fontId="16" fillId="5" borderId="15" xfId="3" applyNumberFormat="1" applyFont="1" applyFill="1" applyBorder="1" applyAlignment="1">
      <alignment vertical="center"/>
    </xf>
    <xf numFmtId="0" fontId="20" fillId="5" borderId="8" xfId="3" applyNumberFormat="1" applyFont="1" applyFill="1" applyBorder="1" applyAlignment="1">
      <alignment horizontal="left" vertical="center" wrapText="1"/>
    </xf>
    <xf numFmtId="0" fontId="5" fillId="2" borderId="0" xfId="15" applyFont="1" applyFill="1"/>
    <xf numFmtId="0" fontId="23" fillId="2" borderId="0" xfId="3" applyNumberFormat="1" applyFont="1" applyFill="1" applyBorder="1" applyAlignment="1">
      <alignment horizontal="left" vertical="center" wrapText="1"/>
    </xf>
    <xf numFmtId="0" fontId="10" fillId="2" borderId="0" xfId="5" applyFont="1" applyFill="1" applyBorder="1" applyAlignment="1">
      <alignment horizontal="left" vertical="center" wrapText="1"/>
    </xf>
    <xf numFmtId="166" fontId="6" fillId="5" borderId="0" xfId="5" applyNumberFormat="1" applyFill="1"/>
    <xf numFmtId="0" fontId="5" fillId="3" borderId="0" xfId="5" applyFont="1" applyFill="1"/>
    <xf numFmtId="9" fontId="16" fillId="5" borderId="4" xfId="16" applyFont="1" applyFill="1" applyBorder="1" applyAlignment="1">
      <alignment horizontal="left" vertical="center"/>
    </xf>
    <xf numFmtId="164" fontId="10" fillId="5" borderId="0" xfId="3" applyNumberFormat="1" applyFont="1" applyFill="1" applyBorder="1" applyAlignment="1">
      <alignment vertical="center"/>
    </xf>
    <xf numFmtId="9" fontId="10" fillId="5" borderId="4" xfId="16" applyFont="1" applyFill="1" applyBorder="1" applyAlignment="1">
      <alignment horizontal="left" vertical="center"/>
    </xf>
    <xf numFmtId="165" fontId="10" fillId="5" borderId="0" xfId="3" applyNumberFormat="1" applyFont="1" applyFill="1" applyBorder="1" applyAlignment="1">
      <alignment vertical="center"/>
    </xf>
    <xf numFmtId="165" fontId="10" fillId="5" borderId="11" xfId="3" applyNumberFormat="1" applyFont="1" applyFill="1" applyBorder="1" applyAlignment="1">
      <alignment vertical="center"/>
    </xf>
    <xf numFmtId="9" fontId="10" fillId="2" borderId="4" xfId="16" applyFont="1" applyFill="1" applyBorder="1" applyAlignment="1">
      <alignment horizontal="left" vertical="center"/>
    </xf>
    <xf numFmtId="165" fontId="10" fillId="2" borderId="0" xfId="3" applyNumberFormat="1" applyFont="1" applyFill="1" applyBorder="1" applyAlignment="1">
      <alignment vertical="center"/>
    </xf>
    <xf numFmtId="165" fontId="16" fillId="5" borderId="0" xfId="3" applyNumberFormat="1" applyFont="1" applyFill="1" applyBorder="1" applyAlignment="1">
      <alignment vertical="center"/>
    </xf>
    <xf numFmtId="164" fontId="10" fillId="5" borderId="4" xfId="3" applyNumberFormat="1" applyFont="1" applyFill="1" applyBorder="1" applyAlignment="1">
      <alignment horizontal="left" vertical="center"/>
    </xf>
    <xf numFmtId="0" fontId="78" fillId="2" borderId="0" xfId="1" applyFont="1" applyFill="1" applyAlignment="1" applyProtection="1">
      <alignment horizontal="center" vertical="center" wrapText="1"/>
    </xf>
    <xf numFmtId="0" fontId="79" fillId="5" borderId="0" xfId="5" applyFont="1" applyFill="1"/>
    <xf numFmtId="0" fontId="80" fillId="3" borderId="0" xfId="5" applyFont="1" applyFill="1"/>
    <xf numFmtId="2" fontId="82" fillId="2" borderId="0" xfId="2" applyNumberFormat="1" applyFont="1" applyFill="1" applyBorder="1" applyAlignment="1">
      <alignment vertical="center"/>
    </xf>
    <xf numFmtId="2" fontId="84" fillId="5" borderId="4" xfId="3" applyNumberFormat="1" applyFont="1" applyFill="1" applyBorder="1" applyAlignment="1">
      <alignment horizontal="left" vertical="center" wrapText="1"/>
    </xf>
    <xf numFmtId="165" fontId="84" fillId="5" borderId="0" xfId="3" applyNumberFormat="1" applyFont="1" applyFill="1" applyBorder="1" applyAlignment="1">
      <alignment horizontal="right" vertical="center"/>
    </xf>
    <xf numFmtId="2" fontId="84" fillId="5" borderId="4" xfId="3" applyNumberFormat="1" applyFont="1" applyFill="1" applyBorder="1" applyAlignment="1">
      <alignment horizontal="left" vertical="center"/>
    </xf>
    <xf numFmtId="164" fontId="79" fillId="5" borderId="0" xfId="5" applyNumberFormat="1" applyFont="1" applyFill="1"/>
    <xf numFmtId="167" fontId="84" fillId="5" borderId="4" xfId="3" applyNumberFormat="1" applyFont="1" applyFill="1" applyBorder="1" applyAlignment="1">
      <alignment horizontal="left" vertical="center"/>
    </xf>
    <xf numFmtId="164" fontId="79" fillId="5" borderId="0" xfId="5" applyNumberFormat="1" applyFont="1" applyFill="1" applyBorder="1"/>
    <xf numFmtId="2" fontId="84" fillId="5" borderId="12" xfId="3" applyNumberFormat="1" applyFont="1" applyFill="1" applyBorder="1" applyAlignment="1">
      <alignment horizontal="left" vertical="center"/>
    </xf>
    <xf numFmtId="0" fontId="80" fillId="3" borderId="0" xfId="5" applyFont="1" applyFill="1" applyBorder="1"/>
    <xf numFmtId="1" fontId="86" fillId="5" borderId="0" xfId="3" applyNumberFormat="1" applyFont="1" applyFill="1" applyBorder="1" applyAlignment="1">
      <alignment horizontal="left" vertical="center" wrapText="1"/>
    </xf>
    <xf numFmtId="0" fontId="79" fillId="5" borderId="0" xfId="5" applyFont="1" applyFill="1" applyBorder="1"/>
    <xf numFmtId="1" fontId="88" fillId="5" borderId="0" xfId="3" applyNumberFormat="1" applyFont="1" applyFill="1" applyBorder="1" applyAlignment="1">
      <alignment horizontal="left" vertical="center" wrapText="1"/>
    </xf>
    <xf numFmtId="0" fontId="79" fillId="3" borderId="0" xfId="5" applyFont="1" applyFill="1" applyBorder="1" applyAlignment="1">
      <alignment horizontal="left" vertical="center" wrapText="1"/>
    </xf>
    <xf numFmtId="0" fontId="6" fillId="2" borderId="0" xfId="5" applyFont="1" applyFill="1"/>
    <xf numFmtId="0" fontId="84" fillId="5" borderId="0" xfId="5" applyFont="1" applyFill="1"/>
    <xf numFmtId="0" fontId="89" fillId="3" borderId="0" xfId="5" applyFont="1" applyFill="1"/>
    <xf numFmtId="2" fontId="90" fillId="5" borderId="4" xfId="3" applyNumberFormat="1" applyFont="1" applyFill="1" applyBorder="1" applyAlignment="1">
      <alignment horizontal="left" vertical="center" wrapText="1"/>
    </xf>
    <xf numFmtId="164" fontId="90" fillId="5" borderId="0" xfId="3" applyNumberFormat="1" applyFont="1" applyFill="1" applyBorder="1" applyAlignment="1">
      <alignment horizontal="right" vertical="center"/>
    </xf>
    <xf numFmtId="164" fontId="90" fillId="5" borderId="11" xfId="3" applyNumberFormat="1" applyFont="1" applyFill="1" applyBorder="1" applyAlignment="1">
      <alignment horizontal="right" vertical="center"/>
    </xf>
    <xf numFmtId="2" fontId="84" fillId="5" borderId="4" xfId="3" applyNumberFormat="1" applyFont="1" applyFill="1" applyBorder="1" applyAlignment="1">
      <alignment horizontal="left" vertical="center" indent="1"/>
    </xf>
    <xf numFmtId="170" fontId="84" fillId="5" borderId="0" xfId="3" applyNumberFormat="1" applyFont="1" applyFill="1" applyBorder="1" applyAlignment="1">
      <alignment horizontal="right" vertical="center"/>
    </xf>
    <xf numFmtId="164" fontId="84" fillId="5" borderId="0" xfId="5" applyNumberFormat="1" applyFont="1" applyFill="1"/>
    <xf numFmtId="0" fontId="91" fillId="3" borderId="0" xfId="5" applyFont="1" applyFill="1"/>
    <xf numFmtId="2" fontId="92" fillId="5" borderId="4" xfId="3" applyNumberFormat="1" applyFont="1" applyFill="1" applyBorder="1" applyAlignment="1">
      <alignment horizontal="left" vertical="center" indent="2"/>
    </xf>
    <xf numFmtId="164" fontId="92" fillId="5" borderId="0" xfId="5" applyNumberFormat="1" applyFont="1" applyFill="1"/>
    <xf numFmtId="0" fontId="92" fillId="5" borderId="0" xfId="5" applyFont="1" applyFill="1"/>
    <xf numFmtId="2" fontId="92" fillId="5" borderId="4" xfId="3" applyNumberFormat="1" applyFont="1" applyFill="1" applyBorder="1" applyAlignment="1">
      <alignment horizontal="left" vertical="center" indent="4"/>
    </xf>
    <xf numFmtId="0" fontId="94" fillId="3" borderId="0" xfId="5" applyFont="1" applyFill="1"/>
    <xf numFmtId="2" fontId="84" fillId="5" borderId="4" xfId="3" applyNumberFormat="1" applyFont="1" applyFill="1" applyBorder="1" applyAlignment="1">
      <alignment horizontal="left" wrapText="1" indent="1"/>
    </xf>
    <xf numFmtId="2" fontId="90" fillId="2" borderId="15" xfId="3" applyNumberFormat="1" applyFont="1" applyFill="1" applyBorder="1" applyAlignment="1">
      <alignment horizontal="left" vertical="center"/>
    </xf>
    <xf numFmtId="170" fontId="84" fillId="5" borderId="8" xfId="3" applyNumberFormat="1" applyFont="1" applyFill="1" applyBorder="1" applyAlignment="1">
      <alignment horizontal="right" vertical="center"/>
    </xf>
    <xf numFmtId="2" fontId="84" fillId="5" borderId="12" xfId="3" applyNumberFormat="1" applyFont="1" applyFill="1" applyBorder="1" applyAlignment="1">
      <alignment horizontal="left" vertical="center" wrapText="1"/>
    </xf>
    <xf numFmtId="2" fontId="90" fillId="5" borderId="15" xfId="3" applyNumberFormat="1" applyFont="1" applyFill="1" applyBorder="1" applyAlignment="1">
      <alignment horizontal="left" vertical="center"/>
    </xf>
    <xf numFmtId="0" fontId="89" fillId="3" borderId="0" xfId="5" applyFont="1" applyFill="1" applyBorder="1"/>
    <xf numFmtId="0" fontId="97" fillId="5" borderId="0" xfId="5" applyFont="1" applyFill="1"/>
    <xf numFmtId="0" fontId="98" fillId="3" borderId="0" xfId="5" applyFont="1" applyFill="1"/>
    <xf numFmtId="0" fontId="87" fillId="5" borderId="0" xfId="5" applyFont="1" applyFill="1"/>
    <xf numFmtId="0" fontId="84" fillId="3" borderId="0" xfId="5" applyFont="1" applyFill="1" applyBorder="1" applyAlignment="1">
      <alignment horizontal="left" vertical="center" wrapText="1"/>
    </xf>
    <xf numFmtId="0" fontId="84" fillId="5" borderId="0" xfId="5" applyFont="1" applyFill="1" applyBorder="1"/>
    <xf numFmtId="0" fontId="99" fillId="5" borderId="0" xfId="5" applyFont="1" applyFill="1"/>
    <xf numFmtId="2" fontId="42" fillId="2" borderId="0" xfId="7" applyNumberFormat="1" applyFont="1" applyFill="1" applyBorder="1" applyAlignment="1">
      <alignment horizontal="center" vertical="center"/>
    </xf>
    <xf numFmtId="2" fontId="8" fillId="2" borderId="0" xfId="7" applyNumberFormat="1" applyFont="1" applyFill="1" applyBorder="1" applyAlignment="1">
      <alignment horizontal="center" vertical="center"/>
    </xf>
    <xf numFmtId="2" fontId="10" fillId="2" borderId="0" xfId="7" applyNumberFormat="1" applyFont="1" applyFill="1" applyBorder="1" applyAlignment="1">
      <alignment horizontal="right"/>
    </xf>
    <xf numFmtId="0" fontId="11" fillId="5" borderId="4" xfId="5" applyFont="1" applyFill="1" applyBorder="1" applyAlignment="1">
      <alignment horizontal="left" vertical="center"/>
    </xf>
    <xf numFmtId="164" fontId="20" fillId="2" borderId="0" xfId="3" applyNumberFormat="1" applyFont="1" applyFill="1" applyBorder="1" applyAlignment="1">
      <alignment horizontal="right" vertical="center"/>
    </xf>
    <xf numFmtId="0" fontId="19" fillId="5" borderId="4" xfId="5" applyFont="1" applyFill="1" applyBorder="1" applyAlignment="1">
      <alignment horizontal="left" vertical="center"/>
    </xf>
    <xf numFmtId="165" fontId="10" fillId="2" borderId="0" xfId="3" applyNumberFormat="1" applyFont="1" applyFill="1" applyBorder="1" applyAlignment="1">
      <alignment horizontal="right" vertical="center"/>
    </xf>
    <xf numFmtId="165" fontId="10" fillId="2" borderId="11" xfId="3" applyNumberFormat="1" applyFont="1" applyFill="1" applyBorder="1" applyAlignment="1">
      <alignment horizontal="right" vertical="center"/>
    </xf>
    <xf numFmtId="0" fontId="101" fillId="3" borderId="0" xfId="5" applyFont="1" applyFill="1" applyBorder="1" applyAlignment="1">
      <alignment wrapText="1"/>
    </xf>
    <xf numFmtId="164" fontId="6" fillId="5" borderId="0" xfId="5" applyNumberFormat="1" applyFill="1"/>
    <xf numFmtId="0" fontId="8" fillId="2" borderId="0" xfId="5" applyFont="1" applyFill="1"/>
    <xf numFmtId="0" fontId="8" fillId="2" borderId="0" xfId="5" applyFont="1" applyFill="1" applyBorder="1"/>
    <xf numFmtId="0" fontId="1" fillId="2" borderId="0" xfId="17" applyFill="1" applyBorder="1"/>
    <xf numFmtId="0" fontId="1" fillId="2" borderId="0" xfId="17" applyFill="1"/>
    <xf numFmtId="0" fontId="10" fillId="7" borderId="4" xfId="17" applyFont="1" applyFill="1" applyBorder="1" applyAlignment="1">
      <alignment horizontal="right" vertical="center" wrapText="1"/>
    </xf>
    <xf numFmtId="0" fontId="10" fillId="7" borderId="0" xfId="17" applyFont="1" applyFill="1" applyBorder="1" applyAlignment="1">
      <alignment horizontal="right" vertical="center" wrapText="1"/>
    </xf>
    <xf numFmtId="0" fontId="34" fillId="2" borderId="4" xfId="17" applyFont="1" applyFill="1" applyBorder="1" applyAlignment="1">
      <alignment horizontal="left" vertical="center" wrapText="1"/>
    </xf>
    <xf numFmtId="0" fontId="10" fillId="2" borderId="4" xfId="17" applyFont="1" applyFill="1" applyBorder="1" applyAlignment="1">
      <alignment horizontal="left" vertical="center" wrapText="1"/>
    </xf>
    <xf numFmtId="0" fontId="102" fillId="2" borderId="0" xfId="5" applyFont="1" applyFill="1"/>
    <xf numFmtId="43" fontId="103" fillId="2" borderId="0" xfId="17" applyNumberFormat="1" applyFont="1" applyFill="1"/>
    <xf numFmtId="0" fontId="1" fillId="2" borderId="0" xfId="17" applyFont="1" applyFill="1"/>
    <xf numFmtId="0" fontId="2" fillId="2" borderId="0" xfId="17" applyFont="1" applyFill="1" applyAlignment="1">
      <alignment horizontal="center"/>
    </xf>
    <xf numFmtId="43" fontId="1" fillId="2" borderId="0" xfId="17" applyNumberFormat="1" applyFill="1"/>
    <xf numFmtId="171" fontId="1" fillId="2" borderId="0" xfId="17" applyNumberFormat="1" applyFill="1"/>
    <xf numFmtId="165" fontId="104" fillId="2" borderId="0" xfId="17" applyNumberFormat="1" applyFont="1" applyFill="1"/>
    <xf numFmtId="2" fontId="42" fillId="2" borderId="0" xfId="7" applyNumberFormat="1" applyFont="1" applyFill="1" applyBorder="1" applyAlignment="1">
      <alignment vertical="center"/>
    </xf>
    <xf numFmtId="165" fontId="104" fillId="2" borderId="0" xfId="17" applyNumberFormat="1" applyFont="1" applyFill="1" applyBorder="1"/>
    <xf numFmtId="165" fontId="10" fillId="7" borderId="4" xfId="17" applyNumberFormat="1" applyFont="1" applyFill="1" applyBorder="1"/>
    <xf numFmtId="165" fontId="10" fillId="2" borderId="0" xfId="17" applyNumberFormat="1" applyFont="1" applyFill="1" applyBorder="1"/>
    <xf numFmtId="2" fontId="16" fillId="6" borderId="4" xfId="7" applyNumberFormat="1" applyFont="1" applyFill="1" applyBorder="1" applyAlignment="1">
      <alignment vertical="center"/>
    </xf>
    <xf numFmtId="2" fontId="10" fillId="2" borderId="4" xfId="7" applyNumberFormat="1" applyFont="1" applyFill="1" applyBorder="1" applyAlignment="1">
      <alignment horizontal="left" vertical="center"/>
    </xf>
    <xf numFmtId="165" fontId="10" fillId="2" borderId="0" xfId="7" applyNumberFormat="1" applyFont="1" applyFill="1" applyBorder="1" applyAlignment="1">
      <alignment vertical="center"/>
    </xf>
    <xf numFmtId="0" fontId="14" fillId="5" borderId="4" xfId="5" applyFont="1" applyFill="1" applyBorder="1"/>
    <xf numFmtId="0" fontId="11" fillId="5" borderId="0" xfId="5" applyFont="1" applyFill="1" applyBorder="1" applyAlignment="1">
      <alignment horizontal="left" vertical="center"/>
    </xf>
    <xf numFmtId="164" fontId="10" fillId="5" borderId="11" xfId="3" applyNumberFormat="1" applyFont="1" applyFill="1" applyBorder="1" applyAlignment="1">
      <alignment horizontal="right" vertical="center"/>
    </xf>
    <xf numFmtId="0" fontId="11" fillId="5" borderId="4" xfId="5" applyFont="1" applyFill="1" applyBorder="1"/>
    <xf numFmtId="166" fontId="18" fillId="2" borderId="0" xfId="5" applyNumberFormat="1" applyFont="1" applyFill="1"/>
    <xf numFmtId="0" fontId="14" fillId="2" borderId="4" xfId="5" applyFont="1" applyFill="1" applyBorder="1"/>
    <xf numFmtId="0" fontId="11" fillId="2" borderId="4" xfId="5" applyFont="1" applyFill="1" applyBorder="1"/>
    <xf numFmtId="165" fontId="10" fillId="2" borderId="0" xfId="3" quotePrefix="1" applyNumberFormat="1" applyFont="1" applyFill="1" applyBorder="1" applyAlignment="1">
      <alignment horizontal="right" vertical="center"/>
    </xf>
    <xf numFmtId="165" fontId="10" fillId="2" borderId="11" xfId="3" quotePrefix="1" applyNumberFormat="1" applyFont="1" applyFill="1" applyBorder="1" applyAlignment="1">
      <alignment horizontal="right" vertical="center"/>
    </xf>
    <xf numFmtId="0" fontId="10" fillId="5" borderId="17" xfId="3" applyFont="1" applyFill="1" applyBorder="1" applyAlignment="1">
      <alignment horizontal="left"/>
    </xf>
    <xf numFmtId="0" fontId="10" fillId="5" borderId="18" xfId="3" applyFont="1" applyFill="1" applyBorder="1" applyAlignment="1">
      <alignment horizontal="left"/>
    </xf>
    <xf numFmtId="164" fontId="10" fillId="5" borderId="18" xfId="3" applyNumberFormat="1" applyFont="1" applyFill="1" applyBorder="1" applyAlignment="1">
      <alignment horizontal="right" vertical="center"/>
    </xf>
    <xf numFmtId="164" fontId="6" fillId="2" borderId="0" xfId="5" applyNumberFormat="1" applyFont="1" applyFill="1"/>
    <xf numFmtId="166" fontId="6" fillId="2" borderId="0" xfId="5" applyNumberFormat="1" applyFill="1"/>
    <xf numFmtId="0" fontId="10" fillId="5" borderId="4" xfId="3" applyFont="1" applyFill="1" applyBorder="1" applyAlignment="1">
      <alignment horizontal="left"/>
    </xf>
    <xf numFmtId="0" fontId="10" fillId="5" borderId="0" xfId="3" applyFont="1" applyFill="1" applyBorder="1" applyAlignment="1">
      <alignment horizontal="left"/>
    </xf>
    <xf numFmtId="164" fontId="10" fillId="2" borderId="0" xfId="3" applyNumberFormat="1" applyFont="1" applyFill="1" applyBorder="1" applyAlignment="1">
      <alignment horizontal="right" vertical="center"/>
    </xf>
    <xf numFmtId="164" fontId="10" fillId="2" borderId="11" xfId="3" applyNumberFormat="1" applyFont="1" applyFill="1" applyBorder="1" applyAlignment="1">
      <alignment horizontal="right" vertical="center"/>
    </xf>
    <xf numFmtId="165" fontId="10" fillId="2" borderId="13" xfId="3" quotePrefix="1" applyNumberFormat="1" applyFont="1" applyFill="1" applyBorder="1" applyAlignment="1">
      <alignment horizontal="right" vertical="center"/>
    </xf>
    <xf numFmtId="165" fontId="10" fillId="2" borderId="14" xfId="3" quotePrefix="1" applyNumberFormat="1" applyFont="1" applyFill="1" applyBorder="1" applyAlignment="1">
      <alignment horizontal="right" vertical="center"/>
    </xf>
    <xf numFmtId="0" fontId="14" fillId="2" borderId="1" xfId="5" applyFont="1" applyFill="1" applyBorder="1"/>
    <xf numFmtId="0" fontId="14" fillId="2" borderId="2" xfId="5" applyFont="1" applyFill="1" applyBorder="1" applyAlignment="1">
      <alignment horizontal="left" vertical="center"/>
    </xf>
    <xf numFmtId="165" fontId="16" fillId="2" borderId="2" xfId="3" applyNumberFormat="1" applyFont="1" applyFill="1" applyBorder="1" applyAlignment="1">
      <alignment horizontal="right" vertical="center"/>
    </xf>
    <xf numFmtId="0" fontId="24" fillId="5" borderId="0" xfId="5" applyFont="1" applyFill="1" applyBorder="1" applyAlignment="1"/>
    <xf numFmtId="0" fontId="6" fillId="5" borderId="0" xfId="5" applyFill="1" applyAlignment="1"/>
    <xf numFmtId="0" fontId="16" fillId="5" borderId="4" xfId="10" applyFont="1" applyFill="1" applyBorder="1" applyAlignment="1">
      <alignment horizontal="left" vertical="center"/>
    </xf>
    <xf numFmtId="0" fontId="10" fillId="5" borderId="0" xfId="10" applyFont="1" applyFill="1" applyBorder="1" applyAlignment="1">
      <alignment horizontal="right" vertical="center"/>
    </xf>
    <xf numFmtId="0" fontId="10" fillId="5" borderId="0" xfId="11" applyFont="1" applyFill="1" applyBorder="1" applyAlignment="1">
      <alignment vertical="center"/>
    </xf>
    <xf numFmtId="165" fontId="10" fillId="5" borderId="0" xfId="10" applyNumberFormat="1" applyFont="1" applyFill="1" applyBorder="1" applyAlignment="1">
      <alignment horizontal="right" vertical="center"/>
    </xf>
    <xf numFmtId="165" fontId="10" fillId="5" borderId="11" xfId="10" applyNumberFormat="1" applyFont="1" applyFill="1" applyBorder="1" applyAlignment="1">
      <alignment horizontal="right" vertical="center"/>
    </xf>
    <xf numFmtId="0" fontId="18" fillId="2" borderId="0" xfId="5" applyFont="1" applyFill="1"/>
    <xf numFmtId="0" fontId="8" fillId="3" borderId="0" xfId="11" applyFont="1" applyFill="1"/>
    <xf numFmtId="166" fontId="8" fillId="3" borderId="0" xfId="11" applyNumberFormat="1" applyFont="1" applyFill="1"/>
    <xf numFmtId="0" fontId="8" fillId="2" borderId="0" xfId="11" applyFont="1" applyFill="1" applyBorder="1"/>
    <xf numFmtId="0" fontId="8" fillId="2" borderId="0" xfId="11" applyFont="1" applyFill="1"/>
    <xf numFmtId="0" fontId="7" fillId="2" borderId="0" xfId="11" applyFont="1" applyFill="1" applyBorder="1" applyAlignment="1">
      <alignment horizontal="center" wrapText="1"/>
    </xf>
    <xf numFmtId="0" fontId="10" fillId="2" borderId="0" xfId="10" applyFont="1" applyFill="1" applyBorder="1" applyAlignment="1">
      <alignment horizontal="center"/>
    </xf>
    <xf numFmtId="0" fontId="4" fillId="2" borderId="0" xfId="4" applyFill="1" applyBorder="1" applyAlignment="1">
      <alignment horizontal="center"/>
    </xf>
    <xf numFmtId="0" fontId="16" fillId="5" borderId="4" xfId="10" applyFont="1" applyFill="1" applyBorder="1" applyAlignment="1">
      <alignment horizontal="left"/>
    </xf>
    <xf numFmtId="0" fontId="10" fillId="5" borderId="0" xfId="10" applyFont="1" applyFill="1" applyBorder="1" applyAlignment="1">
      <alignment horizontal="left"/>
    </xf>
    <xf numFmtId="166" fontId="8" fillId="3" borderId="0" xfId="11" applyNumberFormat="1" applyFont="1" applyFill="1" applyBorder="1"/>
    <xf numFmtId="0" fontId="8" fillId="3" borderId="0" xfId="11" applyFont="1" applyFill="1" applyBorder="1"/>
    <xf numFmtId="0" fontId="8" fillId="3" borderId="11" xfId="11" applyFont="1" applyFill="1" applyBorder="1"/>
    <xf numFmtId="0" fontId="9" fillId="3" borderId="0" xfId="11" applyFont="1" applyFill="1"/>
    <xf numFmtId="0" fontId="9" fillId="3" borderId="4" xfId="11" applyFont="1" applyFill="1" applyBorder="1"/>
    <xf numFmtId="0" fontId="16" fillId="5" borderId="0" xfId="10" applyFont="1" applyFill="1" applyBorder="1" applyAlignment="1">
      <alignment horizontal="left"/>
    </xf>
    <xf numFmtId="165" fontId="16" fillId="5" borderId="0" xfId="10" applyNumberFormat="1" applyFont="1" applyFill="1" applyBorder="1" applyAlignment="1">
      <alignment horizontal="right"/>
    </xf>
    <xf numFmtId="165" fontId="16" fillId="5" borderId="11" xfId="10" applyNumberFormat="1" applyFont="1" applyFill="1" applyBorder="1" applyAlignment="1">
      <alignment horizontal="right"/>
    </xf>
    <xf numFmtId="164" fontId="16" fillId="2" borderId="0" xfId="10" applyNumberFormat="1" applyFont="1" applyFill="1" applyBorder="1" applyAlignment="1">
      <alignment horizontal="right"/>
    </xf>
    <xf numFmtId="164" fontId="9" fillId="2" borderId="0" xfId="11" applyNumberFormat="1" applyFont="1" applyFill="1"/>
    <xf numFmtId="0" fontId="9" fillId="2" borderId="0" xfId="11" applyFont="1" applyFill="1"/>
    <xf numFmtId="0" fontId="8" fillId="3" borderId="4" xfId="11" applyFont="1" applyFill="1" applyBorder="1"/>
    <xf numFmtId="0" fontId="20" fillId="5" borderId="0" xfId="10" applyFont="1" applyFill="1" applyBorder="1" applyAlignment="1">
      <alignment horizontal="left"/>
    </xf>
    <xf numFmtId="165" fontId="10" fillId="5" borderId="0" xfId="10" applyNumberFormat="1" applyFont="1" applyFill="1" applyBorder="1" applyAlignment="1">
      <alignment horizontal="right"/>
    </xf>
    <xf numFmtId="165" fontId="10" fillId="5" borderId="11" xfId="10" applyNumberFormat="1" applyFont="1" applyFill="1" applyBorder="1" applyAlignment="1">
      <alignment horizontal="right"/>
    </xf>
    <xf numFmtId="164" fontId="10" fillId="2" borderId="0" xfId="10" applyNumberFormat="1" applyFont="1" applyFill="1" applyBorder="1" applyAlignment="1">
      <alignment horizontal="right"/>
    </xf>
    <xf numFmtId="0" fontId="10" fillId="5" borderId="0" xfId="10" applyFont="1" applyFill="1" applyBorder="1" applyAlignment="1">
      <alignment horizontal="left" indent="2"/>
    </xf>
    <xf numFmtId="165" fontId="10" fillId="5" borderId="0" xfId="10" applyNumberFormat="1" applyFont="1" applyFill="1" applyBorder="1" applyAlignment="1"/>
    <xf numFmtId="165" fontId="10" fillId="5" borderId="11" xfId="10" applyNumberFormat="1" applyFont="1" applyFill="1" applyBorder="1" applyAlignment="1"/>
    <xf numFmtId="164" fontId="10" fillId="2" borderId="0" xfId="10" applyNumberFormat="1" applyFont="1" applyFill="1" applyBorder="1" applyAlignment="1"/>
    <xf numFmtId="0" fontId="10" fillId="5" borderId="0" xfId="10" applyFont="1" applyFill="1" applyBorder="1" applyAlignment="1">
      <alignment horizontal="left" wrapText="1" indent="2"/>
    </xf>
    <xf numFmtId="0" fontId="8" fillId="5" borderId="0" xfId="11" applyFont="1" applyFill="1"/>
    <xf numFmtId="0" fontId="8" fillId="5" borderId="4" xfId="11" applyFont="1" applyFill="1" applyBorder="1"/>
    <xf numFmtId="165" fontId="8" fillId="3" borderId="0" xfId="11" applyNumberFormat="1" applyFont="1" applyFill="1" applyBorder="1"/>
    <xf numFmtId="165" fontId="8" fillId="3" borderId="11" xfId="11" applyNumberFormat="1" applyFont="1" applyFill="1" applyBorder="1"/>
    <xf numFmtId="164" fontId="8" fillId="2" borderId="0" xfId="11" applyNumberFormat="1" applyFont="1" applyFill="1" applyBorder="1"/>
    <xf numFmtId="0" fontId="9" fillId="2" borderId="4" xfId="11" applyFont="1" applyFill="1" applyBorder="1"/>
    <xf numFmtId="0" fontId="16" fillId="2" borderId="0" xfId="10" applyFont="1" applyFill="1" applyBorder="1" applyAlignment="1">
      <alignment horizontal="left"/>
    </xf>
    <xf numFmtId="165" fontId="16" fillId="2" borderId="0" xfId="10" applyNumberFormat="1" applyFont="1" applyFill="1" applyBorder="1" applyAlignment="1">
      <alignment horizontal="right"/>
    </xf>
    <xf numFmtId="165" fontId="16" fillId="2" borderId="11" xfId="10" applyNumberFormat="1" applyFont="1" applyFill="1" applyBorder="1" applyAlignment="1">
      <alignment horizontal="right"/>
    </xf>
    <xf numFmtId="0" fontId="8" fillId="2" borderId="4" xfId="11" applyFont="1" applyFill="1" applyBorder="1"/>
    <xf numFmtId="0" fontId="20" fillId="2" borderId="0" xfId="10" applyFont="1" applyFill="1" applyBorder="1" applyAlignment="1">
      <alignment horizontal="left"/>
    </xf>
    <xf numFmtId="165" fontId="10" fillId="2" borderId="0" xfId="10" applyNumberFormat="1" applyFont="1" applyFill="1" applyBorder="1" applyAlignment="1">
      <alignment horizontal="right"/>
    </xf>
    <xf numFmtId="165" fontId="10" fillId="2" borderId="11" xfId="10" applyNumberFormat="1" applyFont="1" applyFill="1" applyBorder="1" applyAlignment="1">
      <alignment horizontal="right"/>
    </xf>
    <xf numFmtId="0" fontId="10" fillId="2" borderId="0" xfId="10" applyFont="1" applyFill="1" applyBorder="1" applyAlignment="1">
      <alignment horizontal="left" indent="2"/>
    </xf>
    <xf numFmtId="165" fontId="10" fillId="2" borderId="0" xfId="10" applyNumberFormat="1" applyFont="1" applyFill="1" applyBorder="1" applyAlignment="1"/>
    <xf numFmtId="165" fontId="10" fillId="2" borderId="11" xfId="10" applyNumberFormat="1" applyFont="1" applyFill="1" applyBorder="1" applyAlignment="1"/>
    <xf numFmtId="0" fontId="10" fillId="2" borderId="0" xfId="10" applyFont="1" applyFill="1" applyBorder="1" applyAlignment="1">
      <alignment horizontal="left" wrapText="1" indent="2"/>
    </xf>
    <xf numFmtId="0" fontId="16" fillId="2" borderId="4" xfId="10" applyFont="1" applyFill="1" applyBorder="1" applyAlignment="1">
      <alignment horizontal="left"/>
    </xf>
    <xf numFmtId="165" fontId="16" fillId="2" borderId="0" xfId="10" applyNumberFormat="1" applyFont="1" applyFill="1" applyBorder="1" applyAlignment="1"/>
    <xf numFmtId="165" fontId="16" fillId="2" borderId="11" xfId="10" applyNumberFormat="1" applyFont="1" applyFill="1" applyBorder="1" applyAlignment="1"/>
    <xf numFmtId="164" fontId="16" fillId="2" borderId="0" xfId="10" applyNumberFormat="1" applyFont="1" applyFill="1" applyBorder="1" applyAlignment="1"/>
    <xf numFmtId="164" fontId="10" fillId="2" borderId="11" xfId="10" applyNumberFormat="1" applyFont="1" applyFill="1" applyBorder="1" applyAlignment="1"/>
    <xf numFmtId="0" fontId="10" fillId="2" borderId="0" xfId="10" applyFont="1" applyFill="1" applyBorder="1" applyAlignment="1">
      <alignment horizontal="left" wrapText="1"/>
    </xf>
    <xf numFmtId="0" fontId="10" fillId="2" borderId="4" xfId="10" applyFont="1" applyFill="1" applyBorder="1" applyAlignment="1">
      <alignment horizontal="left"/>
    </xf>
    <xf numFmtId="0" fontId="10" fillId="2" borderId="0" xfId="10" applyFont="1" applyFill="1" applyBorder="1" applyAlignment="1">
      <alignment horizontal="left"/>
    </xf>
    <xf numFmtId="0" fontId="8" fillId="0" borderId="0" xfId="11" applyFont="1" applyFill="1"/>
    <xf numFmtId="0" fontId="10" fillId="5" borderId="4" xfId="10" applyFont="1" applyFill="1" applyBorder="1" applyAlignment="1">
      <alignment horizontal="left"/>
    </xf>
    <xf numFmtId="0" fontId="8" fillId="3" borderId="0" xfId="11" applyFont="1" applyFill="1" applyAlignment="1">
      <alignment vertical="center"/>
    </xf>
    <xf numFmtId="164" fontId="16" fillId="2" borderId="0" xfId="10" applyNumberFormat="1" applyFont="1" applyFill="1" applyBorder="1" applyAlignment="1">
      <alignment vertical="center"/>
    </xf>
    <xf numFmtId="0" fontId="8" fillId="2" borderId="0" xfId="11" applyFont="1" applyFill="1" applyAlignment="1">
      <alignment vertical="center"/>
    </xf>
    <xf numFmtId="164" fontId="10" fillId="2" borderId="0" xfId="10" applyNumberFormat="1" applyFont="1" applyFill="1" applyBorder="1" applyAlignment="1">
      <alignment vertical="center"/>
    </xf>
    <xf numFmtId="166" fontId="8" fillId="2" borderId="0" xfId="11" applyNumberFormat="1" applyFont="1" applyFill="1"/>
    <xf numFmtId="0" fontId="7" fillId="2" borderId="0" xfId="11" applyFont="1" applyFill="1" applyBorder="1" applyAlignment="1">
      <alignment horizontal="center" vertical="center" wrapText="1"/>
    </xf>
    <xf numFmtId="0" fontId="8" fillId="2" borderId="11" xfId="11" applyFont="1" applyFill="1" applyBorder="1"/>
    <xf numFmtId="167" fontId="10" fillId="2" borderId="0" xfId="10" applyNumberFormat="1" applyFont="1" applyFill="1" applyBorder="1" applyAlignment="1">
      <alignment horizontal="right"/>
    </xf>
    <xf numFmtId="164" fontId="10" fillId="2" borderId="0" xfId="10" quotePrefix="1" applyNumberFormat="1" applyFont="1" applyFill="1" applyBorder="1" applyAlignment="1">
      <alignment horizontal="right"/>
    </xf>
    <xf numFmtId="165" fontId="10" fillId="3" borderId="0" xfId="11" applyNumberFormat="1" applyFont="1" applyFill="1" applyBorder="1"/>
    <xf numFmtId="165" fontId="10" fillId="3" borderId="11" xfId="11" applyNumberFormat="1" applyFont="1" applyFill="1" applyBorder="1"/>
    <xf numFmtId="165" fontId="16" fillId="5" borderId="0" xfId="10" applyNumberFormat="1" applyFont="1" applyFill="1" applyBorder="1" applyAlignment="1"/>
    <xf numFmtId="165" fontId="16" fillId="5" borderId="11" xfId="10" applyNumberFormat="1" applyFont="1" applyFill="1" applyBorder="1" applyAlignment="1"/>
    <xf numFmtId="0" fontId="10" fillId="5" borderId="0" xfId="10" applyFont="1" applyFill="1" applyBorder="1" applyAlignment="1">
      <alignment wrapText="1"/>
    </xf>
    <xf numFmtId="165" fontId="41" fillId="3" borderId="0" xfId="4" applyNumberFormat="1" applyFont="1" applyFill="1" applyBorder="1" applyAlignment="1">
      <alignment wrapText="1"/>
    </xf>
    <xf numFmtId="165" fontId="41" fillId="3" borderId="11" xfId="4" applyNumberFormat="1" applyFont="1" applyFill="1" applyBorder="1" applyAlignment="1">
      <alignment wrapText="1"/>
    </xf>
    <xf numFmtId="164" fontId="4" fillId="2" borderId="0" xfId="4" applyNumberFormat="1" applyFill="1" applyBorder="1" applyAlignment="1">
      <alignment wrapText="1"/>
    </xf>
    <xf numFmtId="165" fontId="105" fillId="3" borderId="0" xfId="4" applyNumberFormat="1" applyFont="1" applyFill="1" applyBorder="1" applyAlignment="1">
      <alignment wrapText="1"/>
    </xf>
    <xf numFmtId="165" fontId="105" fillId="3" borderId="11" xfId="4" applyNumberFormat="1" applyFont="1" applyFill="1" applyBorder="1" applyAlignment="1">
      <alignment wrapText="1"/>
    </xf>
    <xf numFmtId="0" fontId="8" fillId="3" borderId="0" xfId="11" applyFont="1" applyFill="1" applyBorder="1" applyAlignment="1">
      <alignment vertical="center"/>
    </xf>
    <xf numFmtId="165" fontId="10" fillId="5" borderId="0" xfId="10" applyNumberFormat="1" applyFont="1" applyFill="1" applyBorder="1" applyAlignment="1">
      <alignment vertical="center"/>
    </xf>
    <xf numFmtId="165" fontId="10" fillId="5" borderId="11" xfId="10" applyNumberFormat="1" applyFont="1" applyFill="1" applyBorder="1" applyAlignment="1">
      <alignment vertical="center"/>
    </xf>
    <xf numFmtId="0" fontId="8" fillId="2" borderId="0" xfId="11" applyFont="1" applyFill="1" applyBorder="1" applyAlignment="1">
      <alignment vertical="center"/>
    </xf>
    <xf numFmtId="0" fontId="70" fillId="2" borderId="0" xfId="18" applyFill="1" applyBorder="1"/>
    <xf numFmtId="0" fontId="70" fillId="2" borderId="0" xfId="18" applyFill="1"/>
    <xf numFmtId="0" fontId="70" fillId="0" borderId="0" xfId="18"/>
    <xf numFmtId="2" fontId="10" fillId="7" borderId="4" xfId="7" applyNumberFormat="1" applyFont="1" applyFill="1" applyBorder="1" applyAlignment="1">
      <alignment vertical="center"/>
    </xf>
    <xf numFmtId="2" fontId="16" fillId="7" borderId="4" xfId="7" applyNumberFormat="1" applyFont="1" applyFill="1" applyBorder="1" applyAlignment="1">
      <alignment vertical="center"/>
    </xf>
    <xf numFmtId="2" fontId="10" fillId="7" borderId="0" xfId="7" applyNumberFormat="1" applyFont="1" applyFill="1" applyBorder="1" applyAlignment="1">
      <alignment horizontal="right" vertical="center"/>
    </xf>
    <xf numFmtId="0" fontId="11" fillId="7" borderId="0" xfId="5" applyFont="1" applyFill="1" applyBorder="1" applyAlignment="1">
      <alignment horizontal="right"/>
    </xf>
    <xf numFmtId="9" fontId="34" fillId="2" borderId="4" xfId="19" applyFont="1" applyFill="1" applyBorder="1" applyAlignment="1">
      <alignment horizontal="left" vertical="center"/>
    </xf>
    <xf numFmtId="9" fontId="10" fillId="5" borderId="4" xfId="19" applyFont="1" applyFill="1" applyBorder="1" applyAlignment="1">
      <alignment horizontal="left" vertical="center"/>
    </xf>
    <xf numFmtId="9" fontId="10" fillId="5" borderId="4" xfId="19" applyFont="1" applyFill="1" applyBorder="1" applyAlignment="1">
      <alignment horizontal="left" vertical="center" wrapText="1"/>
    </xf>
    <xf numFmtId="9" fontId="10" fillId="5" borderId="12" xfId="19" applyFont="1" applyFill="1" applyBorder="1" applyAlignment="1">
      <alignment horizontal="left" vertical="center" wrapText="1"/>
    </xf>
    <xf numFmtId="9" fontId="34" fillId="5" borderId="4" xfId="19" applyFont="1" applyFill="1" applyBorder="1" applyAlignment="1">
      <alignment horizontal="left" vertical="center"/>
    </xf>
    <xf numFmtId="9" fontId="10" fillId="5" borderId="15" xfId="19" applyFont="1" applyFill="1" applyBorder="1" applyAlignment="1">
      <alignment horizontal="left" vertical="center" wrapText="1"/>
    </xf>
    <xf numFmtId="165" fontId="10" fillId="5" borderId="8" xfId="3"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34" fillId="5" borderId="0" xfId="3" applyNumberFormat="1" applyFont="1" applyFill="1" applyBorder="1" applyAlignment="1">
      <alignment horizontal="right" vertical="center"/>
    </xf>
    <xf numFmtId="165" fontId="34" fillId="5" borderId="11" xfId="3" applyNumberFormat="1" applyFont="1" applyFill="1" applyBorder="1" applyAlignment="1">
      <alignment horizontal="right" vertical="center"/>
    </xf>
    <xf numFmtId="9" fontId="34" fillId="5" borderId="17" xfId="19" applyFont="1" applyFill="1" applyBorder="1" applyAlignment="1">
      <alignment horizontal="left" vertical="center"/>
    </xf>
    <xf numFmtId="9" fontId="34" fillId="5" borderId="12" xfId="19" applyFont="1" applyFill="1" applyBorder="1" applyAlignment="1">
      <alignment horizontal="left" vertical="center"/>
    </xf>
    <xf numFmtId="0" fontId="18" fillId="2" borderId="0" xfId="18" applyFont="1" applyFill="1"/>
    <xf numFmtId="166" fontId="18" fillId="2" borderId="0" xfId="18" applyNumberFormat="1" applyFont="1" applyFill="1"/>
    <xf numFmtId="0" fontId="9" fillId="5" borderId="4" xfId="7" applyFont="1" applyFill="1" applyBorder="1" applyAlignment="1">
      <alignment horizontal="left" vertical="top" wrapText="1"/>
    </xf>
    <xf numFmtId="0" fontId="8" fillId="5" borderId="0" xfId="7" applyFont="1" applyFill="1" applyBorder="1" applyAlignment="1">
      <alignment horizontal="center" vertical="top" wrapText="1"/>
    </xf>
    <xf numFmtId="2" fontId="8" fillId="5" borderId="0" xfId="7" applyNumberFormat="1" applyFont="1" applyFill="1" applyBorder="1" applyAlignment="1">
      <alignment horizontal="center" vertical="top" wrapText="1"/>
    </xf>
    <xf numFmtId="2" fontId="8" fillId="5" borderId="11" xfId="7" applyNumberFormat="1" applyFont="1" applyFill="1" applyBorder="1" applyAlignment="1">
      <alignment horizontal="center" vertical="top" wrapText="1"/>
    </xf>
    <xf numFmtId="0" fontId="16" fillId="5" borderId="4" xfId="7" applyFont="1" applyFill="1" applyBorder="1" applyAlignment="1">
      <alignment horizontal="left" vertical="center" wrapText="1"/>
    </xf>
    <xf numFmtId="164" fontId="11" fillId="5" borderId="0" xfId="5" quotePrefix="1" applyNumberFormat="1" applyFont="1" applyFill="1" applyBorder="1" applyAlignment="1">
      <alignment horizontal="right" vertical="center"/>
    </xf>
    <xf numFmtId="164" fontId="11" fillId="5" borderId="11" xfId="5" quotePrefix="1" applyNumberFormat="1" applyFont="1" applyFill="1" applyBorder="1" applyAlignment="1">
      <alignment horizontal="right" vertical="center"/>
    </xf>
    <xf numFmtId="0" fontId="10" fillId="5" borderId="4" xfId="7" applyFont="1" applyFill="1" applyBorder="1" applyAlignment="1">
      <alignment horizontal="left" vertical="center" wrapText="1"/>
    </xf>
    <xf numFmtId="0" fontId="6" fillId="0" borderId="0" xfId="5"/>
    <xf numFmtId="0" fontId="10" fillId="5" borderId="0" xfId="5" applyFont="1" applyFill="1"/>
    <xf numFmtId="0" fontId="106" fillId="5" borderId="0" xfId="5" applyFont="1" applyFill="1" applyAlignment="1">
      <alignment vertical="center"/>
    </xf>
    <xf numFmtId="0" fontId="10" fillId="2" borderId="0" xfId="5" applyNumberFormat="1" applyFont="1" applyFill="1" applyAlignment="1">
      <alignment horizontal="right"/>
    </xf>
    <xf numFmtId="0" fontId="10" fillId="2" borderId="0" xfId="5" applyFont="1" applyFill="1" applyAlignment="1">
      <alignment horizontal="right"/>
    </xf>
    <xf numFmtId="0" fontId="10" fillId="5" borderId="0" xfId="5" applyFont="1" applyFill="1" applyAlignment="1">
      <alignment horizontal="right"/>
    </xf>
    <xf numFmtId="0" fontId="110" fillId="5" borderId="0" xfId="1" applyFont="1" applyFill="1" applyAlignment="1" applyProtection="1"/>
    <xf numFmtId="0" fontId="10" fillId="2" borderId="0" xfId="5" applyNumberFormat="1" applyFont="1" applyFill="1" applyBorder="1" applyAlignment="1">
      <alignment horizontal="right"/>
    </xf>
    <xf numFmtId="0" fontId="40" fillId="5" borderId="11" xfId="5" applyFont="1" applyFill="1" applyBorder="1"/>
    <xf numFmtId="0" fontId="109" fillId="5" borderId="4" xfId="5" applyFont="1" applyFill="1" applyBorder="1" applyAlignment="1">
      <alignment horizontal="left" indent="1"/>
    </xf>
    <xf numFmtId="0" fontId="41" fillId="7" borderId="4" xfId="3" quotePrefix="1" applyFont="1" applyFill="1" applyBorder="1" applyAlignment="1">
      <alignment horizontal="left"/>
    </xf>
    <xf numFmtId="0" fontId="41" fillId="7" borderId="0" xfId="3" quotePrefix="1" applyFont="1" applyFill="1" applyBorder="1" applyAlignment="1">
      <alignment horizontal="left"/>
    </xf>
    <xf numFmtId="0" fontId="41" fillId="7" borderId="4" xfId="3" quotePrefix="1" applyFont="1" applyFill="1" applyBorder="1" applyAlignment="1">
      <alignment horizontal="left" vertical="center"/>
    </xf>
    <xf numFmtId="0" fontId="41" fillId="7" borderId="0" xfId="3" quotePrefix="1" applyFont="1" applyFill="1" applyBorder="1" applyAlignment="1">
      <alignment horizontal="left" vertical="center"/>
    </xf>
    <xf numFmtId="2" fontId="41" fillId="6" borderId="0" xfId="7" applyNumberFormat="1" applyFont="1" applyFill="1" applyBorder="1" applyAlignment="1">
      <alignment horizontal="right" vertical="center"/>
    </xf>
    <xf numFmtId="0" fontId="41" fillId="7" borderId="0" xfId="6" applyFont="1" applyFill="1" applyBorder="1" applyAlignment="1">
      <alignment horizontal="right" vertical="center"/>
    </xf>
    <xf numFmtId="0" fontId="41" fillId="7" borderId="11" xfId="6" applyFont="1" applyFill="1" applyBorder="1" applyAlignment="1">
      <alignment horizontal="right" vertical="center"/>
    </xf>
    <xf numFmtId="0" fontId="41" fillId="7" borderId="4" xfId="9" applyFont="1" applyFill="1" applyBorder="1" applyAlignment="1">
      <alignment horizontal="left"/>
    </xf>
    <xf numFmtId="0" fontId="41" fillId="7" borderId="0" xfId="9" applyFont="1" applyFill="1" applyBorder="1" applyAlignment="1">
      <alignment horizontal="left"/>
    </xf>
    <xf numFmtId="164" fontId="41" fillId="7" borderId="0" xfId="3" applyNumberFormat="1" applyFont="1" applyFill="1" applyBorder="1" applyAlignment="1"/>
    <xf numFmtId="0" fontId="41" fillId="7" borderId="0" xfId="3" applyFont="1" applyFill="1" applyBorder="1"/>
    <xf numFmtId="164" fontId="43" fillId="7" borderId="0" xfId="3" applyNumberFormat="1" applyFont="1" applyFill="1" applyBorder="1" applyAlignment="1">
      <alignment horizontal="center" vertical="center"/>
    </xf>
    <xf numFmtId="2" fontId="44" fillId="7" borderId="0" xfId="3" applyNumberFormat="1" applyFont="1" applyFill="1" applyBorder="1" applyAlignment="1">
      <alignment horizontal="right" vertical="center"/>
    </xf>
    <xf numFmtId="166" fontId="44" fillId="5" borderId="0" xfId="8" applyNumberFormat="1" applyFont="1" applyFill="1" applyBorder="1" applyAlignment="1">
      <alignment vertical="top"/>
    </xf>
    <xf numFmtId="166" fontId="44" fillId="5" borderId="11" xfId="8" applyNumberFormat="1" applyFont="1" applyFill="1" applyBorder="1" applyAlignment="1">
      <alignment vertical="top"/>
    </xf>
    <xf numFmtId="0" fontId="41" fillId="5" borderId="4" xfId="6" applyNumberFormat="1" applyFont="1" applyFill="1" applyBorder="1" applyAlignment="1">
      <alignment horizontal="left" vertical="center"/>
    </xf>
    <xf numFmtId="0" fontId="44" fillId="5" borderId="16" xfId="3" applyNumberFormat="1" applyFont="1" applyFill="1" applyBorder="1" applyAlignment="1"/>
    <xf numFmtId="0" fontId="57" fillId="3" borderId="7" xfId="6" applyFont="1" applyFill="1" applyBorder="1" applyAlignment="1"/>
    <xf numFmtId="0" fontId="58" fillId="3" borderId="7" xfId="6" applyFont="1" applyFill="1" applyBorder="1" applyAlignment="1">
      <alignment horizontal="left" vertical="center"/>
    </xf>
    <xf numFmtId="0" fontId="57" fillId="3" borderId="7" xfId="6" applyFont="1" applyFill="1" applyBorder="1" applyAlignment="1">
      <alignment horizontal="left" vertical="center"/>
    </xf>
    <xf numFmtId="0" fontId="44" fillId="5" borderId="7" xfId="3" applyNumberFormat="1" applyFont="1" applyFill="1" applyBorder="1" applyAlignment="1">
      <alignment horizontal="left" vertical="center"/>
    </xf>
    <xf numFmtId="165" fontId="44" fillId="2" borderId="7" xfId="8" applyNumberFormat="1" applyFont="1" applyFill="1" applyBorder="1" applyAlignment="1">
      <alignment horizontal="right" vertical="center"/>
    </xf>
    <xf numFmtId="2" fontId="114" fillId="6" borderId="4" xfId="2" applyNumberFormat="1" applyFont="1" applyFill="1" applyBorder="1" applyAlignment="1">
      <alignment vertical="center"/>
    </xf>
    <xf numFmtId="2" fontId="114" fillId="6" borderId="0" xfId="2" applyNumberFormat="1" applyFont="1" applyFill="1" applyBorder="1" applyAlignment="1">
      <alignment vertical="center"/>
    </xf>
    <xf numFmtId="2" fontId="114" fillId="6" borderId="12" xfId="2" applyNumberFormat="1" applyFont="1" applyFill="1" applyBorder="1" applyAlignment="1"/>
    <xf numFmtId="2" fontId="114" fillId="6" borderId="13" xfId="2" applyNumberFormat="1" applyFont="1" applyFill="1" applyBorder="1" applyAlignment="1"/>
    <xf numFmtId="2" fontId="30" fillId="6" borderId="13" xfId="2" applyNumberFormat="1" applyFont="1" applyFill="1" applyBorder="1" applyAlignment="1">
      <alignment horizontal="right" wrapText="1"/>
    </xf>
    <xf numFmtId="2" fontId="30" fillId="6" borderId="25" xfId="2" applyNumberFormat="1" applyFont="1" applyFill="1" applyBorder="1" applyAlignment="1">
      <alignment horizontal="right" wrapText="1"/>
    </xf>
    <xf numFmtId="2" fontId="30" fillId="6" borderId="14" xfId="2" applyNumberFormat="1" applyFont="1" applyFill="1" applyBorder="1" applyAlignment="1">
      <alignment horizontal="right" wrapText="1"/>
    </xf>
    <xf numFmtId="2" fontId="30" fillId="6" borderId="30" xfId="2" applyNumberFormat="1" applyFont="1" applyFill="1" applyBorder="1" applyAlignment="1">
      <alignment horizontal="right" wrapText="1"/>
    </xf>
    <xf numFmtId="2" fontId="30" fillId="6" borderId="9" xfId="2" applyNumberFormat="1" applyFont="1" applyFill="1" applyBorder="1" applyAlignment="1">
      <alignment horizontal="right" vertical="center"/>
    </xf>
    <xf numFmtId="0" fontId="114" fillId="7" borderId="22" xfId="2" applyFont="1" applyFill="1" applyBorder="1" applyAlignment="1">
      <alignment horizontal="center" vertical="center"/>
    </xf>
    <xf numFmtId="0" fontId="103" fillId="7" borderId="23" xfId="5" applyFont="1" applyFill="1" applyBorder="1" applyAlignment="1">
      <alignment horizontal="center" vertical="center"/>
    </xf>
    <xf numFmtId="0" fontId="9" fillId="7" borderId="4" xfId="2" applyFont="1" applyFill="1" applyBorder="1" applyAlignment="1">
      <alignment horizontal="center" vertical="center"/>
    </xf>
    <xf numFmtId="0" fontId="6" fillId="7" borderId="0" xfId="5" applyFill="1" applyBorder="1" applyAlignment="1">
      <alignment horizontal="center" vertical="center"/>
    </xf>
    <xf numFmtId="2" fontId="9" fillId="6" borderId="4" xfId="2" applyNumberFormat="1" applyFont="1" applyFill="1" applyBorder="1" applyAlignment="1">
      <alignment vertical="center"/>
    </xf>
    <xf numFmtId="2" fontId="9" fillId="6" borderId="0" xfId="2" applyNumberFormat="1" applyFont="1" applyFill="1" applyBorder="1" applyAlignment="1">
      <alignment vertical="center"/>
    </xf>
    <xf numFmtId="2" fontId="9" fillId="6" borderId="12" xfId="2" applyNumberFormat="1" applyFont="1" applyFill="1" applyBorder="1" applyAlignment="1"/>
    <xf numFmtId="2" fontId="9" fillId="6" borderId="13" xfId="2" applyNumberFormat="1" applyFont="1" applyFill="1" applyBorder="1" applyAlignment="1"/>
    <xf numFmtId="2" fontId="8" fillId="6" borderId="25" xfId="2" applyNumberFormat="1" applyFont="1" applyFill="1" applyBorder="1" applyAlignment="1">
      <alignment horizontal="right" vertical="center" wrapText="1"/>
    </xf>
    <xf numFmtId="2" fontId="8" fillId="6" borderId="13" xfId="2" applyNumberFormat="1" applyFont="1" applyFill="1" applyBorder="1" applyAlignment="1">
      <alignment horizontal="right" vertical="center" wrapText="1"/>
    </xf>
    <xf numFmtId="2" fontId="13" fillId="7" borderId="4" xfId="3" applyNumberFormat="1" applyFont="1" applyFill="1" applyBorder="1" applyAlignment="1">
      <alignment horizontal="left" vertical="center"/>
    </xf>
    <xf numFmtId="2" fontId="13" fillId="7" borderId="0" xfId="3" applyNumberFormat="1" applyFont="1" applyFill="1" applyBorder="1" applyAlignment="1">
      <alignment horizontal="left" vertical="center"/>
    </xf>
    <xf numFmtId="2" fontId="5" fillId="7" borderId="4" xfId="3" applyNumberFormat="1" applyFont="1" applyFill="1" applyBorder="1" applyAlignment="1">
      <alignment vertical="center"/>
    </xf>
    <xf numFmtId="2" fontId="5" fillId="7" borderId="0" xfId="3" applyNumberFormat="1" applyFont="1" applyFill="1" applyBorder="1" applyAlignment="1">
      <alignment vertical="center"/>
    </xf>
    <xf numFmtId="2" fontId="8" fillId="7" borderId="0" xfId="7" applyNumberFormat="1" applyFont="1" applyFill="1" applyBorder="1" applyAlignment="1">
      <alignment horizontal="center" vertical="center"/>
    </xf>
    <xf numFmtId="2" fontId="8" fillId="7" borderId="4" xfId="7" applyNumberFormat="1" applyFont="1" applyFill="1" applyBorder="1" applyAlignment="1">
      <alignment vertical="center"/>
    </xf>
    <xf numFmtId="2" fontId="9" fillId="7" borderId="4" xfId="7" applyNumberFormat="1" applyFont="1" applyFill="1" applyBorder="1" applyAlignment="1">
      <alignment vertical="center"/>
    </xf>
    <xf numFmtId="9" fontId="16" fillId="5" borderId="15" xfId="16" applyFont="1" applyFill="1" applyBorder="1" applyAlignment="1">
      <alignment horizontal="left" vertical="center"/>
    </xf>
    <xf numFmtId="165" fontId="16" fillId="5" borderId="8" xfId="3" applyNumberFormat="1" applyFont="1" applyFill="1" applyBorder="1" applyAlignment="1">
      <alignment vertical="center"/>
    </xf>
    <xf numFmtId="2" fontId="81" fillId="7" borderId="4" xfId="2" applyNumberFormat="1" applyFont="1" applyFill="1" applyBorder="1" applyAlignment="1">
      <alignment horizontal="center" vertical="center" wrapText="1"/>
    </xf>
    <xf numFmtId="2" fontId="79" fillId="7" borderId="4" xfId="2" applyNumberFormat="1" applyFont="1" applyFill="1" applyBorder="1" applyAlignment="1">
      <alignment vertical="center"/>
    </xf>
    <xf numFmtId="2" fontId="83" fillId="7" borderId="4" xfId="2" applyNumberFormat="1" applyFont="1" applyFill="1" applyBorder="1" applyAlignment="1">
      <alignment vertical="center"/>
    </xf>
    <xf numFmtId="1" fontId="84" fillId="7" borderId="0" xfId="2" applyNumberFormat="1" applyFont="1" applyFill="1" applyBorder="1" applyAlignment="1">
      <alignment horizontal="right" vertical="center"/>
    </xf>
    <xf numFmtId="2" fontId="90" fillId="7" borderId="4" xfId="2" applyNumberFormat="1" applyFont="1" applyFill="1" applyBorder="1" applyAlignment="1">
      <alignment vertical="center"/>
    </xf>
    <xf numFmtId="2" fontId="84" fillId="7" borderId="0" xfId="2" applyNumberFormat="1" applyFont="1" applyFill="1" applyBorder="1" applyAlignment="1">
      <alignment horizontal="right" vertical="center"/>
    </xf>
    <xf numFmtId="169" fontId="10" fillId="7" borderId="0" xfId="3" applyNumberFormat="1" applyFont="1" applyFill="1" applyBorder="1" applyAlignment="1">
      <alignment horizontal="right" vertical="center"/>
    </xf>
    <xf numFmtId="2" fontId="8" fillId="7" borderId="0" xfId="7" applyNumberFormat="1" applyFont="1" applyFill="1" applyBorder="1" applyAlignment="1">
      <alignment vertical="center"/>
    </xf>
    <xf numFmtId="2" fontId="9" fillId="7" borderId="0" xfId="7" applyNumberFormat="1" applyFont="1" applyFill="1" applyBorder="1" applyAlignment="1">
      <alignment vertical="center"/>
    </xf>
    <xf numFmtId="169" fontId="8" fillId="7" borderId="0" xfId="3" applyNumberFormat="1" applyFont="1" applyFill="1" applyBorder="1" applyAlignment="1">
      <alignment horizontal="center" vertical="center"/>
    </xf>
    <xf numFmtId="0" fontId="16" fillId="7" borderId="4" xfId="3" applyFont="1" applyFill="1" applyBorder="1" applyAlignment="1"/>
    <xf numFmtId="0" fontId="14" fillId="5" borderId="15" xfId="5" applyFont="1" applyFill="1" applyBorder="1"/>
    <xf numFmtId="0" fontId="11" fillId="5" borderId="8" xfId="5" applyFont="1" applyFill="1" applyBorder="1" applyAlignment="1">
      <alignment horizontal="left" vertical="center"/>
    </xf>
    <xf numFmtId="165" fontId="16" fillId="2" borderId="0" xfId="3" applyNumberFormat="1" applyFont="1" applyFill="1" applyBorder="1" applyAlignment="1">
      <alignment horizontal="right" vertical="center"/>
    </xf>
    <xf numFmtId="165" fontId="16" fillId="2" borderId="11" xfId="3" applyNumberFormat="1" applyFont="1" applyFill="1" applyBorder="1" applyAlignment="1">
      <alignment horizontal="right" vertical="center"/>
    </xf>
    <xf numFmtId="0" fontId="14" fillId="2" borderId="15" xfId="5" applyFont="1" applyFill="1" applyBorder="1"/>
    <xf numFmtId="0" fontId="11" fillId="2" borderId="8" xfId="5" applyFont="1" applyFill="1" applyBorder="1" applyAlignment="1">
      <alignment horizontal="left" vertical="center"/>
    </xf>
    <xf numFmtId="165" fontId="16" fillId="2" borderId="8" xfId="3" applyNumberFormat="1" applyFont="1" applyFill="1" applyBorder="1" applyAlignment="1">
      <alignment horizontal="right" vertical="center"/>
    </xf>
    <xf numFmtId="165" fontId="16" fillId="2" borderId="9" xfId="3" applyNumberFormat="1" applyFont="1" applyFill="1" applyBorder="1" applyAlignment="1">
      <alignment horizontal="right" vertical="center"/>
    </xf>
    <xf numFmtId="0" fontId="11" fillId="2" borderId="51" xfId="5" applyFont="1" applyFill="1" applyBorder="1"/>
    <xf numFmtId="0" fontId="11" fillId="2" borderId="52" xfId="5" applyFont="1" applyFill="1" applyBorder="1"/>
    <xf numFmtId="0" fontId="14" fillId="5" borderId="1" xfId="5" applyFont="1" applyFill="1" applyBorder="1"/>
    <xf numFmtId="0" fontId="14" fillId="5" borderId="2" xfId="5" applyFont="1" applyFill="1" applyBorder="1" applyAlignment="1">
      <alignment horizontal="left" vertical="center"/>
    </xf>
    <xf numFmtId="165" fontId="16" fillId="5" borderId="2" xfId="3" applyNumberFormat="1" applyFont="1" applyFill="1" applyBorder="1" applyAlignment="1">
      <alignment horizontal="right" vertical="center"/>
    </xf>
    <xf numFmtId="0" fontId="11" fillId="5" borderId="51" xfId="5" applyFont="1" applyFill="1" applyBorder="1"/>
    <xf numFmtId="0" fontId="11" fillId="5" borderId="52" xfId="5" applyFont="1" applyFill="1" applyBorder="1"/>
    <xf numFmtId="165" fontId="10" fillId="5" borderId="52" xfId="3" applyNumberFormat="1" applyFont="1" applyFill="1" applyBorder="1" applyAlignment="1">
      <alignment horizontal="right" vertical="center"/>
    </xf>
    <xf numFmtId="165" fontId="10" fillId="5" borderId="53" xfId="3" applyNumberFormat="1" applyFont="1" applyFill="1" applyBorder="1" applyAlignment="1">
      <alignment horizontal="right" vertical="center"/>
    </xf>
    <xf numFmtId="0" fontId="8" fillId="7" borderId="4" xfId="11" applyFont="1" applyFill="1" applyBorder="1"/>
    <xf numFmtId="0" fontId="8" fillId="7" borderId="0" xfId="10" applyFont="1" applyFill="1" applyBorder="1" applyAlignment="1">
      <alignment horizontal="center" vertical="center"/>
    </xf>
    <xf numFmtId="0" fontId="8" fillId="7" borderId="4" xfId="10" applyFont="1" applyFill="1" applyBorder="1" applyAlignment="1">
      <alignment horizontal="left"/>
    </xf>
    <xf numFmtId="0" fontId="10" fillId="7" borderId="0" xfId="10" applyFont="1" applyFill="1" applyBorder="1" applyAlignment="1">
      <alignment horizontal="right" vertical="center"/>
    </xf>
    <xf numFmtId="0" fontId="16" fillId="5" borderId="15" xfId="10" applyFont="1" applyFill="1" applyBorder="1" applyAlignment="1">
      <alignment horizontal="left" vertical="center"/>
    </xf>
    <xf numFmtId="165" fontId="16" fillId="5" borderId="8" xfId="10" applyNumberFormat="1" applyFont="1" applyFill="1" applyBorder="1" applyAlignment="1">
      <alignment horizontal="right" vertical="center"/>
    </xf>
    <xf numFmtId="165" fontId="16" fillId="5" borderId="8" xfId="10" quotePrefix="1" applyNumberFormat="1" applyFont="1" applyFill="1" applyBorder="1" applyAlignment="1">
      <alignment horizontal="right" vertical="center"/>
    </xf>
    <xf numFmtId="0" fontId="10" fillId="7" borderId="4" xfId="11" applyFont="1" applyFill="1" applyBorder="1" applyAlignment="1"/>
    <xf numFmtId="0" fontId="10" fillId="7" borderId="0" xfId="11" applyFont="1" applyFill="1" applyBorder="1" applyAlignment="1"/>
    <xf numFmtId="0" fontId="10" fillId="7" borderId="4" xfId="10" applyFont="1" applyFill="1" applyBorder="1" applyAlignment="1">
      <alignment horizontal="left"/>
    </xf>
    <xf numFmtId="0" fontId="10" fillId="7" borderId="0" xfId="10" applyFont="1" applyFill="1" applyBorder="1" applyAlignment="1">
      <alignment horizontal="left"/>
    </xf>
    <xf numFmtId="0" fontId="10" fillId="7" borderId="0" xfId="10" applyFont="1" applyFill="1" applyBorder="1" applyAlignment="1">
      <alignment horizontal="right"/>
    </xf>
    <xf numFmtId="165" fontId="16" fillId="2" borderId="8" xfId="10" applyNumberFormat="1" applyFont="1" applyFill="1" applyBorder="1" applyAlignment="1">
      <alignment vertical="center"/>
    </xf>
    <xf numFmtId="165" fontId="16" fillId="2" borderId="9" xfId="10" applyNumberFormat="1" applyFont="1" applyFill="1" applyBorder="1" applyAlignment="1">
      <alignment vertical="center"/>
    </xf>
    <xf numFmtId="165" fontId="10" fillId="2" borderId="8" xfId="10" applyNumberFormat="1" applyFont="1" applyFill="1" applyBorder="1" applyAlignment="1">
      <alignment vertical="center"/>
    </xf>
    <xf numFmtId="165" fontId="10" fillId="2" borderId="9" xfId="10" applyNumberFormat="1" applyFont="1" applyFill="1" applyBorder="1" applyAlignment="1">
      <alignment vertical="center"/>
    </xf>
    <xf numFmtId="165" fontId="16" fillId="5" borderId="8" xfId="10" applyNumberFormat="1" applyFont="1" applyFill="1" applyBorder="1" applyAlignment="1">
      <alignment vertical="center"/>
    </xf>
    <xf numFmtId="165" fontId="16" fillId="5" borderId="9" xfId="10" applyNumberFormat="1" applyFont="1" applyFill="1" applyBorder="1" applyAlignment="1">
      <alignment vertical="center"/>
    </xf>
    <xf numFmtId="2" fontId="10" fillId="7" borderId="0" xfId="7" applyNumberFormat="1" applyFont="1" applyFill="1" applyBorder="1" applyAlignment="1">
      <alignment horizontal="right"/>
    </xf>
    <xf numFmtId="0" fontId="16" fillId="7" borderId="4" xfId="7" applyFont="1" applyFill="1" applyBorder="1" applyAlignment="1">
      <alignment horizontal="left" vertical="center" wrapText="1"/>
    </xf>
    <xf numFmtId="2" fontId="9" fillId="7" borderId="4" xfId="7" applyNumberFormat="1" applyFont="1" applyFill="1" applyBorder="1" applyAlignment="1">
      <alignment horizontal="center" vertical="center"/>
    </xf>
    <xf numFmtId="0" fontId="16" fillId="5" borderId="15" xfId="7" applyFont="1" applyFill="1" applyBorder="1" applyAlignment="1">
      <alignment horizontal="left" vertical="center" wrapText="1"/>
    </xf>
    <xf numFmtId="165" fontId="14" fillId="5" borderId="8" xfId="5" quotePrefix="1" applyNumberFormat="1" applyFont="1" applyFill="1" applyBorder="1" applyAlignment="1">
      <alignment horizontal="right" vertical="center"/>
    </xf>
    <xf numFmtId="165" fontId="14" fillId="5" borderId="9" xfId="5" quotePrefix="1" applyNumberFormat="1" applyFont="1" applyFill="1" applyBorder="1" applyAlignment="1">
      <alignment horizontal="right" vertical="center"/>
    </xf>
    <xf numFmtId="0" fontId="14" fillId="5" borderId="12" xfId="5" applyFont="1" applyFill="1" applyBorder="1" applyAlignment="1">
      <alignment horizontal="left" vertical="center"/>
    </xf>
    <xf numFmtId="165" fontId="14" fillId="5" borderId="13" xfId="20" applyNumberFormat="1" applyFont="1" applyFill="1" applyBorder="1" applyAlignment="1">
      <alignment horizontal="right" vertical="center"/>
    </xf>
    <xf numFmtId="165" fontId="14" fillId="5" borderId="14" xfId="20" applyNumberFormat="1" applyFont="1" applyFill="1" applyBorder="1" applyAlignment="1">
      <alignment horizontal="right" vertical="center"/>
    </xf>
    <xf numFmtId="0" fontId="10" fillId="5" borderId="0" xfId="5" applyFont="1" applyFill="1" applyBorder="1"/>
    <xf numFmtId="0" fontId="0" fillId="2" borderId="4" xfId="0" applyFont="1" applyFill="1" applyBorder="1" applyAlignment="1">
      <alignment horizontal="left" indent="2"/>
    </xf>
    <xf numFmtId="0" fontId="0" fillId="2" borderId="0" xfId="0" applyFont="1" applyFill="1" applyBorder="1" applyAlignment="1">
      <alignment horizontal="left" indent="2"/>
    </xf>
    <xf numFmtId="0" fontId="104" fillId="2" borderId="0" xfId="1" applyFont="1" applyFill="1" applyBorder="1" applyAlignment="1" applyProtection="1"/>
    <xf numFmtId="0" fontId="115" fillId="5" borderId="11" xfId="1" applyFont="1" applyFill="1" applyBorder="1" applyAlignment="1" applyProtection="1"/>
    <xf numFmtId="0" fontId="0" fillId="2" borderId="11" xfId="0" applyFont="1" applyFill="1" applyBorder="1" applyAlignment="1">
      <alignment horizontal="left" indent="2"/>
    </xf>
    <xf numFmtId="2" fontId="116" fillId="2" borderId="0" xfId="1" applyNumberFormat="1" applyFont="1" applyFill="1" applyBorder="1" applyAlignment="1" applyProtection="1">
      <alignment horizontal="left" indent="2"/>
    </xf>
    <xf numFmtId="2" fontId="116" fillId="2" borderId="11" xfId="1" applyNumberFormat="1" applyFont="1" applyFill="1" applyBorder="1" applyAlignment="1" applyProtection="1">
      <alignment horizontal="left" indent="2"/>
    </xf>
    <xf numFmtId="0" fontId="10" fillId="2" borderId="0" xfId="5" applyFont="1" applyFill="1" applyBorder="1" applyAlignment="1">
      <alignment horizontal="right"/>
    </xf>
    <xf numFmtId="0" fontId="10" fillId="2" borderId="0" xfId="5" applyFont="1" applyFill="1"/>
    <xf numFmtId="0" fontId="3" fillId="2" borderId="0" xfId="1" applyFill="1" applyAlignment="1" applyProtection="1"/>
    <xf numFmtId="2" fontId="110" fillId="2" borderId="0" xfId="1" applyNumberFormat="1" applyFont="1" applyFill="1" applyBorder="1" applyAlignment="1" applyProtection="1"/>
    <xf numFmtId="2" fontId="110" fillId="2" borderId="11" xfId="1" applyNumberFormat="1" applyFont="1" applyFill="1" applyBorder="1" applyAlignment="1" applyProtection="1"/>
    <xf numFmtId="0" fontId="109" fillId="5" borderId="0" xfId="5" applyFont="1" applyFill="1" applyBorder="1" applyAlignment="1">
      <alignment horizontal="left" indent="1"/>
    </xf>
    <xf numFmtId="0" fontId="109" fillId="5" borderId="11" xfId="5" applyFont="1" applyFill="1" applyBorder="1" applyAlignment="1">
      <alignment horizontal="left" indent="1"/>
    </xf>
    <xf numFmtId="0" fontId="10" fillId="2" borderId="0" xfId="5" applyFont="1" applyFill="1" applyBorder="1" applyAlignment="1">
      <alignment horizontal="left" vertical="center" wrapText="1"/>
    </xf>
    <xf numFmtId="0" fontId="37" fillId="2" borderId="17" xfId="5" applyFont="1" applyFill="1" applyBorder="1" applyAlignment="1">
      <alignment wrapText="1"/>
    </xf>
    <xf numFmtId="0" fontId="37" fillId="2" borderId="18" xfId="5" applyFont="1" applyFill="1" applyBorder="1" applyAlignment="1">
      <alignment wrapText="1"/>
    </xf>
    <xf numFmtId="0" fontId="37" fillId="2" borderId="19" xfId="5" applyFont="1" applyFill="1" applyBorder="1" applyAlignment="1">
      <alignment wrapText="1"/>
    </xf>
    <xf numFmtId="164" fontId="8" fillId="7" borderId="0" xfId="10" applyNumberFormat="1" applyFont="1" applyFill="1" applyBorder="1" applyAlignment="1">
      <alignment horizontal="center" vertical="center"/>
    </xf>
    <xf numFmtId="167" fontId="8" fillId="7" borderId="0" xfId="10" applyNumberFormat="1" applyFont="1" applyFill="1" applyBorder="1" applyAlignment="1">
      <alignment horizontal="center" vertical="center"/>
    </xf>
    <xf numFmtId="164" fontId="5" fillId="7" borderId="0" xfId="5" quotePrefix="1" applyNumberFormat="1" applyFont="1" applyFill="1" applyBorder="1" applyAlignment="1">
      <alignment vertical="center"/>
    </xf>
    <xf numFmtId="164" fontId="5" fillId="7" borderId="11" xfId="5" quotePrefix="1" applyNumberFormat="1" applyFont="1" applyFill="1" applyBorder="1" applyAlignment="1">
      <alignment vertical="center"/>
    </xf>
    <xf numFmtId="166" fontId="43" fillId="6" borderId="4" xfId="7" applyNumberFormat="1" applyFont="1" applyFill="1" applyBorder="1" applyAlignment="1">
      <alignment vertical="center"/>
    </xf>
    <xf numFmtId="166" fontId="43" fillId="6" borderId="0" xfId="7" applyNumberFormat="1" applyFont="1" applyFill="1" applyBorder="1" applyAlignment="1">
      <alignment vertical="center"/>
    </xf>
    <xf numFmtId="166" fontId="6" fillId="2" borderId="0" xfId="6" applyNumberFormat="1" applyFont="1" applyFill="1"/>
    <xf numFmtId="0" fontId="118" fillId="2" borderId="0" xfId="1" applyFont="1" applyFill="1" applyAlignment="1" applyProtection="1">
      <alignment horizontal="center" vertical="center" wrapText="1"/>
    </xf>
    <xf numFmtId="0" fontId="5" fillId="3" borderId="0" xfId="21" applyFont="1" applyFill="1" applyBorder="1"/>
    <xf numFmtId="0" fontId="5" fillId="2" borderId="0" xfId="21" applyFont="1" applyFill="1" applyBorder="1"/>
    <xf numFmtId="0" fontId="5" fillId="3" borderId="0" xfId="21" applyFont="1" applyFill="1"/>
    <xf numFmtId="2" fontId="7" fillId="2" borderId="0" xfId="2" applyNumberFormat="1" applyFont="1" applyFill="1" applyBorder="1" applyAlignment="1">
      <alignment horizontal="center" vertical="center"/>
    </xf>
    <xf numFmtId="2" fontId="8" fillId="4" borderId="4" xfId="2" applyNumberFormat="1" applyFont="1" applyFill="1" applyBorder="1" applyAlignment="1">
      <alignment vertical="center"/>
    </xf>
    <xf numFmtId="2" fontId="8" fillId="2" borderId="0" xfId="2" applyNumberFormat="1" applyFont="1" applyFill="1" applyBorder="1" applyAlignment="1">
      <alignment horizontal="center" vertical="center"/>
    </xf>
    <xf numFmtId="2" fontId="9" fillId="4" borderId="4" xfId="2" applyNumberFormat="1" applyFont="1" applyFill="1" applyBorder="1" applyAlignment="1">
      <alignment vertical="center"/>
    </xf>
    <xf numFmtId="2" fontId="8" fillId="4" borderId="7" xfId="2" applyNumberFormat="1" applyFont="1" applyFill="1" applyBorder="1" applyAlignment="1">
      <alignment horizontal="center" vertical="center"/>
    </xf>
    <xf numFmtId="0" fontId="5" fillId="3" borderId="0" xfId="21" applyFont="1" applyFill="1" applyBorder="1" applyAlignment="1">
      <alignment vertical="top"/>
    </xf>
    <xf numFmtId="2" fontId="9" fillId="4" borderId="4" xfId="2" applyNumberFormat="1" applyFont="1" applyFill="1" applyBorder="1" applyAlignment="1">
      <alignment vertical="top"/>
    </xf>
    <xf numFmtId="2" fontId="10" fillId="4" borderId="7" xfId="2" applyNumberFormat="1" applyFont="1" applyFill="1" applyBorder="1" applyAlignment="1">
      <alignment horizontal="right" vertical="center"/>
    </xf>
    <xf numFmtId="2" fontId="10" fillId="4" borderId="10" xfId="2" applyNumberFormat="1" applyFont="1" applyFill="1" applyBorder="1" applyAlignment="1">
      <alignment horizontal="right" vertical="center"/>
    </xf>
    <xf numFmtId="0" fontId="5" fillId="3" borderId="0" xfId="21" applyFont="1" applyFill="1" applyAlignment="1">
      <alignment vertical="top"/>
    </xf>
    <xf numFmtId="0" fontId="11" fillId="5" borderId="4" xfId="21" applyFont="1" applyFill="1" applyBorder="1" applyAlignment="1"/>
    <xf numFmtId="0" fontId="12" fillId="3" borderId="11" xfId="21" applyFont="1" applyFill="1" applyBorder="1" applyAlignment="1">
      <alignment vertical="center"/>
    </xf>
    <xf numFmtId="0" fontId="12" fillId="2" borderId="0" xfId="21" applyFont="1" applyFill="1" applyBorder="1"/>
    <xf numFmtId="0" fontId="13" fillId="3" borderId="0" xfId="21" applyFont="1" applyFill="1" applyBorder="1"/>
    <xf numFmtId="0" fontId="14" fillId="5" borderId="4" xfId="21" applyFont="1" applyFill="1" applyBorder="1" applyAlignment="1">
      <alignment horizontal="left" vertical="center"/>
    </xf>
    <xf numFmtId="164" fontId="16" fillId="2" borderId="0" xfId="3" applyNumberFormat="1" applyFont="1" applyFill="1" applyBorder="1" applyAlignment="1">
      <alignment horizontal="right"/>
    </xf>
    <xf numFmtId="0" fontId="13" fillId="3" borderId="0" xfId="21" applyFont="1" applyFill="1"/>
    <xf numFmtId="0" fontId="19" fillId="5" borderId="4" xfId="21" applyFont="1" applyFill="1" applyBorder="1" applyAlignment="1">
      <alignment horizontal="left" vertical="center"/>
    </xf>
    <xf numFmtId="164" fontId="20" fillId="2" borderId="0" xfId="3" applyNumberFormat="1" applyFont="1" applyFill="1" applyBorder="1" applyAlignment="1">
      <alignment horizontal="right"/>
    </xf>
    <xf numFmtId="0" fontId="11" fillId="5" borderId="4" xfId="21" applyFont="1" applyFill="1" applyBorder="1" applyAlignment="1">
      <alignment horizontal="left" vertical="center"/>
    </xf>
    <xf numFmtId="164" fontId="12" fillId="2" borderId="0" xfId="21" applyNumberFormat="1" applyFont="1" applyFill="1" applyBorder="1"/>
    <xf numFmtId="0" fontId="11" fillId="5" borderId="12" xfId="21" applyFont="1" applyFill="1" applyBorder="1" applyAlignment="1">
      <alignment horizontal="left" vertical="center"/>
    </xf>
    <xf numFmtId="0" fontId="14" fillId="5" borderId="15" xfId="21" applyFont="1" applyFill="1" applyBorder="1" applyAlignment="1">
      <alignment horizontal="left" vertical="center"/>
    </xf>
    <xf numFmtId="165" fontId="16" fillId="2" borderId="0" xfId="3" applyNumberFormat="1" applyFont="1" applyFill="1" applyBorder="1" applyAlignment="1">
      <alignment horizontal="right"/>
    </xf>
    <xf numFmtId="164" fontId="10" fillId="2" borderId="0" xfId="3" applyNumberFormat="1" applyFont="1" applyFill="1" applyBorder="1" applyAlignment="1">
      <alignment horizontal="right"/>
    </xf>
    <xf numFmtId="164" fontId="5" fillId="2" borderId="0" xfId="21" applyNumberFormat="1" applyFont="1" applyFill="1" applyBorder="1"/>
    <xf numFmtId="0" fontId="21" fillId="2" borderId="0" xfId="2" applyFont="1" applyFill="1" applyBorder="1" applyAlignment="1">
      <alignment horizontal="left" vertical="center" wrapText="1"/>
    </xf>
    <xf numFmtId="2" fontId="23" fillId="2" borderId="0" xfId="3" applyNumberFormat="1" applyFont="1" applyFill="1" applyBorder="1" applyAlignment="1">
      <alignment horizontal="left" vertical="center" wrapText="1"/>
    </xf>
    <xf numFmtId="0" fontId="23" fillId="2" borderId="0" xfId="2" applyFont="1" applyFill="1" applyBorder="1" applyAlignment="1">
      <alignment horizontal="left" vertical="center"/>
    </xf>
    <xf numFmtId="167" fontId="11" fillId="3" borderId="0" xfId="21" applyNumberFormat="1" applyFont="1" applyFill="1"/>
    <xf numFmtId="0" fontId="5" fillId="2" borderId="0" xfId="21" applyFont="1" applyFill="1"/>
    <xf numFmtId="0" fontId="121" fillId="3" borderId="0" xfId="21" applyFont="1" applyFill="1"/>
    <xf numFmtId="0" fontId="11" fillId="3" borderId="0" xfId="21" applyFont="1" applyFill="1"/>
    <xf numFmtId="2" fontId="10" fillId="4" borderId="56" xfId="2" applyNumberFormat="1" applyFont="1" applyFill="1" applyBorder="1" applyAlignment="1">
      <alignment horizontal="right" vertical="center"/>
    </xf>
    <xf numFmtId="0" fontId="122" fillId="5" borderId="0" xfId="5" applyFont="1" applyFill="1"/>
    <xf numFmtId="0" fontId="5" fillId="3" borderId="11" xfId="15" applyFont="1" applyFill="1" applyBorder="1"/>
    <xf numFmtId="165" fontId="5" fillId="3" borderId="0" xfId="5" applyNumberFormat="1" applyFont="1" applyFill="1"/>
    <xf numFmtId="2" fontId="10" fillId="2" borderId="4" xfId="3" applyNumberFormat="1" applyFont="1" applyFill="1" applyBorder="1" applyAlignment="1">
      <alignment vertical="center"/>
    </xf>
    <xf numFmtId="0" fontId="20" fillId="2" borderId="0" xfId="3" applyNumberFormat="1" applyFont="1" applyFill="1" applyBorder="1" applyAlignment="1">
      <alignment horizontal="left" vertical="center" wrapText="1"/>
    </xf>
    <xf numFmtId="0" fontId="41" fillId="5" borderId="7" xfId="8" applyNumberFormat="1" applyFont="1" applyFill="1" applyBorder="1" applyAlignment="1">
      <alignment horizontal="left" vertical="center"/>
    </xf>
    <xf numFmtId="165" fontId="44" fillId="5" borderId="7" xfId="6" quotePrefix="1" applyNumberFormat="1" applyFont="1" applyFill="1" applyBorder="1" applyAlignment="1">
      <alignment horizontal="right" vertical="center"/>
    </xf>
    <xf numFmtId="165" fontId="41" fillId="5" borderId="7" xfId="3" applyNumberFormat="1" applyFont="1" applyFill="1" applyBorder="1" applyAlignment="1">
      <alignment horizontal="right" vertical="center" wrapText="1"/>
    </xf>
    <xf numFmtId="165" fontId="44" fillId="5" borderId="10" xfId="6" quotePrefix="1" applyNumberFormat="1" applyFont="1" applyFill="1" applyBorder="1" applyAlignment="1">
      <alignment horizontal="right" vertical="center"/>
    </xf>
    <xf numFmtId="165" fontId="41" fillId="5" borderId="13" xfId="6" quotePrefix="1" applyNumberFormat="1" applyFont="1" applyFill="1" applyBorder="1" applyAlignment="1">
      <alignment horizontal="right" vertical="center"/>
    </xf>
    <xf numFmtId="165" fontId="41" fillId="5" borderId="13" xfId="3" quotePrefix="1" applyNumberFormat="1" applyFont="1" applyFill="1" applyBorder="1" applyAlignment="1">
      <alignment horizontal="right" vertical="center"/>
    </xf>
    <xf numFmtId="165" fontId="41" fillId="5" borderId="14" xfId="3" quotePrefix="1" applyNumberFormat="1" applyFont="1" applyFill="1" applyBorder="1" applyAlignment="1">
      <alignment horizontal="right" vertical="center"/>
    </xf>
    <xf numFmtId="0" fontId="34" fillId="9" borderId="35" xfId="5" applyFont="1" applyFill="1" applyBorder="1"/>
    <xf numFmtId="0" fontId="92" fillId="9" borderId="35" xfId="5" applyFont="1" applyFill="1" applyBorder="1"/>
    <xf numFmtId="0" fontId="34" fillId="9" borderId="35" xfId="5" applyFont="1" applyFill="1" applyBorder="1" applyAlignment="1">
      <alignment horizontal="left" indent="1"/>
    </xf>
    <xf numFmtId="0" fontId="84" fillId="9" borderId="35" xfId="5" applyFont="1" applyFill="1" applyBorder="1" applyAlignment="1">
      <alignment horizontal="left" vertical="top" indent="2"/>
    </xf>
    <xf numFmtId="0" fontId="84" fillId="9" borderId="35" xfId="5" applyFont="1" applyFill="1" applyBorder="1" applyAlignment="1">
      <alignment horizontal="left" indent="2"/>
    </xf>
    <xf numFmtId="0" fontId="84" fillId="9" borderId="35" xfId="5" applyFont="1" applyFill="1" applyBorder="1" applyAlignment="1">
      <alignment horizontal="left" vertical="center" indent="2"/>
    </xf>
    <xf numFmtId="0" fontId="84" fillId="7" borderId="41" xfId="5" applyFont="1" applyFill="1" applyBorder="1"/>
    <xf numFmtId="0" fontId="84" fillId="9" borderId="35" xfId="5" applyFont="1" applyFill="1" applyBorder="1" applyAlignment="1">
      <alignment horizontal="left"/>
    </xf>
    <xf numFmtId="0" fontId="14" fillId="0" borderId="15" xfId="5" applyFont="1" applyBorder="1" applyAlignment="1">
      <alignment horizontal="left" vertical="center"/>
    </xf>
    <xf numFmtId="0" fontId="67" fillId="5" borderId="0" xfId="13" applyFont="1" applyFill="1" applyBorder="1" applyAlignment="1"/>
    <xf numFmtId="2" fontId="30" fillId="6" borderId="8" xfId="2" applyNumberFormat="1" applyFont="1" applyFill="1" applyBorder="1" applyAlignment="1">
      <alignment horizontal="right" wrapText="1"/>
    </xf>
    <xf numFmtId="165" fontId="10" fillId="2" borderId="13" xfId="2" applyNumberFormat="1" applyFont="1" applyFill="1" applyBorder="1" applyAlignment="1">
      <alignment horizontal="right" vertical="center"/>
    </xf>
    <xf numFmtId="0" fontId="10" fillId="5" borderId="0" xfId="13" applyFont="1" applyFill="1" applyBorder="1"/>
    <xf numFmtId="165" fontId="10" fillId="2" borderId="25" xfId="2" applyNumberFormat="1" applyFont="1" applyFill="1" applyBorder="1" applyAlignment="1">
      <alignment horizontal="right" vertical="center"/>
    </xf>
    <xf numFmtId="2" fontId="8" fillId="6" borderId="14" xfId="2" applyNumberFormat="1" applyFont="1" applyFill="1" applyBorder="1" applyAlignment="1">
      <alignment horizontal="right" vertical="center" wrapText="1"/>
    </xf>
    <xf numFmtId="0" fontId="41" fillId="5" borderId="4" xfId="6" applyFont="1" applyFill="1" applyBorder="1" applyAlignment="1"/>
    <xf numFmtId="0" fontId="41" fillId="5" borderId="0" xfId="6" applyFont="1" applyFill="1" applyBorder="1" applyAlignment="1"/>
    <xf numFmtId="0" fontId="41" fillId="5" borderId="0" xfId="6" applyFont="1" applyFill="1" applyBorder="1" applyAlignment="1">
      <alignment horizontal="left" vertical="center"/>
    </xf>
    <xf numFmtId="0" fontId="41" fillId="5" borderId="0" xfId="6" applyFont="1" applyFill="1" applyBorder="1"/>
    <xf numFmtId="0" fontId="41" fillId="5" borderId="0" xfId="6" applyFont="1" applyFill="1" applyBorder="1" applyAlignment="1">
      <alignment horizontal="right" vertical="center"/>
    </xf>
    <xf numFmtId="1" fontId="86" fillId="5" borderId="0" xfId="3" applyNumberFormat="1" applyFont="1" applyFill="1" applyBorder="1" applyAlignment="1">
      <alignment horizontal="left" vertical="center" wrapText="1"/>
    </xf>
    <xf numFmtId="0" fontId="10" fillId="5" borderId="0" xfId="10" applyFont="1" applyFill="1" applyBorder="1" applyAlignment="1">
      <alignment horizontal="left" wrapText="1"/>
    </xf>
    <xf numFmtId="2" fontId="10" fillId="2" borderId="12" xfId="7" applyNumberFormat="1" applyFont="1" applyFill="1" applyBorder="1" applyAlignment="1">
      <alignment horizontal="left" vertical="center"/>
    </xf>
    <xf numFmtId="9" fontId="34" fillId="5" borderId="17" xfId="19" applyFont="1" applyFill="1" applyBorder="1" applyAlignment="1">
      <alignment horizontal="left"/>
    </xf>
    <xf numFmtId="165" fontId="34" fillId="2" borderId="0" xfId="3" applyNumberFormat="1" applyFont="1" applyFill="1" applyBorder="1" applyAlignment="1">
      <alignment vertical="top"/>
    </xf>
    <xf numFmtId="165" fontId="34" fillId="2" borderId="11" xfId="3" applyNumberFormat="1" applyFont="1" applyFill="1" applyBorder="1" applyAlignment="1">
      <alignment vertical="top"/>
    </xf>
    <xf numFmtId="165" fontId="10" fillId="5" borderId="0" xfId="3" applyNumberFormat="1" applyFont="1" applyFill="1" applyBorder="1" applyAlignment="1">
      <alignment vertical="top"/>
    </xf>
    <xf numFmtId="165" fontId="10" fillId="5" borderId="11" xfId="3" applyNumberFormat="1" applyFont="1" applyFill="1" applyBorder="1" applyAlignment="1">
      <alignment vertical="top"/>
    </xf>
    <xf numFmtId="165" fontId="10" fillId="2" borderId="0" xfId="3" applyNumberFormat="1" applyFont="1" applyFill="1" applyBorder="1" applyAlignment="1">
      <alignment vertical="top"/>
    </xf>
    <xf numFmtId="165" fontId="10" fillId="2" borderId="13" xfId="3" applyNumberFormat="1" applyFont="1" applyFill="1" applyBorder="1" applyAlignment="1">
      <alignment horizontal="right" vertical="center"/>
    </xf>
    <xf numFmtId="165" fontId="34" fillId="2" borderId="23" xfId="3" applyNumberFormat="1" applyFont="1" applyFill="1" applyBorder="1" applyAlignment="1">
      <alignment horizontal="right"/>
    </xf>
    <xf numFmtId="165" fontId="34" fillId="2" borderId="48" xfId="3" applyNumberFormat="1" applyFont="1" applyFill="1" applyBorder="1" applyAlignment="1">
      <alignment horizontal="right"/>
    </xf>
    <xf numFmtId="165" fontId="100" fillId="2" borderId="18" xfId="0" applyNumberFormat="1" applyFont="1" applyFill="1" applyBorder="1" applyAlignment="1">
      <alignment horizontal="right"/>
    </xf>
    <xf numFmtId="165" fontId="100" fillId="2" borderId="19" xfId="0" applyNumberFormat="1" applyFont="1" applyFill="1" applyBorder="1" applyAlignment="1">
      <alignment horizontal="right"/>
    </xf>
    <xf numFmtId="165" fontId="100" fillId="2" borderId="13" xfId="0" applyNumberFormat="1" applyFont="1" applyFill="1" applyBorder="1" applyAlignment="1">
      <alignment horizontal="right"/>
    </xf>
    <xf numFmtId="165" fontId="100" fillId="2" borderId="14" xfId="0" applyNumberFormat="1" applyFont="1" applyFill="1" applyBorder="1" applyAlignment="1">
      <alignment horizontal="right"/>
    </xf>
    <xf numFmtId="164" fontId="70" fillId="2" borderId="0" xfId="18" applyNumberFormat="1" applyFill="1"/>
    <xf numFmtId="0" fontId="84" fillId="7" borderId="0" xfId="2" applyNumberFormat="1" applyFont="1" applyFill="1" applyBorder="1" applyAlignment="1">
      <alignment horizontal="right" vertical="center"/>
    </xf>
    <xf numFmtId="0" fontId="84" fillId="7" borderId="11" xfId="2" applyNumberFormat="1" applyFont="1" applyFill="1" applyBorder="1" applyAlignment="1">
      <alignment horizontal="right" vertical="center"/>
    </xf>
    <xf numFmtId="165" fontId="16" fillId="5" borderId="52" xfId="10" applyNumberFormat="1" applyFont="1" applyFill="1" applyBorder="1" applyAlignment="1">
      <alignment vertical="center"/>
    </xf>
    <xf numFmtId="165" fontId="16" fillId="5" borderId="53" xfId="10" applyNumberFormat="1" applyFont="1" applyFill="1" applyBorder="1" applyAlignment="1">
      <alignment vertical="center"/>
    </xf>
    <xf numFmtId="165" fontId="16" fillId="2" borderId="18" xfId="10" applyNumberFormat="1" applyFont="1" applyFill="1" applyBorder="1" applyAlignment="1">
      <alignment vertical="center"/>
    </xf>
    <xf numFmtId="165" fontId="16" fillId="2" borderId="19" xfId="10" applyNumberFormat="1" applyFont="1" applyFill="1" applyBorder="1" applyAlignment="1">
      <alignment vertical="center"/>
    </xf>
    <xf numFmtId="0" fontId="110" fillId="2" borderId="4" xfId="1" applyFont="1" applyFill="1" applyBorder="1" applyAlignment="1" applyProtection="1">
      <alignment horizontal="left" indent="1"/>
    </xf>
    <xf numFmtId="0" fontId="11" fillId="5" borderId="0" xfId="5" applyFont="1" applyFill="1" applyBorder="1" applyAlignment="1">
      <alignment horizontal="left" vertical="center" indent="1"/>
    </xf>
    <xf numFmtId="0" fontId="11" fillId="2" borderId="0" xfId="5" applyFont="1" applyFill="1" applyBorder="1" applyAlignment="1">
      <alignment horizontal="left" vertical="center" indent="1"/>
    </xf>
    <xf numFmtId="0" fontId="10" fillId="7" borderId="22" xfId="17" applyFont="1" applyFill="1" applyBorder="1" applyAlignment="1">
      <alignment horizontal="center" vertical="center"/>
    </xf>
    <xf numFmtId="164" fontId="10" fillId="5" borderId="27" xfId="2" applyNumberFormat="1" applyFont="1" applyFill="1" applyBorder="1" applyAlignment="1">
      <alignment horizontal="left" vertical="center"/>
    </xf>
    <xf numFmtId="164" fontId="10" fillId="5" borderId="29" xfId="2" applyNumberFormat="1" applyFont="1" applyFill="1" applyBorder="1" applyAlignment="1">
      <alignment horizontal="left" vertical="center"/>
    </xf>
    <xf numFmtId="164" fontId="10" fillId="5" borderId="30" xfId="2" applyNumberFormat="1" applyFont="1" applyFill="1" applyBorder="1" applyAlignment="1">
      <alignment horizontal="left" vertical="center"/>
    </xf>
    <xf numFmtId="164" fontId="10" fillId="2" borderId="0" xfId="2" applyNumberFormat="1" applyFont="1" applyFill="1" applyBorder="1" applyAlignment="1">
      <alignment horizontal="left" vertical="center"/>
    </xf>
    <xf numFmtId="165" fontId="10" fillId="2" borderId="27" xfId="2" applyNumberFormat="1" applyFont="1" applyFill="1" applyBorder="1" applyAlignment="1">
      <alignment horizontal="right" vertical="center"/>
    </xf>
    <xf numFmtId="165" fontId="10" fillId="2" borderId="29" xfId="2" applyNumberFormat="1" applyFont="1" applyFill="1" applyBorder="1" applyAlignment="1">
      <alignment horizontal="right" vertical="center"/>
    </xf>
    <xf numFmtId="165" fontId="10" fillId="2" borderId="30" xfId="2" applyNumberFormat="1" applyFont="1" applyFill="1" applyBorder="1" applyAlignment="1">
      <alignment horizontal="right" vertical="center"/>
    </xf>
    <xf numFmtId="165" fontId="84" fillId="5" borderId="11" xfId="3" applyNumberFormat="1" applyFont="1" applyFill="1" applyBorder="1" applyAlignment="1">
      <alignment horizontal="right" vertical="center"/>
    </xf>
    <xf numFmtId="0" fontId="10" fillId="3" borderId="0" xfId="5" applyFont="1" applyFill="1" applyBorder="1" applyAlignment="1">
      <alignment horizontal="left" vertical="center" indent="1"/>
    </xf>
    <xf numFmtId="165" fontId="10" fillId="2" borderId="7" xfId="2" quotePrefix="1" applyNumberFormat="1" applyFont="1" applyFill="1" applyBorder="1" applyAlignment="1">
      <alignment horizontal="right" vertical="center"/>
    </xf>
    <xf numFmtId="165" fontId="10" fillId="2" borderId="26" xfId="2" quotePrefix="1" applyNumberFormat="1" applyFont="1" applyFill="1" applyBorder="1" applyAlignment="1">
      <alignment horizontal="right" vertical="center"/>
    </xf>
    <xf numFmtId="165" fontId="10" fillId="2" borderId="60" xfId="2" applyNumberFormat="1" applyFont="1" applyFill="1" applyBorder="1" applyAlignment="1">
      <alignment horizontal="right" vertical="center"/>
    </xf>
    <xf numFmtId="165" fontId="10" fillId="2" borderId="0" xfId="2" quotePrefix="1" applyNumberFormat="1" applyFont="1" applyFill="1" applyBorder="1" applyAlignment="1">
      <alignment horizontal="right" vertical="center"/>
    </xf>
    <xf numFmtId="165" fontId="10" fillId="2" borderId="28" xfId="2" quotePrefix="1" applyNumberFormat="1" applyFont="1" applyFill="1" applyBorder="1" applyAlignment="1">
      <alignment horizontal="right" vertical="center"/>
    </xf>
    <xf numFmtId="165" fontId="10" fillId="2" borderId="61" xfId="2" applyNumberFormat="1" applyFont="1" applyFill="1" applyBorder="1" applyAlignment="1">
      <alignment horizontal="right" vertical="center"/>
    </xf>
    <xf numFmtId="165" fontId="10" fillId="5" borderId="0" xfId="13" applyNumberFormat="1" applyFont="1" applyFill="1" applyBorder="1" applyAlignment="1">
      <alignment horizontal="right" vertical="center"/>
    </xf>
    <xf numFmtId="165" fontId="10" fillId="2" borderId="29" xfId="2" quotePrefix="1" applyNumberFormat="1" applyFont="1" applyFill="1" applyBorder="1" applyAlignment="1">
      <alignment horizontal="right" vertical="center"/>
    </xf>
    <xf numFmtId="0" fontId="53" fillId="3" borderId="0" xfId="6" applyFont="1" applyFill="1" applyBorder="1" applyAlignment="1">
      <alignment wrapText="1"/>
    </xf>
    <xf numFmtId="165" fontId="10" fillId="2" borderId="11" xfId="3" applyNumberFormat="1" applyFont="1" applyFill="1" applyBorder="1" applyAlignment="1">
      <alignment vertical="center"/>
    </xf>
    <xf numFmtId="3" fontId="40" fillId="5" borderId="14" xfId="8" applyNumberFormat="1" applyFont="1" applyFill="1" applyBorder="1" applyAlignment="1">
      <alignment horizontal="right" vertical="center"/>
    </xf>
    <xf numFmtId="3" fontId="40" fillId="5" borderId="13" xfId="8" applyNumberFormat="1" applyFont="1" applyFill="1" applyBorder="1" applyAlignment="1">
      <alignment horizontal="right" vertical="center"/>
    </xf>
    <xf numFmtId="165" fontId="44" fillId="2" borderId="10" xfId="8" applyNumberFormat="1" applyFont="1" applyFill="1" applyBorder="1" applyAlignment="1">
      <alignment horizontal="right" vertical="center"/>
    </xf>
    <xf numFmtId="165" fontId="44" fillId="2" borderId="11" xfId="8" applyNumberFormat="1" applyFont="1" applyFill="1" applyBorder="1" applyAlignment="1">
      <alignment horizontal="right" vertical="center"/>
    </xf>
    <xf numFmtId="2" fontId="34" fillId="2" borderId="4" xfId="2" applyNumberFormat="1" applyFont="1" applyFill="1" applyBorder="1" applyAlignment="1">
      <alignment horizontal="left" vertical="center"/>
    </xf>
    <xf numFmtId="0" fontId="11" fillId="2" borderId="4" xfId="14" applyFont="1" applyFill="1" applyBorder="1" applyAlignment="1">
      <alignment horizontal="left"/>
    </xf>
    <xf numFmtId="0" fontId="19" fillId="2" borderId="4" xfId="14" applyFont="1" applyFill="1" applyBorder="1" applyAlignment="1">
      <alignment horizontal="left"/>
    </xf>
    <xf numFmtId="0" fontId="11" fillId="2" borderId="4" xfId="14" applyFont="1" applyFill="1" applyBorder="1" applyAlignment="1">
      <alignment horizontal="left" indent="1"/>
    </xf>
    <xf numFmtId="0" fontId="19" fillId="2" borderId="4" xfId="14" applyFont="1" applyFill="1" applyBorder="1" applyAlignment="1">
      <alignment horizontal="left" indent="1"/>
    </xf>
    <xf numFmtId="0" fontId="11" fillId="2" borderId="4" xfId="14" applyFont="1" applyFill="1" applyBorder="1" applyAlignment="1">
      <alignment horizontal="left" indent="2"/>
    </xf>
    <xf numFmtId="0" fontId="11" fillId="2" borderId="4" xfId="14" applyFont="1" applyFill="1" applyBorder="1" applyAlignment="1">
      <alignment horizontal="left" vertical="center"/>
    </xf>
    <xf numFmtId="0" fontId="11" fillId="2" borderId="4" xfId="14" applyFont="1" applyFill="1" applyBorder="1" applyAlignment="1">
      <alignment horizontal="left" vertical="center" wrapText="1"/>
    </xf>
    <xf numFmtId="0" fontId="47" fillId="2" borderId="68" xfId="14" applyFont="1" applyFill="1" applyBorder="1" applyAlignment="1">
      <alignment horizontal="left" vertical="center" wrapText="1"/>
    </xf>
    <xf numFmtId="0" fontId="47" fillId="2" borderId="69" xfId="14" applyFont="1" applyFill="1" applyBorder="1" applyAlignment="1">
      <alignment vertical="center" wrapText="1"/>
    </xf>
    <xf numFmtId="0" fontId="11" fillId="2" borderId="4" xfId="14" applyFont="1" applyFill="1" applyBorder="1" applyAlignment="1">
      <alignment vertical="center" wrapText="1"/>
    </xf>
    <xf numFmtId="0" fontId="19" fillId="2" borderId="4" xfId="14" applyFont="1" applyFill="1" applyBorder="1" applyAlignment="1">
      <alignment horizontal="left" vertical="center" wrapText="1"/>
    </xf>
    <xf numFmtId="0" fontId="47" fillId="2" borderId="70" xfId="14" applyFont="1" applyFill="1" applyBorder="1" applyAlignment="1">
      <alignment horizontal="left" vertical="center" wrapText="1"/>
    </xf>
    <xf numFmtId="0" fontId="18" fillId="2" borderId="0" xfId="11" applyFont="1" applyFill="1"/>
    <xf numFmtId="166" fontId="18" fillId="2" borderId="0" xfId="11" applyNumberFormat="1" applyFont="1" applyFill="1"/>
    <xf numFmtId="0" fontId="11" fillId="5" borderId="12" xfId="5" applyFont="1" applyFill="1" applyBorder="1" applyAlignment="1">
      <alignment horizontal="left" vertical="center"/>
    </xf>
    <xf numFmtId="0" fontId="44" fillId="5" borderId="4" xfId="5" applyFont="1" applyFill="1" applyBorder="1" applyAlignment="1">
      <alignment horizontal="left" vertical="center"/>
    </xf>
    <xf numFmtId="164" fontId="34" fillId="2" borderId="0" xfId="5" applyNumberFormat="1" applyFont="1" applyFill="1" applyBorder="1" applyAlignment="1">
      <alignment vertical="center"/>
    </xf>
    <xf numFmtId="165" fontId="10" fillId="2" borderId="10" xfId="2" applyNumberFormat="1" applyFont="1" applyFill="1" applyBorder="1" applyAlignment="1">
      <alignment horizontal="right" vertical="center"/>
    </xf>
    <xf numFmtId="165" fontId="10" fillId="2" borderId="14" xfId="2" applyNumberFormat="1" applyFont="1" applyFill="1" applyBorder="1" applyAlignment="1">
      <alignment horizontal="right" vertical="center"/>
    </xf>
    <xf numFmtId="165" fontId="10" fillId="2" borderId="18" xfId="2" applyNumberFormat="1" applyFont="1" applyFill="1" applyBorder="1" applyAlignment="1">
      <alignment horizontal="right" vertical="center"/>
    </xf>
    <xf numFmtId="165" fontId="10" fillId="2" borderId="31" xfId="2" applyNumberFormat="1" applyFont="1" applyFill="1" applyBorder="1" applyAlignment="1">
      <alignment horizontal="right" vertical="center"/>
    </xf>
    <xf numFmtId="165" fontId="10" fillId="2" borderId="19" xfId="2" applyNumberFormat="1" applyFont="1" applyFill="1" applyBorder="1" applyAlignment="1">
      <alignment horizontal="right" vertical="center"/>
    </xf>
    <xf numFmtId="1" fontId="84" fillId="7" borderId="26" xfId="2" applyNumberFormat="1" applyFont="1" applyFill="1" applyBorder="1" applyAlignment="1">
      <alignment horizontal="center" vertical="center" wrapText="1"/>
    </xf>
    <xf numFmtId="1" fontId="84" fillId="7" borderId="26" xfId="2" applyNumberFormat="1" applyFont="1" applyFill="1" applyBorder="1" applyAlignment="1">
      <alignment horizontal="right" vertical="center"/>
    </xf>
    <xf numFmtId="1" fontId="84" fillId="7" borderId="47" xfId="2" applyNumberFormat="1" applyFont="1" applyFill="1" applyBorder="1" applyAlignment="1">
      <alignment horizontal="right" vertical="center"/>
    </xf>
    <xf numFmtId="165" fontId="84" fillId="5" borderId="71" xfId="3" applyNumberFormat="1" applyFont="1" applyFill="1" applyBorder="1" applyAlignment="1">
      <alignment horizontal="right" vertical="center"/>
    </xf>
    <xf numFmtId="165" fontId="84" fillId="5" borderId="72" xfId="3" applyNumberFormat="1" applyFont="1" applyFill="1" applyBorder="1" applyAlignment="1">
      <alignment horizontal="right" vertical="center"/>
    </xf>
    <xf numFmtId="0" fontId="3" fillId="5" borderId="0" xfId="1" applyFill="1" applyAlignment="1" applyProtection="1"/>
    <xf numFmtId="0" fontId="44" fillId="3" borderId="13" xfId="6" applyFont="1" applyFill="1" applyBorder="1" applyAlignment="1">
      <alignment horizontal="left"/>
    </xf>
    <xf numFmtId="0" fontId="40" fillId="5" borderId="12" xfId="5" applyFont="1" applyFill="1" applyBorder="1" applyAlignment="1">
      <alignment horizontal="left"/>
    </xf>
    <xf numFmtId="0" fontId="44" fillId="5" borderId="0" xfId="8" applyNumberFormat="1" applyFont="1" applyFill="1" applyBorder="1" applyAlignment="1">
      <alignment vertical="center"/>
    </xf>
    <xf numFmtId="2" fontId="58" fillId="5" borderId="4" xfId="3" applyNumberFormat="1" applyFont="1" applyFill="1" applyBorder="1" applyAlignment="1">
      <alignment horizontal="left" vertical="center" indent="2"/>
    </xf>
    <xf numFmtId="0" fontId="18" fillId="2" borderId="0" xfId="17" applyFont="1" applyFill="1" applyAlignment="1">
      <alignment horizontal="left" vertical="top"/>
    </xf>
    <xf numFmtId="172" fontId="18" fillId="2" borderId="0" xfId="17" applyNumberFormat="1" applyFont="1" applyFill="1"/>
    <xf numFmtId="1" fontId="84" fillId="7" borderId="7" xfId="2" applyNumberFormat="1" applyFont="1" applyFill="1" applyBorder="1" applyAlignment="1">
      <alignment horizontal="right" vertical="center"/>
    </xf>
    <xf numFmtId="2" fontId="82" fillId="7" borderId="0" xfId="2" applyNumberFormat="1" applyFont="1" applyFill="1" applyBorder="1" applyAlignment="1">
      <alignment vertical="center" wrapText="1"/>
    </xf>
    <xf numFmtId="0" fontId="109" fillId="5" borderId="4" xfId="5" applyFont="1" applyFill="1" applyBorder="1" applyAlignment="1">
      <alignment horizontal="left" indent="1"/>
    </xf>
    <xf numFmtId="0" fontId="6" fillId="2" borderId="4" xfId="5" applyFill="1" applyBorder="1" applyAlignment="1"/>
    <xf numFmtId="0" fontId="6" fillId="2" borderId="0" xfId="5" applyFill="1" applyBorder="1" applyAlignment="1"/>
    <xf numFmtId="0" fontId="109" fillId="2" borderId="0" xfId="5" applyFont="1" applyFill="1" applyBorder="1" applyAlignment="1"/>
    <xf numFmtId="2" fontId="111" fillId="2" borderId="0" xfId="5" applyNumberFormat="1" applyFont="1" applyFill="1" applyBorder="1" applyAlignment="1"/>
    <xf numFmtId="0" fontId="124" fillId="2" borderId="0" xfId="5" applyFont="1" applyFill="1" applyBorder="1" applyAlignment="1">
      <alignment horizontal="left" indent="2"/>
    </xf>
    <xf numFmtId="2" fontId="110" fillId="2" borderId="0" xfId="1" applyNumberFormat="1" applyFont="1" applyFill="1" applyBorder="1" applyAlignment="1" applyProtection="1">
      <alignment horizontal="left" indent="2"/>
    </xf>
    <xf numFmtId="2" fontId="110" fillId="2" borderId="4" xfId="1" applyNumberFormat="1" applyFont="1" applyFill="1" applyBorder="1" applyAlignment="1" applyProtection="1">
      <alignment horizontal="left" indent="2"/>
    </xf>
    <xf numFmtId="0" fontId="0" fillId="2" borderId="0" xfId="0" applyFill="1" applyBorder="1" applyAlignment="1"/>
    <xf numFmtId="0" fontId="40" fillId="2" borderId="0" xfId="5" applyFont="1" applyFill="1" applyBorder="1" applyAlignment="1"/>
    <xf numFmtId="0" fontId="109" fillId="2" borderId="11" xfId="5" applyFont="1" applyFill="1" applyBorder="1" applyAlignment="1"/>
    <xf numFmtId="0" fontId="0" fillId="2" borderId="11" xfId="0" applyFill="1" applyBorder="1" applyAlignment="1"/>
    <xf numFmtId="2" fontId="111" fillId="2" borderId="4" xfId="5" applyNumberFormat="1" applyFont="1" applyFill="1" applyBorder="1" applyAlignment="1"/>
    <xf numFmtId="0" fontId="124" fillId="2" borderId="4" xfId="5" applyFont="1" applyFill="1" applyBorder="1" applyAlignment="1">
      <alignment horizontal="left" indent="2"/>
    </xf>
    <xf numFmtId="2" fontId="110" fillId="2" borderId="4" xfId="1" applyNumberFormat="1" applyFont="1" applyFill="1" applyBorder="1" applyAlignment="1" applyProtection="1"/>
    <xf numFmtId="2" fontId="110" fillId="2" borderId="11" xfId="1" applyNumberFormat="1" applyFont="1" applyFill="1" applyBorder="1" applyAlignment="1" applyProtection="1">
      <alignment horizontal="left" indent="2"/>
    </xf>
    <xf numFmtId="0" fontId="40" fillId="2" borderId="17" xfId="5" applyFont="1" applyFill="1" applyBorder="1" applyAlignment="1"/>
    <xf numFmtId="0" fontId="40" fillId="2" borderId="18" xfId="5" applyFont="1" applyFill="1" applyBorder="1" applyAlignment="1"/>
    <xf numFmtId="0" fontId="40" fillId="2" borderId="19" xfId="5" applyFont="1" applyFill="1" applyBorder="1" applyAlignment="1"/>
    <xf numFmtId="0" fontId="10" fillId="5" borderId="11" xfId="5" applyFont="1" applyFill="1" applyBorder="1"/>
    <xf numFmtId="165" fontId="16" fillId="5" borderId="3" xfId="3" applyNumberFormat="1" applyFont="1" applyFill="1" applyBorder="1" applyAlignment="1">
      <alignment horizontal="right" vertical="center"/>
    </xf>
    <xf numFmtId="9" fontId="10" fillId="5" borderId="12" xfId="19" applyFont="1" applyFill="1" applyBorder="1" applyAlignment="1">
      <alignment horizontal="left" wrapText="1"/>
    </xf>
    <xf numFmtId="165" fontId="41" fillId="2" borderId="0" xfId="8" applyNumberFormat="1" applyFont="1" applyFill="1" applyBorder="1" applyAlignment="1">
      <alignment horizontal="right" vertical="center"/>
    </xf>
    <xf numFmtId="165" fontId="41" fillId="2" borderId="11" xfId="8" applyNumberFormat="1" applyFont="1" applyFill="1" applyBorder="1" applyAlignment="1">
      <alignment horizontal="right" vertical="center"/>
    </xf>
    <xf numFmtId="165" fontId="16" fillId="5" borderId="11" xfId="3" applyNumberFormat="1" applyFont="1" applyFill="1" applyBorder="1" applyAlignment="1">
      <alignment horizontal="right" vertical="center"/>
    </xf>
    <xf numFmtId="165" fontId="20" fillId="5" borderId="11" xfId="3" applyNumberFormat="1" applyFont="1" applyFill="1" applyBorder="1" applyAlignment="1">
      <alignment horizontal="right" vertical="center"/>
    </xf>
    <xf numFmtId="0" fontId="29" fillId="7" borderId="10" xfId="5" applyFont="1" applyFill="1" applyBorder="1" applyAlignment="1">
      <alignment horizontal="right" vertical="center"/>
    </xf>
    <xf numFmtId="0" fontId="40" fillId="5" borderId="0" xfId="5" applyFont="1" applyFill="1" applyBorder="1" applyAlignment="1">
      <alignment horizontal="right" vertical="center"/>
    </xf>
    <xf numFmtId="0" fontId="40" fillId="5" borderId="0" xfId="5" applyFont="1" applyFill="1" applyBorder="1" applyAlignment="1">
      <alignment vertical="center"/>
    </xf>
    <xf numFmtId="3" fontId="40" fillId="5" borderId="0" xfId="8" applyNumberFormat="1" applyFont="1" applyFill="1" applyBorder="1" applyAlignment="1">
      <alignment horizontal="right" vertical="center"/>
    </xf>
    <xf numFmtId="165" fontId="41" fillId="2" borderId="0" xfId="8" applyNumberFormat="1" applyFont="1" applyFill="1" applyBorder="1" applyAlignment="1">
      <alignment vertical="center"/>
    </xf>
    <xf numFmtId="0" fontId="41" fillId="7" borderId="10" xfId="6" applyFont="1" applyFill="1" applyBorder="1" applyAlignment="1">
      <alignment horizontal="right" vertical="center"/>
    </xf>
    <xf numFmtId="0" fontId="41" fillId="5" borderId="14" xfId="6" applyFont="1" applyFill="1" applyBorder="1" applyAlignment="1">
      <alignment horizontal="right" vertical="center"/>
    </xf>
    <xf numFmtId="0" fontId="8" fillId="7" borderId="63" xfId="13" applyFont="1" applyFill="1" applyBorder="1" applyAlignment="1">
      <alignment vertical="center" textRotation="90" wrapText="1"/>
    </xf>
    <xf numFmtId="2" fontId="10" fillId="4" borderId="40" xfId="2" applyNumberFormat="1" applyFont="1" applyFill="1" applyBorder="1" applyAlignment="1">
      <alignment horizontal="right" vertical="center"/>
    </xf>
    <xf numFmtId="2" fontId="10" fillId="7" borderId="10" xfId="7" applyNumberFormat="1" applyFont="1" applyFill="1" applyBorder="1" applyAlignment="1">
      <alignment horizontal="right" vertical="center"/>
    </xf>
    <xf numFmtId="1" fontId="84" fillId="7" borderId="10" xfId="2" applyNumberFormat="1" applyFont="1" applyFill="1" applyBorder="1" applyAlignment="1">
      <alignment horizontal="right" vertical="center"/>
    </xf>
    <xf numFmtId="0" fontId="6" fillId="5" borderId="18" xfId="5" applyFill="1" applyBorder="1"/>
    <xf numFmtId="164" fontId="10" fillId="5" borderId="19" xfId="3" applyNumberFormat="1" applyFont="1" applyFill="1" applyBorder="1" applyAlignment="1">
      <alignment horizontal="right" vertical="center"/>
    </xf>
    <xf numFmtId="169" fontId="10" fillId="7" borderId="9" xfId="3" applyNumberFormat="1" applyFont="1" applyFill="1" applyBorder="1" applyAlignment="1">
      <alignment horizontal="right" vertical="center"/>
    </xf>
    <xf numFmtId="0" fontId="10" fillId="7" borderId="10" xfId="10" applyFont="1" applyFill="1" applyBorder="1" applyAlignment="1">
      <alignment horizontal="right" vertical="center"/>
    </xf>
    <xf numFmtId="0" fontId="10" fillId="5" borderId="11" xfId="10" applyFont="1" applyFill="1" applyBorder="1" applyAlignment="1">
      <alignment horizontal="right" vertical="center"/>
    </xf>
    <xf numFmtId="0" fontId="10" fillId="7" borderId="10" xfId="10" applyFont="1" applyFill="1" applyBorder="1" applyAlignment="1">
      <alignment horizontal="right"/>
    </xf>
    <xf numFmtId="0" fontId="11" fillId="7" borderId="7" xfId="5" applyFont="1" applyFill="1" applyBorder="1" applyAlignment="1">
      <alignment horizontal="right"/>
    </xf>
    <xf numFmtId="165" fontId="10" fillId="2" borderId="11" xfId="3" applyNumberFormat="1" applyFont="1" applyFill="1" applyBorder="1" applyAlignment="1">
      <alignment vertical="top"/>
    </xf>
    <xf numFmtId="2" fontId="10" fillId="7" borderId="10" xfId="7" applyNumberFormat="1" applyFont="1" applyFill="1" applyBorder="1" applyAlignment="1">
      <alignment horizontal="right"/>
    </xf>
    <xf numFmtId="165" fontId="33" fillId="5" borderId="8" xfId="3" applyNumberFormat="1" applyFont="1" applyFill="1" applyBorder="1" applyAlignment="1">
      <alignment horizontal="right" vertical="center"/>
    </xf>
    <xf numFmtId="165" fontId="33" fillId="5" borderId="9" xfId="3" applyNumberFormat="1" applyFont="1" applyFill="1" applyBorder="1" applyAlignment="1">
      <alignment horizontal="right" vertical="center"/>
    </xf>
    <xf numFmtId="0" fontId="10" fillId="7" borderId="10" xfId="17" applyFont="1" applyFill="1" applyBorder="1" applyAlignment="1">
      <alignment horizontal="right" vertical="center" wrapText="1"/>
    </xf>
    <xf numFmtId="169" fontId="10" fillId="7" borderId="10" xfId="3" applyNumberFormat="1" applyFont="1" applyFill="1" applyBorder="1" applyAlignment="1">
      <alignment horizontal="right" vertical="center"/>
    </xf>
    <xf numFmtId="164" fontId="34" fillId="2" borderId="56" xfId="5" applyNumberFormat="1" applyFont="1" applyFill="1" applyBorder="1" applyAlignment="1">
      <alignment vertical="center"/>
    </xf>
    <xf numFmtId="0" fontId="6" fillId="5" borderId="11" xfId="5" applyFill="1" applyBorder="1"/>
    <xf numFmtId="165" fontId="16" fillId="5" borderId="9" xfId="3" applyNumberFormat="1" applyFont="1" applyFill="1" applyBorder="1" applyAlignment="1">
      <alignment vertical="center"/>
    </xf>
    <xf numFmtId="165" fontId="61" fillId="2" borderId="0" xfId="8" applyNumberFormat="1" applyFont="1" applyFill="1" applyBorder="1" applyAlignment="1">
      <alignment horizontal="right" vertical="center"/>
    </xf>
    <xf numFmtId="165" fontId="61" fillId="2" borderId="11" xfId="8" applyNumberFormat="1" applyFont="1" applyFill="1" applyBorder="1" applyAlignment="1">
      <alignment horizontal="right" vertical="center"/>
    </xf>
    <xf numFmtId="2" fontId="10" fillId="2" borderId="11" xfId="2" applyNumberFormat="1" applyFont="1" applyFill="1" applyBorder="1" applyAlignment="1">
      <alignment horizontal="right" vertical="center"/>
    </xf>
    <xf numFmtId="165" fontId="34" fillId="2" borderId="54" xfId="2" applyNumberFormat="1" applyFont="1" applyFill="1" applyBorder="1" applyAlignment="1">
      <alignment horizontal="right" vertical="center"/>
    </xf>
    <xf numFmtId="165" fontId="34" fillId="2" borderId="55" xfId="2" applyNumberFormat="1" applyFont="1" applyFill="1" applyBorder="1" applyAlignment="1">
      <alignment horizontal="right" vertical="center"/>
    </xf>
    <xf numFmtId="165" fontId="34" fillId="2" borderId="11" xfId="2" applyNumberFormat="1" applyFont="1" applyFill="1" applyBorder="1" applyAlignment="1">
      <alignment horizontal="right" vertical="center"/>
    </xf>
    <xf numFmtId="165" fontId="34" fillId="2" borderId="74" xfId="2" applyNumberFormat="1" applyFont="1" applyFill="1" applyBorder="1" applyAlignment="1">
      <alignment horizontal="right" vertical="center"/>
    </xf>
    <xf numFmtId="164" fontId="40" fillId="2" borderId="0" xfId="23" applyNumberFormat="1" applyFont="1" applyFill="1" applyBorder="1" applyAlignment="1">
      <alignment vertical="center"/>
    </xf>
    <xf numFmtId="166" fontId="41" fillId="2" borderId="0" xfId="8" applyNumberFormat="1" applyFont="1" applyFill="1" applyBorder="1" applyAlignment="1">
      <alignment horizontal="right" vertical="center"/>
    </xf>
    <xf numFmtId="0" fontId="11" fillId="3" borderId="0" xfId="21" applyFont="1" applyFill="1" applyBorder="1"/>
    <xf numFmtId="0" fontId="10" fillId="2" borderId="0" xfId="10" applyFont="1" applyFill="1" applyBorder="1" applyAlignment="1">
      <alignment wrapText="1"/>
    </xf>
    <xf numFmtId="0" fontId="10" fillId="5" borderId="4" xfId="10" applyFont="1" applyFill="1" applyBorder="1" applyAlignment="1">
      <alignment horizontal="left" vertical="center"/>
    </xf>
    <xf numFmtId="165" fontId="16" fillId="5" borderId="9" xfId="10" quotePrefix="1" applyNumberFormat="1" applyFont="1" applyFill="1" applyBorder="1" applyAlignment="1">
      <alignment horizontal="right" vertical="center"/>
    </xf>
    <xf numFmtId="164" fontId="40" fillId="2" borderId="56" xfId="23" applyNumberFormat="1" applyFont="1" applyFill="1" applyBorder="1" applyAlignment="1">
      <alignment vertical="center"/>
    </xf>
    <xf numFmtId="164" fontId="40" fillId="2" borderId="43" xfId="23" applyNumberFormat="1" applyFont="1" applyFill="1" applyBorder="1" applyAlignment="1">
      <alignment vertical="center"/>
    </xf>
    <xf numFmtId="164" fontId="40" fillId="2" borderId="44" xfId="23" applyNumberFormat="1" applyFont="1" applyFill="1" applyBorder="1" applyAlignment="1">
      <alignment vertical="center"/>
    </xf>
    <xf numFmtId="0" fontId="34" fillId="9" borderId="35" xfId="5" applyFont="1" applyFill="1" applyBorder="1" applyAlignment="1">
      <alignment horizontal="left" vertical="center" indent="1"/>
    </xf>
    <xf numFmtId="165" fontId="10" fillId="2" borderId="13" xfId="2" quotePrefix="1" applyNumberFormat="1" applyFont="1" applyFill="1" applyBorder="1" applyAlignment="1">
      <alignment horizontal="right" vertical="center"/>
    </xf>
    <xf numFmtId="165" fontId="10" fillId="2" borderId="25" xfId="2" quotePrefix="1" applyNumberFormat="1" applyFont="1" applyFill="1" applyBorder="1" applyAlignment="1">
      <alignment horizontal="right" vertical="center"/>
    </xf>
    <xf numFmtId="165" fontId="10" fillId="2" borderId="75" xfId="2" applyNumberFormat="1" applyFont="1" applyFill="1" applyBorder="1" applyAlignment="1">
      <alignment horizontal="right" vertical="center"/>
    </xf>
    <xf numFmtId="164" fontId="10" fillId="2" borderId="13" xfId="2" applyNumberFormat="1" applyFont="1" applyFill="1" applyBorder="1" applyAlignment="1">
      <alignment horizontal="left" vertical="center"/>
    </xf>
    <xf numFmtId="0" fontId="19" fillId="2" borderId="4" xfId="21" applyFont="1" applyFill="1" applyBorder="1" applyAlignment="1">
      <alignment horizontal="left" vertical="center"/>
    </xf>
    <xf numFmtId="165" fontId="16" fillId="2" borderId="3" xfId="3" applyNumberFormat="1" applyFont="1" applyFill="1" applyBorder="1" applyAlignment="1">
      <alignment horizontal="right" vertical="center"/>
    </xf>
    <xf numFmtId="165" fontId="41" fillId="5" borderId="13" xfId="3" applyNumberFormat="1" applyFont="1" applyFill="1" applyBorder="1" applyAlignment="1">
      <alignment horizontal="right" vertical="center"/>
    </xf>
    <xf numFmtId="165" fontId="41" fillId="5" borderId="14" xfId="3" applyNumberFormat="1" applyFont="1" applyFill="1" applyBorder="1" applyAlignment="1">
      <alignment horizontal="right" vertical="center"/>
    </xf>
    <xf numFmtId="0" fontId="41" fillId="2" borderId="13" xfId="8" applyNumberFormat="1" applyFont="1" applyFill="1" applyBorder="1" applyAlignment="1">
      <alignment horizontal="left" vertical="center" wrapText="1"/>
    </xf>
    <xf numFmtId="0" fontId="51" fillId="2" borderId="16" xfId="6" applyFont="1" applyFill="1" applyBorder="1" applyAlignment="1">
      <alignment horizontal="left" vertical="center"/>
    </xf>
    <xf numFmtId="0" fontId="51" fillId="2" borderId="0" xfId="6" applyFont="1" applyFill="1" applyBorder="1" applyAlignment="1">
      <alignment horizontal="left" vertical="center"/>
    </xf>
    <xf numFmtId="0" fontId="51" fillId="3" borderId="4" xfId="6" applyFont="1" applyFill="1" applyBorder="1" applyAlignment="1">
      <alignment horizontal="left" vertical="center"/>
    </xf>
    <xf numFmtId="0" fontId="51" fillId="3" borderId="0" xfId="6" applyFont="1" applyFill="1" applyBorder="1" applyAlignment="1">
      <alignment horizontal="left" vertical="center"/>
    </xf>
    <xf numFmtId="0" fontId="40" fillId="5" borderId="11" xfId="5" applyFont="1" applyFill="1" applyBorder="1" applyAlignment="1">
      <alignment horizontal="left" vertical="center"/>
    </xf>
    <xf numFmtId="0" fontId="51" fillId="2" borderId="4" xfId="6" applyFont="1" applyFill="1" applyBorder="1" applyAlignment="1">
      <alignment horizontal="left" vertical="center"/>
    </xf>
    <xf numFmtId="0" fontId="51" fillId="2" borderId="11" xfId="6" applyFont="1" applyFill="1" applyBorder="1" applyAlignment="1">
      <alignment horizontal="left" vertical="center"/>
    </xf>
    <xf numFmtId="0" fontId="51" fillId="3" borderId="17" xfId="6" applyFont="1" applyFill="1" applyBorder="1" applyAlignment="1">
      <alignment horizontal="left" vertical="center"/>
    </xf>
    <xf numFmtId="0" fontId="51" fillId="3" borderId="18" xfId="6" applyFont="1" applyFill="1" applyBorder="1" applyAlignment="1">
      <alignment horizontal="left" vertical="center"/>
    </xf>
    <xf numFmtId="0" fontId="51" fillId="2" borderId="7" xfId="6" applyFont="1" applyFill="1" applyBorder="1" applyAlignment="1">
      <alignment horizontal="left" vertical="center"/>
    </xf>
    <xf numFmtId="0" fontId="51" fillId="2" borderId="10" xfId="6" applyFont="1" applyFill="1" applyBorder="1" applyAlignment="1">
      <alignment horizontal="left" vertical="center"/>
    </xf>
    <xf numFmtId="0" fontId="40" fillId="5" borderId="19" xfId="5" applyFont="1" applyFill="1" applyBorder="1" applyAlignment="1">
      <alignment horizontal="left" vertical="center"/>
    </xf>
    <xf numFmtId="0" fontId="103" fillId="2" borderId="0" xfId="18" applyFont="1" applyFill="1"/>
    <xf numFmtId="0" fontId="41" fillId="5" borderId="0" xfId="8" applyNumberFormat="1" applyFont="1" applyFill="1" applyBorder="1" applyAlignment="1">
      <alignment horizontal="left" vertical="center" wrapText="1"/>
    </xf>
    <xf numFmtId="0" fontId="61" fillId="5" borderId="4" xfId="3" applyNumberFormat="1" applyFont="1" applyFill="1" applyBorder="1" applyAlignment="1">
      <alignment horizontal="left" vertical="center"/>
    </xf>
    <xf numFmtId="0" fontId="61" fillId="5" borderId="0" xfId="3" applyNumberFormat="1" applyFont="1" applyFill="1" applyBorder="1" applyAlignment="1">
      <alignment horizontal="left" vertical="center"/>
    </xf>
    <xf numFmtId="0" fontId="46" fillId="2" borderId="4" xfId="6" applyFont="1" applyFill="1" applyBorder="1" applyAlignment="1">
      <alignment vertical="center"/>
    </xf>
    <xf numFmtId="165" fontId="41" fillId="2" borderId="0" xfId="3" applyNumberFormat="1" applyFont="1" applyFill="1" applyBorder="1" applyAlignment="1">
      <alignment vertical="center" wrapText="1"/>
    </xf>
    <xf numFmtId="0" fontId="41" fillId="5" borderId="12" xfId="8" applyNumberFormat="1" applyFont="1" applyFill="1" applyBorder="1" applyAlignment="1">
      <alignment vertical="center" wrapText="1"/>
    </xf>
    <xf numFmtId="0" fontId="40" fillId="5" borderId="13" xfId="5" applyFont="1" applyFill="1" applyBorder="1" applyAlignment="1">
      <alignment vertical="center"/>
    </xf>
    <xf numFmtId="165" fontId="41" fillId="2" borderId="13" xfId="3" applyNumberFormat="1" applyFont="1" applyFill="1" applyBorder="1" applyAlignment="1">
      <alignment vertical="center" wrapText="1"/>
    </xf>
    <xf numFmtId="165" fontId="41" fillId="2" borderId="13" xfId="3" applyNumberFormat="1" applyFont="1" applyFill="1" applyBorder="1" applyAlignment="1">
      <alignment horizontal="right" vertical="center" wrapText="1"/>
    </xf>
    <xf numFmtId="165" fontId="41" fillId="2" borderId="0" xfId="3" applyNumberFormat="1" applyFont="1" applyFill="1" applyBorder="1" applyAlignment="1">
      <alignment horizontal="right" vertical="center" wrapText="1"/>
    </xf>
    <xf numFmtId="165" fontId="44" fillId="2" borderId="11" xfId="6" applyNumberFormat="1" applyFont="1" applyFill="1" applyBorder="1" applyAlignment="1">
      <alignment horizontal="right" vertical="center"/>
    </xf>
    <xf numFmtId="165" fontId="10" fillId="5" borderId="7" xfId="3" applyNumberFormat="1" applyFont="1" applyFill="1" applyBorder="1" applyAlignment="1">
      <alignment horizontal="right" vertical="center"/>
    </xf>
    <xf numFmtId="165" fontId="10" fillId="5" borderId="10" xfId="3" applyNumberFormat="1" applyFont="1" applyFill="1" applyBorder="1" applyAlignment="1">
      <alignment horizontal="right" vertical="center"/>
    </xf>
    <xf numFmtId="0" fontId="126" fillId="2" borderId="4" xfId="17" applyFont="1" applyFill="1" applyBorder="1" applyAlignment="1">
      <alignment horizontal="left" vertical="center" wrapText="1"/>
    </xf>
    <xf numFmtId="0" fontId="24" fillId="2" borderId="4" xfId="17" applyFont="1" applyFill="1" applyBorder="1" applyAlignment="1">
      <alignment horizontal="left" vertical="center" wrapText="1"/>
    </xf>
    <xf numFmtId="164" fontId="34" fillId="2" borderId="0" xfId="17" applyNumberFormat="1" applyFont="1" applyFill="1" applyBorder="1" applyAlignment="1">
      <alignment horizontal="right" vertical="center" wrapText="1"/>
    </xf>
    <xf numFmtId="164" fontId="10" fillId="2" borderId="0" xfId="17" applyNumberFormat="1" applyFont="1" applyFill="1" applyBorder="1" applyAlignment="1">
      <alignment horizontal="right" vertical="center" wrapText="1"/>
    </xf>
    <xf numFmtId="164" fontId="126" fillId="2" borderId="0" xfId="17" applyNumberFormat="1" applyFont="1" applyFill="1" applyBorder="1" applyAlignment="1">
      <alignment horizontal="right" vertical="center" wrapText="1"/>
    </xf>
    <xf numFmtId="164" fontId="24" fillId="2" borderId="0" xfId="17" applyNumberFormat="1" applyFont="1" applyFill="1" applyBorder="1" applyAlignment="1">
      <alignment horizontal="right" vertical="center" wrapText="1"/>
    </xf>
    <xf numFmtId="164" fontId="34" fillId="2" borderId="11" xfId="17" applyNumberFormat="1" applyFont="1" applyFill="1" applyBorder="1" applyAlignment="1">
      <alignment horizontal="right" vertical="center" wrapText="1"/>
    </xf>
    <xf numFmtId="164" fontId="10" fillId="2" borderId="11" xfId="17" applyNumberFormat="1" applyFont="1" applyFill="1" applyBorder="1" applyAlignment="1">
      <alignment horizontal="right" vertical="center" wrapText="1"/>
    </xf>
    <xf numFmtId="164" fontId="126" fillId="2" borderId="11" xfId="17" applyNumberFormat="1" applyFont="1" applyFill="1" applyBorder="1" applyAlignment="1">
      <alignment horizontal="right" vertical="center" wrapText="1"/>
    </xf>
    <xf numFmtId="164" fontId="24" fillId="2" borderId="11" xfId="17" applyNumberFormat="1" applyFont="1" applyFill="1" applyBorder="1" applyAlignment="1">
      <alignment horizontal="right" vertical="center" wrapText="1"/>
    </xf>
    <xf numFmtId="0" fontId="24" fillId="2" borderId="17" xfId="17" applyFont="1" applyFill="1" applyBorder="1" applyAlignment="1">
      <alignment horizontal="left" vertical="center" wrapText="1"/>
    </xf>
    <xf numFmtId="164" fontId="24" fillId="2" borderId="18" xfId="17" applyNumberFormat="1" applyFont="1" applyFill="1" applyBorder="1" applyAlignment="1">
      <alignment horizontal="right" vertical="center" wrapText="1"/>
    </xf>
    <xf numFmtId="164" fontId="24" fillId="2" borderId="19" xfId="17" applyNumberFormat="1" applyFont="1" applyFill="1" applyBorder="1" applyAlignment="1">
      <alignment horizontal="right" vertical="center" wrapText="1"/>
    </xf>
    <xf numFmtId="0" fontId="10" fillId="2" borderId="12" xfId="17" applyFont="1" applyFill="1" applyBorder="1" applyAlignment="1">
      <alignment horizontal="left" vertical="center" wrapText="1"/>
    </xf>
    <xf numFmtId="164" fontId="10" fillId="2" borderId="13" xfId="17" applyNumberFormat="1" applyFont="1" applyFill="1" applyBorder="1" applyAlignment="1">
      <alignment horizontal="right" vertical="center" wrapText="1"/>
    </xf>
    <xf numFmtId="164" fontId="10" fillId="2" borderId="14" xfId="17" applyNumberFormat="1" applyFont="1" applyFill="1" applyBorder="1" applyAlignment="1">
      <alignment horizontal="right" vertical="center" wrapText="1"/>
    </xf>
    <xf numFmtId="165" fontId="10" fillId="2" borderId="13" xfId="7" applyNumberFormat="1" applyFont="1" applyFill="1" applyBorder="1" applyAlignment="1">
      <alignment vertical="center"/>
    </xf>
    <xf numFmtId="165" fontId="10" fillId="2" borderId="11" xfId="7" applyNumberFormat="1" applyFont="1" applyFill="1" applyBorder="1" applyAlignment="1">
      <alignment vertical="center"/>
    </xf>
    <xf numFmtId="165" fontId="10" fillId="2" borderId="14" xfId="7" applyNumberFormat="1" applyFont="1" applyFill="1" applyBorder="1" applyAlignment="1">
      <alignment vertical="center"/>
    </xf>
    <xf numFmtId="165" fontId="84" fillId="5" borderId="28" xfId="3" applyNumberFormat="1" applyFont="1" applyFill="1" applyBorder="1" applyAlignment="1">
      <alignment horizontal="right" vertical="center"/>
    </xf>
    <xf numFmtId="165" fontId="84" fillId="5" borderId="25" xfId="3" applyNumberFormat="1" applyFont="1" applyFill="1" applyBorder="1" applyAlignment="1">
      <alignment horizontal="right" vertical="center"/>
    </xf>
    <xf numFmtId="1" fontId="86" fillId="5" borderId="4" xfId="3" applyNumberFormat="1" applyFont="1" applyFill="1" applyBorder="1" applyAlignment="1">
      <alignment horizontal="left" vertical="center"/>
    </xf>
    <xf numFmtId="1" fontId="86" fillId="5" borderId="0" xfId="3" applyNumberFormat="1" applyFont="1" applyFill="1" applyBorder="1" applyAlignment="1">
      <alignment horizontal="left" vertical="center"/>
    </xf>
    <xf numFmtId="164" fontId="79" fillId="5" borderId="11" xfId="5" applyNumberFormat="1" applyFont="1" applyFill="1" applyBorder="1" applyAlignment="1">
      <alignment horizontal="left" vertical="center"/>
    </xf>
    <xf numFmtId="0" fontId="79" fillId="5" borderId="11" xfId="5" applyFont="1" applyFill="1" applyBorder="1" applyAlignment="1">
      <alignment horizontal="left" vertical="center"/>
    </xf>
    <xf numFmtId="1" fontId="23" fillId="5" borderId="17" xfId="3" applyNumberFormat="1" applyFont="1" applyFill="1" applyBorder="1" applyAlignment="1">
      <alignment horizontal="left" vertical="center"/>
    </xf>
    <xf numFmtId="1" fontId="23" fillId="5" borderId="18" xfId="3" applyNumberFormat="1" applyFont="1" applyFill="1" applyBorder="1" applyAlignment="1">
      <alignment horizontal="left" vertical="center"/>
    </xf>
    <xf numFmtId="0" fontId="79" fillId="5" borderId="19" xfId="5" applyFont="1" applyFill="1" applyBorder="1" applyAlignment="1">
      <alignment horizontal="left" vertical="center"/>
    </xf>
    <xf numFmtId="165" fontId="84" fillId="5" borderId="14" xfId="3" applyNumberFormat="1" applyFont="1" applyFill="1" applyBorder="1" applyAlignment="1">
      <alignment horizontal="right" vertical="center"/>
    </xf>
    <xf numFmtId="2" fontId="84" fillId="5" borderId="15" xfId="3" applyNumberFormat="1" applyFont="1" applyFill="1" applyBorder="1" applyAlignment="1">
      <alignment horizontal="left" vertical="center"/>
    </xf>
    <xf numFmtId="170" fontId="84" fillId="5" borderId="11" xfId="3" applyNumberFormat="1" applyFont="1" applyFill="1" applyBorder="1" applyAlignment="1">
      <alignment horizontal="right" vertical="center"/>
    </xf>
    <xf numFmtId="170" fontId="84" fillId="5" borderId="9" xfId="3" applyNumberFormat="1" applyFont="1" applyFill="1" applyBorder="1" applyAlignment="1">
      <alignment horizontal="right" vertical="center"/>
    </xf>
    <xf numFmtId="0" fontId="84" fillId="2" borderId="0" xfId="5" applyFont="1" applyFill="1"/>
    <xf numFmtId="164" fontId="84" fillId="2" borderId="0" xfId="5" applyNumberFormat="1" applyFont="1" applyFill="1"/>
    <xf numFmtId="164" fontId="92" fillId="2" borderId="0" xfId="5" applyNumberFormat="1" applyFont="1" applyFill="1"/>
    <xf numFmtId="0" fontId="97" fillId="2" borderId="0" xfId="5" applyFont="1" applyFill="1"/>
    <xf numFmtId="0" fontId="87" fillId="2" borderId="0" xfId="5" applyFont="1" applyFill="1"/>
    <xf numFmtId="0" fontId="99" fillId="2" borderId="0" xfId="5" applyFont="1" applyFill="1"/>
    <xf numFmtId="2" fontId="84" fillId="7" borderId="10" xfId="2" applyNumberFormat="1" applyFont="1" applyFill="1" applyBorder="1" applyAlignment="1">
      <alignment horizontal="right" vertical="center"/>
    </xf>
    <xf numFmtId="0" fontId="51" fillId="3" borderId="0" xfId="6" applyFont="1" applyFill="1" applyBorder="1" applyAlignment="1">
      <alignment horizontal="left" vertical="center" wrapText="1"/>
    </xf>
    <xf numFmtId="165" fontId="41" fillId="2" borderId="0" xfId="8" applyNumberFormat="1" applyFont="1" applyFill="1" applyBorder="1" applyAlignment="1">
      <alignment horizontal="right" vertical="center"/>
    </xf>
    <xf numFmtId="0" fontId="53" fillId="3" borderId="0" xfId="6" applyFont="1" applyFill="1" applyBorder="1" applyAlignment="1">
      <alignment wrapText="1"/>
    </xf>
    <xf numFmtId="0" fontId="5" fillId="2" borderId="0" xfId="21" applyFont="1" applyFill="1" applyAlignment="1">
      <alignment vertical="top"/>
    </xf>
    <xf numFmtId="164" fontId="5" fillId="2" borderId="0" xfId="21" applyNumberFormat="1" applyFont="1" applyFill="1"/>
    <xf numFmtId="0" fontId="8" fillId="2" borderId="0" xfId="4" applyFont="1" applyFill="1" applyBorder="1"/>
    <xf numFmtId="0" fontId="13" fillId="2" borderId="0" xfId="21" applyFont="1" applyFill="1"/>
    <xf numFmtId="3" fontId="119" fillId="2" borderId="0" xfId="21" applyNumberFormat="1" applyFont="1" applyFill="1"/>
    <xf numFmtId="166" fontId="18" fillId="2" borderId="0" xfId="21" applyNumberFormat="1" applyFont="1" applyFill="1"/>
    <xf numFmtId="165" fontId="5" fillId="2" borderId="0" xfId="21" applyNumberFormat="1" applyFont="1" applyFill="1"/>
    <xf numFmtId="164" fontId="125" fillId="2" borderId="0" xfId="21" applyNumberFormat="1" applyFont="1" applyFill="1"/>
    <xf numFmtId="164" fontId="13" fillId="2" borderId="0" xfId="21" applyNumberFormat="1" applyFont="1" applyFill="1"/>
    <xf numFmtId="4" fontId="5" fillId="2" borderId="0" xfId="21" applyNumberFormat="1" applyFont="1" applyFill="1"/>
    <xf numFmtId="166" fontId="5" fillId="2" borderId="0" xfId="21" applyNumberFormat="1" applyFont="1" applyFill="1"/>
    <xf numFmtId="0" fontId="9" fillId="2" borderId="0" xfId="4" applyFont="1" applyFill="1" applyBorder="1"/>
    <xf numFmtId="0" fontId="11" fillId="2" borderId="0" xfId="21" applyFont="1" applyFill="1" applyAlignment="1">
      <alignment vertical="center"/>
    </xf>
    <xf numFmtId="164" fontId="11" fillId="2" borderId="0" xfId="21" applyNumberFormat="1" applyFont="1" applyFill="1"/>
    <xf numFmtId="0" fontId="22" fillId="2" borderId="0" xfId="21" applyFont="1" applyFill="1" applyAlignment="1">
      <alignment horizontal="left" vertical="center" wrapText="1"/>
    </xf>
    <xf numFmtId="0" fontId="72" fillId="2" borderId="4" xfId="1" applyFont="1" applyFill="1" applyBorder="1" applyAlignment="1" applyProtection="1">
      <alignment horizontal="left" indent="2"/>
    </xf>
    <xf numFmtId="0" fontId="72" fillId="5" borderId="4" xfId="1" applyFont="1" applyFill="1" applyBorder="1" applyAlignment="1" applyProtection="1">
      <alignment horizontal="left" indent="1"/>
    </xf>
    <xf numFmtId="0" fontId="3" fillId="5" borderId="11" xfId="1" applyFill="1" applyBorder="1" applyAlignment="1" applyProtection="1"/>
    <xf numFmtId="0" fontId="10" fillId="5" borderId="76" xfId="5" applyFont="1" applyFill="1" applyBorder="1"/>
    <xf numFmtId="0" fontId="11" fillId="2" borderId="4" xfId="14" applyFont="1" applyFill="1" applyBorder="1" applyAlignment="1">
      <alignment horizontal="left" vertical="center" wrapText="1" indent="1"/>
    </xf>
    <xf numFmtId="0" fontId="108" fillId="7" borderId="16" xfId="5" applyFont="1" applyFill="1" applyBorder="1" applyAlignment="1">
      <alignment horizontal="left"/>
    </xf>
    <xf numFmtId="0" fontId="108" fillId="7" borderId="7" xfId="5" applyFont="1" applyFill="1" applyBorder="1" applyAlignment="1">
      <alignment horizontal="left"/>
    </xf>
    <xf numFmtId="0" fontId="108" fillId="7" borderId="10" xfId="5" applyFont="1" applyFill="1" applyBorder="1" applyAlignment="1">
      <alignment horizontal="left"/>
    </xf>
    <xf numFmtId="0" fontId="107" fillId="7" borderId="49" xfId="5" applyFont="1" applyFill="1" applyBorder="1" applyAlignment="1">
      <alignment horizontal="center"/>
    </xf>
    <xf numFmtId="0" fontId="6" fillId="7" borderId="5" xfId="5" applyFont="1" applyFill="1" applyBorder="1" applyAlignment="1">
      <alignment horizontal="center"/>
    </xf>
    <xf numFmtId="0" fontId="6" fillId="7" borderId="6" xfId="5" applyFont="1" applyFill="1" applyBorder="1" applyAlignment="1">
      <alignment horizontal="center"/>
    </xf>
    <xf numFmtId="2" fontId="110" fillId="2" borderId="12" xfId="1" applyNumberFormat="1" applyFont="1" applyFill="1" applyBorder="1" applyAlignment="1" applyProtection="1">
      <alignment horizontal="left" indent="4"/>
    </xf>
    <xf numFmtId="2" fontId="110" fillId="2" borderId="13" xfId="1" applyNumberFormat="1" applyFont="1" applyFill="1" applyBorder="1" applyAlignment="1" applyProtection="1">
      <alignment horizontal="left" indent="4"/>
    </xf>
    <xf numFmtId="2" fontId="110" fillId="2" borderId="14" xfId="1" applyNumberFormat="1" applyFont="1" applyFill="1" applyBorder="1" applyAlignment="1" applyProtection="1">
      <alignment horizontal="left" indent="4"/>
    </xf>
    <xf numFmtId="2" fontId="111" fillId="2" borderId="4" xfId="5" applyNumberFormat="1" applyFont="1" applyFill="1" applyBorder="1" applyAlignment="1">
      <alignment horizontal="left" indent="4"/>
    </xf>
    <xf numFmtId="2" fontId="111" fillId="2" borderId="0" xfId="5" applyNumberFormat="1" applyFont="1" applyFill="1" applyBorder="1" applyAlignment="1">
      <alignment horizontal="left" indent="4"/>
    </xf>
    <xf numFmtId="2" fontId="111" fillId="2" borderId="11" xfId="5" applyNumberFormat="1" applyFont="1" applyFill="1" applyBorder="1" applyAlignment="1">
      <alignment horizontal="left" indent="4"/>
    </xf>
    <xf numFmtId="0" fontId="21" fillId="2" borderId="4" xfId="2" applyFont="1" applyFill="1" applyBorder="1" applyAlignment="1">
      <alignment wrapText="1"/>
    </xf>
    <xf numFmtId="0" fontId="21" fillId="2" borderId="0" xfId="2" applyFont="1" applyFill="1" applyBorder="1" applyAlignment="1">
      <alignment wrapText="1"/>
    </xf>
    <xf numFmtId="0" fontId="21" fillId="2" borderId="11" xfId="2" applyFont="1" applyFill="1" applyBorder="1" applyAlignment="1">
      <alignment wrapText="1"/>
    </xf>
    <xf numFmtId="0" fontId="22" fillId="2" borderId="0" xfId="21" applyFont="1" applyFill="1" applyBorder="1" applyAlignment="1">
      <alignment horizontal="left" vertical="center" wrapText="1"/>
    </xf>
    <xf numFmtId="2" fontId="7" fillId="4" borderId="1" xfId="2" applyNumberFormat="1" applyFont="1" applyFill="1" applyBorder="1" applyAlignment="1">
      <alignment horizontal="center" vertical="center" wrapText="1"/>
    </xf>
    <xf numFmtId="2" fontId="7" fillId="4" borderId="2" xfId="2" applyNumberFormat="1" applyFont="1" applyFill="1" applyBorder="1" applyAlignment="1">
      <alignment horizontal="center" vertical="center" wrapText="1"/>
    </xf>
    <xf numFmtId="2" fontId="7" fillId="4" borderId="3" xfId="2" applyNumberFormat="1" applyFont="1" applyFill="1" applyBorder="1" applyAlignment="1">
      <alignment horizontal="center" vertical="center" wrapText="1"/>
    </xf>
    <xf numFmtId="2" fontId="8" fillId="4" borderId="5" xfId="2" applyNumberFormat="1" applyFont="1" applyFill="1" applyBorder="1" applyAlignment="1">
      <alignment horizontal="center" vertical="center" wrapText="1"/>
    </xf>
    <xf numFmtId="2" fontId="8" fillId="4" borderId="6" xfId="2" applyNumberFormat="1" applyFont="1" applyFill="1" applyBorder="1" applyAlignment="1">
      <alignment horizontal="center" vertical="center" wrapText="1"/>
    </xf>
    <xf numFmtId="2" fontId="8" fillId="4" borderId="8" xfId="2" applyNumberFormat="1" applyFont="1" applyFill="1" applyBorder="1" applyAlignment="1">
      <alignment horizontal="center" vertical="center" wrapText="1"/>
    </xf>
    <xf numFmtId="2" fontId="8" fillId="4" borderId="9" xfId="2" applyNumberFormat="1" applyFont="1" applyFill="1" applyBorder="1" applyAlignment="1">
      <alignment horizontal="center" vertical="center" wrapText="1"/>
    </xf>
    <xf numFmtId="0" fontId="21" fillId="2" borderId="16" xfId="2" applyFont="1" applyFill="1" applyBorder="1" applyAlignment="1">
      <alignment vertical="center" wrapText="1"/>
    </xf>
    <xf numFmtId="0" fontId="21" fillId="2" borderId="7" xfId="2" applyFont="1" applyFill="1" applyBorder="1" applyAlignment="1">
      <alignment vertical="center" wrapText="1"/>
    </xf>
    <xf numFmtId="0" fontId="21" fillId="2" borderId="10" xfId="2" applyFont="1" applyFill="1" applyBorder="1" applyAlignment="1">
      <alignment vertical="center" wrapText="1"/>
    </xf>
    <xf numFmtId="2" fontId="23" fillId="2" borderId="4" xfId="3" applyNumberFormat="1" applyFont="1" applyFill="1" applyBorder="1" applyAlignment="1">
      <alignment vertical="center" wrapText="1"/>
    </xf>
    <xf numFmtId="2" fontId="23" fillId="2" borderId="0" xfId="3" applyNumberFormat="1" applyFont="1" applyFill="1" applyBorder="1" applyAlignment="1">
      <alignment vertical="center" wrapText="1"/>
    </xf>
    <xf numFmtId="2" fontId="23" fillId="2" borderId="11" xfId="3" applyNumberFormat="1" applyFont="1" applyFill="1" applyBorder="1" applyAlignment="1">
      <alignment vertical="center" wrapText="1"/>
    </xf>
    <xf numFmtId="0" fontId="22" fillId="2" borderId="0" xfId="21" applyFont="1" applyFill="1" applyAlignment="1">
      <alignment horizontal="left" vertical="center" wrapText="1"/>
    </xf>
    <xf numFmtId="0" fontId="21" fillId="2" borderId="4" xfId="2" applyFont="1" applyFill="1" applyBorder="1" applyAlignment="1">
      <alignment vertical="center" wrapText="1"/>
    </xf>
    <xf numFmtId="0" fontId="21" fillId="2" borderId="0" xfId="2" applyFont="1" applyFill="1" applyBorder="1" applyAlignment="1">
      <alignment vertical="center" wrapText="1"/>
    </xf>
    <xf numFmtId="0" fontId="21" fillId="2" borderId="11" xfId="2" applyFont="1" applyFill="1" applyBorder="1" applyAlignment="1">
      <alignment vertical="center" wrapText="1"/>
    </xf>
    <xf numFmtId="0" fontId="5" fillId="2" borderId="0" xfId="21" applyFont="1" applyFill="1" applyBorder="1" applyAlignment="1">
      <alignment horizontal="left" vertical="center" wrapText="1"/>
    </xf>
    <xf numFmtId="0" fontId="5" fillId="2" borderId="0" xfId="21" applyFont="1" applyFill="1" applyAlignment="1">
      <alignment horizontal="left" vertical="center" wrapText="1"/>
    </xf>
    <xf numFmtId="0" fontId="23" fillId="2" borderId="17" xfId="2" applyFont="1" applyFill="1" applyBorder="1" applyAlignment="1"/>
    <xf numFmtId="0" fontId="23" fillId="2" borderId="18" xfId="2" applyFont="1" applyFill="1" applyBorder="1" applyAlignment="1"/>
    <xf numFmtId="0" fontId="23" fillId="2" borderId="19" xfId="2" applyFont="1" applyFill="1" applyBorder="1" applyAlignment="1"/>
    <xf numFmtId="2" fontId="30" fillId="6" borderId="5" xfId="5" applyNumberFormat="1" applyFont="1" applyFill="1" applyBorder="1" applyAlignment="1">
      <alignment horizontal="center" vertical="center" wrapText="1"/>
    </xf>
    <xf numFmtId="2" fontId="30" fillId="6" borderId="6" xfId="5" applyNumberFormat="1" applyFont="1" applyFill="1" applyBorder="1" applyAlignment="1">
      <alignment horizontal="center" vertical="center" wrapText="1"/>
    </xf>
    <xf numFmtId="2" fontId="30" fillId="6" borderId="8" xfId="5" applyNumberFormat="1" applyFont="1" applyFill="1" applyBorder="1" applyAlignment="1">
      <alignment horizontal="center" vertical="center" wrapText="1"/>
    </xf>
    <xf numFmtId="2" fontId="30" fillId="6" borderId="9" xfId="5" applyNumberFormat="1" applyFont="1" applyFill="1" applyBorder="1" applyAlignment="1">
      <alignment horizontal="center" vertical="center" wrapText="1"/>
    </xf>
    <xf numFmtId="2" fontId="28" fillId="6" borderId="1" xfId="5" applyNumberFormat="1" applyFont="1" applyFill="1" applyBorder="1" applyAlignment="1">
      <alignment horizontal="center" vertical="center" wrapText="1"/>
    </xf>
    <xf numFmtId="2" fontId="28" fillId="6" borderId="2" xfId="5" applyNumberFormat="1" applyFont="1" applyFill="1" applyBorder="1" applyAlignment="1">
      <alignment horizontal="center" vertical="center" wrapText="1"/>
    </xf>
    <xf numFmtId="2" fontId="28" fillId="6" borderId="3" xfId="5" applyNumberFormat="1" applyFont="1" applyFill="1" applyBorder="1" applyAlignment="1">
      <alignment horizontal="center" vertical="center" wrapText="1"/>
    </xf>
    <xf numFmtId="164" fontId="43" fillId="7" borderId="4" xfId="3" applyNumberFormat="1" applyFont="1" applyFill="1" applyBorder="1" applyAlignment="1">
      <alignment horizontal="center" vertical="center" wrapText="1"/>
    </xf>
    <xf numFmtId="164" fontId="43" fillId="7" borderId="0" xfId="3" applyNumberFormat="1" applyFont="1" applyFill="1" applyBorder="1" applyAlignment="1">
      <alignment horizontal="center" vertical="center" wrapText="1"/>
    </xf>
    <xf numFmtId="164" fontId="43" fillId="7" borderId="11" xfId="3" applyNumberFormat="1" applyFont="1" applyFill="1" applyBorder="1" applyAlignment="1">
      <alignment horizontal="center" vertical="center" wrapText="1"/>
    </xf>
    <xf numFmtId="164" fontId="43" fillId="7" borderId="12" xfId="3" applyNumberFormat="1" applyFont="1" applyFill="1" applyBorder="1" applyAlignment="1">
      <alignment horizontal="center" vertical="center" wrapText="1"/>
    </xf>
    <xf numFmtId="164" fontId="43" fillId="7" borderId="13" xfId="3" applyNumberFormat="1" applyFont="1" applyFill="1" applyBorder="1" applyAlignment="1">
      <alignment horizontal="center" vertical="center" wrapText="1"/>
    </xf>
    <xf numFmtId="164" fontId="43" fillId="7" borderId="14" xfId="3" applyNumberFormat="1" applyFont="1" applyFill="1" applyBorder="1" applyAlignment="1">
      <alignment horizontal="center" vertical="center" wrapText="1"/>
    </xf>
    <xf numFmtId="164" fontId="43" fillId="7" borderId="8" xfId="3" applyNumberFormat="1" applyFont="1" applyFill="1" applyBorder="1" applyAlignment="1">
      <alignment horizontal="center" vertical="center" wrapText="1"/>
    </xf>
    <xf numFmtId="164" fontId="43" fillId="7" borderId="9" xfId="3" applyNumberFormat="1" applyFont="1" applyFill="1" applyBorder="1" applyAlignment="1">
      <alignment horizontal="center" vertical="center" wrapText="1"/>
    </xf>
    <xf numFmtId="2" fontId="42" fillId="7" borderId="1" xfId="7" applyNumberFormat="1" applyFont="1" applyFill="1" applyBorder="1" applyAlignment="1">
      <alignment horizontal="center" vertical="center" wrapText="1"/>
    </xf>
    <xf numFmtId="2" fontId="42" fillId="7" borderId="2" xfId="7" applyNumberFormat="1" applyFont="1" applyFill="1" applyBorder="1" applyAlignment="1">
      <alignment horizontal="center" vertical="center" wrapText="1"/>
    </xf>
    <xf numFmtId="2" fontId="42" fillId="7" borderId="3" xfId="7" applyNumberFormat="1" applyFont="1" applyFill="1" applyBorder="1" applyAlignment="1">
      <alignment horizontal="center" vertical="center" wrapText="1"/>
    </xf>
    <xf numFmtId="164" fontId="43" fillId="7" borderId="5" xfId="3" applyNumberFormat="1" applyFont="1" applyFill="1" applyBorder="1" applyAlignment="1">
      <alignment horizontal="center" vertical="center" wrapText="1"/>
    </xf>
    <xf numFmtId="164" fontId="43" fillId="7" borderId="6" xfId="3" applyNumberFormat="1" applyFont="1" applyFill="1" applyBorder="1" applyAlignment="1">
      <alignment horizontal="center" vertical="center" wrapText="1"/>
    </xf>
    <xf numFmtId="0" fontId="54" fillId="3" borderId="4" xfId="6" applyFont="1" applyFill="1" applyBorder="1" applyAlignment="1">
      <alignment horizontal="left" vertical="center" wrapText="1"/>
    </xf>
    <xf numFmtId="0" fontId="54" fillId="3" borderId="0" xfId="6" applyFont="1" applyFill="1" applyBorder="1" applyAlignment="1">
      <alignment horizontal="left" vertical="center" wrapText="1"/>
    </xf>
    <xf numFmtId="0" fontId="54" fillId="3" borderId="11" xfId="6" applyFont="1" applyFill="1" applyBorder="1" applyAlignment="1">
      <alignment horizontal="left" vertical="center" wrapText="1"/>
    </xf>
    <xf numFmtId="0" fontId="51" fillId="3" borderId="4" xfId="6" applyFont="1" applyFill="1" applyBorder="1" applyAlignment="1">
      <alignment horizontal="left" vertical="center" wrapText="1"/>
    </xf>
    <xf numFmtId="0" fontId="51" fillId="3" borderId="0" xfId="6" applyFont="1" applyFill="1" applyBorder="1" applyAlignment="1">
      <alignment horizontal="left" vertical="center" wrapText="1"/>
    </xf>
    <xf numFmtId="0" fontId="51" fillId="3" borderId="11" xfId="6" applyFont="1" applyFill="1" applyBorder="1" applyAlignment="1">
      <alignment horizontal="left" vertical="center" wrapText="1"/>
    </xf>
    <xf numFmtId="0" fontId="51" fillId="2" borderId="4" xfId="6" applyFont="1" applyFill="1" applyBorder="1" applyAlignment="1">
      <alignment horizontal="left" vertical="center" wrapText="1"/>
    </xf>
    <xf numFmtId="0" fontId="51" fillId="2" borderId="0" xfId="6" applyFont="1" applyFill="1" applyBorder="1" applyAlignment="1">
      <alignment horizontal="left" vertical="center" wrapText="1"/>
    </xf>
    <xf numFmtId="0" fontId="51" fillId="2" borderId="11" xfId="6" applyFont="1" applyFill="1" applyBorder="1" applyAlignment="1">
      <alignment horizontal="left" vertical="center" wrapText="1"/>
    </xf>
    <xf numFmtId="0" fontId="50" fillId="7" borderId="7" xfId="5" applyFont="1" applyFill="1" applyBorder="1" applyAlignment="1">
      <alignment horizontal="center" vertical="center" wrapText="1"/>
    </xf>
    <xf numFmtId="0" fontId="50" fillId="7" borderId="8" xfId="5" applyFont="1" applyFill="1" applyBorder="1" applyAlignment="1">
      <alignment horizontal="center" vertical="center" wrapText="1"/>
    </xf>
    <xf numFmtId="0" fontId="50" fillId="7" borderId="9" xfId="5" applyFont="1" applyFill="1" applyBorder="1" applyAlignment="1">
      <alignment horizontal="center" vertical="center" wrapText="1"/>
    </xf>
    <xf numFmtId="0" fontId="41" fillId="5" borderId="0" xfId="8" applyNumberFormat="1" applyFont="1" applyFill="1" applyBorder="1" applyAlignment="1">
      <alignment horizontal="left" vertical="center" wrapText="1"/>
    </xf>
    <xf numFmtId="0" fontId="61" fillId="5" borderId="4" xfId="3" applyNumberFormat="1" applyFont="1" applyFill="1" applyBorder="1" applyAlignment="1">
      <alignment horizontal="left" vertical="center"/>
    </xf>
    <xf numFmtId="0" fontId="61" fillId="5" borderId="0" xfId="3" applyNumberFormat="1" applyFont="1" applyFill="1" applyBorder="1" applyAlignment="1">
      <alignment horizontal="left" vertical="center"/>
    </xf>
    <xf numFmtId="165" fontId="41" fillId="2" borderId="0" xfId="8" applyNumberFormat="1" applyFont="1" applyFill="1" applyBorder="1" applyAlignment="1">
      <alignment horizontal="right" vertical="center"/>
    </xf>
    <xf numFmtId="165" fontId="41" fillId="2" borderId="11" xfId="8" applyNumberFormat="1" applyFont="1" applyFill="1" applyBorder="1" applyAlignment="1">
      <alignment horizontal="right" vertical="center"/>
    </xf>
    <xf numFmtId="0" fontId="53" fillId="3" borderId="0" xfId="6" applyFont="1" applyFill="1" applyBorder="1" applyAlignment="1">
      <alignment wrapText="1"/>
    </xf>
    <xf numFmtId="0" fontId="54" fillId="5" borderId="4" xfId="6" applyNumberFormat="1" applyFont="1" applyFill="1" applyBorder="1" applyAlignment="1">
      <alignment vertical="center" wrapText="1"/>
    </xf>
    <xf numFmtId="0" fontId="54" fillId="5" borderId="0" xfId="6" applyNumberFormat="1" applyFont="1" applyFill="1" applyBorder="1" applyAlignment="1">
      <alignment vertical="center" wrapText="1"/>
    </xf>
    <xf numFmtId="0" fontId="54" fillId="5" borderId="11" xfId="6" applyNumberFormat="1" applyFont="1" applyFill="1" applyBorder="1" applyAlignment="1">
      <alignment vertical="center" wrapText="1"/>
    </xf>
    <xf numFmtId="0" fontId="54" fillId="2" borderId="17" xfId="6" applyNumberFormat="1" applyFont="1" applyFill="1" applyBorder="1" applyAlignment="1">
      <alignment vertical="center" wrapText="1"/>
    </xf>
    <xf numFmtId="0" fontId="54" fillId="2" borderId="18" xfId="6" applyNumberFormat="1" applyFont="1" applyFill="1" applyBorder="1" applyAlignment="1">
      <alignment vertical="center" wrapText="1"/>
    </xf>
    <xf numFmtId="0" fontId="54" fillId="2" borderId="19" xfId="6" applyNumberFormat="1" applyFont="1" applyFill="1" applyBorder="1" applyAlignment="1">
      <alignment vertical="center" wrapText="1"/>
    </xf>
    <xf numFmtId="166" fontId="43" fillId="6" borderId="0" xfId="7" applyNumberFormat="1" applyFont="1" applyFill="1" applyBorder="1" applyAlignment="1">
      <alignment horizontal="center" vertical="center"/>
    </xf>
    <xf numFmtId="166" fontId="43" fillId="6" borderId="11" xfId="7" applyNumberFormat="1" applyFont="1" applyFill="1" applyBorder="1" applyAlignment="1">
      <alignment horizontal="center" vertical="center"/>
    </xf>
    <xf numFmtId="165" fontId="41" fillId="2" borderId="0" xfId="8" applyNumberFormat="1" applyFont="1" applyFill="1" applyBorder="1" applyAlignment="1">
      <alignment horizontal="right" vertical="center" wrapText="1"/>
    </xf>
    <xf numFmtId="0" fontId="51" fillId="5" borderId="16" xfId="6" applyFont="1" applyFill="1" applyBorder="1" applyAlignment="1">
      <alignment horizontal="left" vertical="center" wrapText="1"/>
    </xf>
    <xf numFmtId="0" fontId="51" fillId="5" borderId="7" xfId="6" applyFont="1" applyFill="1" applyBorder="1" applyAlignment="1">
      <alignment horizontal="left" vertical="center" wrapText="1"/>
    </xf>
    <xf numFmtId="0" fontId="51" fillId="5" borderId="10" xfId="6" applyFont="1" applyFill="1" applyBorder="1" applyAlignment="1">
      <alignment horizontal="left" vertical="center" wrapText="1"/>
    </xf>
    <xf numFmtId="165" fontId="41" fillId="2" borderId="11" xfId="8" applyNumberFormat="1" applyFont="1" applyFill="1" applyBorder="1" applyAlignment="1">
      <alignment horizontal="right" vertical="center" wrapText="1"/>
    </xf>
    <xf numFmtId="2" fontId="23" fillId="2" borderId="17" xfId="2" applyNumberFormat="1" applyFont="1" applyFill="1" applyBorder="1" applyAlignment="1">
      <alignment vertical="center" wrapText="1"/>
    </xf>
    <xf numFmtId="0" fontId="6" fillId="2" borderId="18" xfId="5" applyFill="1" applyBorder="1" applyAlignment="1">
      <alignment vertical="center" wrapText="1"/>
    </xf>
    <xf numFmtId="0" fontId="6" fillId="2" borderId="19" xfId="5" applyFill="1" applyBorder="1" applyAlignment="1">
      <alignment vertical="center" wrapText="1"/>
    </xf>
    <xf numFmtId="0" fontId="112" fillId="7" borderId="22" xfId="2" applyFont="1" applyFill="1" applyBorder="1" applyAlignment="1">
      <alignment horizontal="center" vertical="center" wrapText="1"/>
    </xf>
    <xf numFmtId="0" fontId="112" fillId="7" borderId="23" xfId="5" applyFont="1" applyFill="1" applyBorder="1" applyAlignment="1">
      <alignment horizontal="center" vertical="center" wrapText="1"/>
    </xf>
    <xf numFmtId="0" fontId="113" fillId="7" borderId="23" xfId="5" applyFont="1" applyFill="1" applyBorder="1" applyAlignment="1">
      <alignment horizontal="center" vertical="center" wrapText="1"/>
    </xf>
    <xf numFmtId="0" fontId="113" fillId="7" borderId="48" xfId="5" applyFont="1" applyFill="1" applyBorder="1" applyAlignment="1">
      <alignment horizontal="center" vertical="center" wrapText="1"/>
    </xf>
    <xf numFmtId="0" fontId="30" fillId="7" borderId="5" xfId="5" applyFont="1" applyFill="1" applyBorder="1" applyAlignment="1">
      <alignment horizontal="center" vertical="center" wrapText="1"/>
    </xf>
    <xf numFmtId="0" fontId="30" fillId="7" borderId="6" xfId="5" applyFont="1" applyFill="1" applyBorder="1" applyAlignment="1">
      <alignment horizontal="center" vertical="center" wrapText="1"/>
    </xf>
    <xf numFmtId="2" fontId="30" fillId="6" borderId="8" xfId="2" applyNumberFormat="1" applyFont="1" applyFill="1" applyBorder="1" applyAlignment="1">
      <alignment horizontal="center" vertical="center" wrapText="1"/>
    </xf>
    <xf numFmtId="2" fontId="30" fillId="6" borderId="46" xfId="2" applyNumberFormat="1" applyFont="1" applyFill="1" applyBorder="1" applyAlignment="1">
      <alignment horizontal="center" vertical="center" wrapText="1"/>
    </xf>
    <xf numFmtId="2" fontId="30" fillId="6" borderId="50" xfId="2" applyNumberFormat="1" applyFont="1" applyFill="1" applyBorder="1" applyAlignment="1">
      <alignment horizontal="center" vertical="center" wrapText="1"/>
    </xf>
    <xf numFmtId="0" fontId="8" fillId="7" borderId="16" xfId="13" applyFont="1" applyFill="1" applyBorder="1" applyAlignment="1">
      <alignment horizontal="center" vertical="center" textRotation="90" wrapText="1"/>
    </xf>
    <xf numFmtId="0" fontId="8" fillId="7" borderId="4" xfId="13" applyFont="1" applyFill="1" applyBorder="1" applyAlignment="1">
      <alignment horizontal="center" vertical="center" textRotation="90" wrapText="1"/>
    </xf>
    <xf numFmtId="2" fontId="23" fillId="5" borderId="16" xfId="2" applyNumberFormat="1" applyFont="1" applyFill="1" applyBorder="1" applyAlignment="1">
      <alignment horizontal="left" vertical="center" wrapText="1"/>
    </xf>
    <xf numFmtId="2" fontId="23" fillId="5" borderId="7" xfId="2" applyNumberFormat="1" applyFont="1" applyFill="1" applyBorder="1" applyAlignment="1">
      <alignment horizontal="left" vertical="center" wrapText="1"/>
    </xf>
    <xf numFmtId="2" fontId="23" fillId="5" borderId="10" xfId="2" applyNumberFormat="1" applyFont="1" applyFill="1" applyBorder="1" applyAlignment="1">
      <alignment horizontal="left" vertical="center" wrapText="1"/>
    </xf>
    <xf numFmtId="2" fontId="23" fillId="5" borderId="4" xfId="2" applyNumberFormat="1" applyFont="1" applyFill="1" applyBorder="1" applyAlignment="1">
      <alignment vertical="center" wrapText="1"/>
    </xf>
    <xf numFmtId="2" fontId="23" fillId="5" borderId="0" xfId="2" applyNumberFormat="1" applyFont="1" applyFill="1" applyBorder="1" applyAlignment="1">
      <alignment vertical="center" wrapText="1"/>
    </xf>
    <xf numFmtId="2" fontId="23" fillId="5" borderId="11" xfId="2" applyNumberFormat="1" applyFont="1" applyFill="1" applyBorder="1" applyAlignment="1">
      <alignment vertical="center" wrapText="1"/>
    </xf>
    <xf numFmtId="2" fontId="23" fillId="2" borderId="4" xfId="2" applyNumberFormat="1" applyFont="1" applyFill="1" applyBorder="1" applyAlignment="1">
      <alignment vertical="center" wrapText="1"/>
    </xf>
    <xf numFmtId="2" fontId="23" fillId="2" borderId="0" xfId="2" applyNumberFormat="1" applyFont="1" applyFill="1" applyBorder="1" applyAlignment="1">
      <alignment vertical="center" wrapText="1"/>
    </xf>
    <xf numFmtId="2" fontId="23" fillId="2" borderId="11" xfId="2" applyNumberFormat="1" applyFont="1" applyFill="1" applyBorder="1" applyAlignment="1">
      <alignment vertical="center" wrapText="1"/>
    </xf>
    <xf numFmtId="0" fontId="6" fillId="2" borderId="0" xfId="5" applyFill="1" applyBorder="1" applyAlignment="1">
      <alignment vertical="center"/>
    </xf>
    <xf numFmtId="0" fontId="6" fillId="2" borderId="11" xfId="5" applyFill="1" applyBorder="1" applyAlignment="1">
      <alignment vertical="center"/>
    </xf>
    <xf numFmtId="0" fontId="8" fillId="7" borderId="62" xfId="13" applyFont="1" applyFill="1" applyBorder="1" applyAlignment="1">
      <alignment horizontal="center" vertical="center" textRotation="90" wrapText="1"/>
    </xf>
    <xf numFmtId="0" fontId="8" fillId="7" borderId="63" xfId="13" applyFont="1" applyFill="1" applyBorder="1" applyAlignment="1">
      <alignment horizontal="center" vertical="center" textRotation="90" wrapText="1"/>
    </xf>
    <xf numFmtId="0" fontId="42" fillId="7" borderId="1" xfId="2" applyFont="1" applyFill="1" applyBorder="1" applyAlignment="1">
      <alignment horizontal="center" vertical="center" wrapText="1"/>
    </xf>
    <xf numFmtId="0" fontId="42" fillId="7" borderId="2" xfId="5" applyFont="1" applyFill="1" applyBorder="1" applyAlignment="1">
      <alignment horizontal="center" vertical="center" wrapText="1"/>
    </xf>
    <xf numFmtId="0" fontId="64" fillId="7" borderId="3" xfId="5" applyFont="1" applyFill="1" applyBorder="1" applyAlignment="1">
      <alignment horizontal="center" vertical="center" wrapText="1"/>
    </xf>
    <xf numFmtId="0" fontId="8" fillId="7" borderId="5" xfId="5" applyFont="1" applyFill="1" applyBorder="1" applyAlignment="1">
      <alignment horizontal="center" vertical="center" wrapText="1"/>
    </xf>
    <xf numFmtId="0" fontId="8" fillId="7" borderId="6" xfId="5" applyFont="1" applyFill="1" applyBorder="1" applyAlignment="1">
      <alignment horizontal="center" vertical="center" wrapText="1"/>
    </xf>
    <xf numFmtId="2" fontId="8" fillId="6" borderId="8" xfId="2" applyNumberFormat="1" applyFont="1" applyFill="1" applyBorder="1" applyAlignment="1">
      <alignment horizontal="center" vertical="center" wrapText="1"/>
    </xf>
    <xf numFmtId="2" fontId="8" fillId="6" borderId="46" xfId="2" applyNumberFormat="1" applyFont="1" applyFill="1" applyBorder="1" applyAlignment="1">
      <alignment horizontal="center" vertical="center" wrapText="1"/>
    </xf>
    <xf numFmtId="2" fontId="8" fillId="6" borderId="50" xfId="2" applyNumberFormat="1" applyFont="1" applyFill="1" applyBorder="1" applyAlignment="1">
      <alignment horizontal="center" vertical="center" wrapText="1"/>
    </xf>
    <xf numFmtId="2" fontId="8" fillId="6" borderId="9" xfId="2" applyNumberFormat="1" applyFont="1" applyFill="1" applyBorder="1" applyAlignment="1">
      <alignment horizontal="center" vertical="center" wrapText="1"/>
    </xf>
    <xf numFmtId="0" fontId="10" fillId="7" borderId="4" xfId="13" applyFont="1" applyFill="1" applyBorder="1" applyAlignment="1">
      <alignment horizontal="center" vertical="center" textRotation="90" wrapText="1"/>
    </xf>
    <xf numFmtId="0" fontId="10" fillId="7" borderId="17" xfId="13" applyFont="1" applyFill="1" applyBorder="1" applyAlignment="1">
      <alignment horizontal="center" vertical="center" textRotation="90" wrapText="1"/>
    </xf>
    <xf numFmtId="0" fontId="10" fillId="7" borderId="16" xfId="13" applyFont="1" applyFill="1" applyBorder="1" applyAlignment="1">
      <alignment horizontal="center" vertical="center" textRotation="90" wrapText="1"/>
    </xf>
    <xf numFmtId="0" fontId="10" fillId="7" borderId="12" xfId="13" applyFont="1" applyFill="1" applyBorder="1" applyAlignment="1">
      <alignment horizontal="center" vertical="center" textRotation="90" wrapText="1"/>
    </xf>
    <xf numFmtId="0" fontId="22" fillId="2" borderId="4" xfId="2" applyFont="1" applyFill="1" applyBorder="1" applyAlignment="1">
      <alignment vertical="center" wrapText="1"/>
    </xf>
    <xf numFmtId="0" fontId="22" fillId="2" borderId="0" xfId="2" applyFont="1" applyFill="1" applyBorder="1" applyAlignment="1">
      <alignment vertical="center" wrapText="1"/>
    </xf>
    <xf numFmtId="0" fontId="22" fillId="2" borderId="11" xfId="2" applyFont="1" applyFill="1" applyBorder="1" applyAlignment="1">
      <alignment vertical="center" wrapText="1"/>
    </xf>
    <xf numFmtId="0" fontId="38" fillId="5" borderId="17" xfId="14" applyFont="1" applyFill="1" applyBorder="1" applyAlignment="1">
      <alignment vertical="top" wrapText="1"/>
    </xf>
    <xf numFmtId="0" fontId="38" fillId="5" borderId="18" xfId="14" applyFont="1" applyFill="1" applyBorder="1" applyAlignment="1">
      <alignment vertical="top" wrapText="1"/>
    </xf>
    <xf numFmtId="0" fontId="38" fillId="5" borderId="19" xfId="14" applyFont="1" applyFill="1" applyBorder="1" applyAlignment="1">
      <alignment vertical="top" wrapText="1"/>
    </xf>
    <xf numFmtId="2" fontId="42" fillId="4" borderId="64" xfId="2" applyNumberFormat="1" applyFont="1" applyFill="1" applyBorder="1" applyAlignment="1">
      <alignment horizontal="center" vertical="center" wrapText="1"/>
    </xf>
    <xf numFmtId="2" fontId="42" fillId="4" borderId="65" xfId="2" applyNumberFormat="1" applyFont="1" applyFill="1" applyBorder="1" applyAlignment="1">
      <alignment horizontal="center" vertical="center" wrapText="1"/>
    </xf>
    <xf numFmtId="2" fontId="42" fillId="4" borderId="66" xfId="2" applyNumberFormat="1" applyFont="1" applyFill="1" applyBorder="1" applyAlignment="1">
      <alignment horizontal="center" vertical="center" wrapText="1"/>
    </xf>
    <xf numFmtId="2" fontId="8" fillId="4" borderId="39" xfId="2" applyNumberFormat="1" applyFont="1" applyFill="1" applyBorder="1" applyAlignment="1">
      <alignment horizontal="center" vertical="center" wrapText="1"/>
    </xf>
    <xf numFmtId="2" fontId="8" fillId="4" borderId="54" xfId="2" applyNumberFormat="1" applyFont="1" applyFill="1" applyBorder="1" applyAlignment="1">
      <alignment horizontal="center" vertical="center" wrapText="1"/>
    </xf>
    <xf numFmtId="0" fontId="22" fillId="2" borderId="69" xfId="2" applyFont="1" applyFill="1" applyBorder="1" applyAlignment="1">
      <alignment vertical="center" wrapText="1"/>
    </xf>
    <xf numFmtId="0" fontId="22" fillId="2" borderId="38" xfId="2" applyFont="1" applyFill="1" applyBorder="1" applyAlignment="1">
      <alignment vertical="center" wrapText="1"/>
    </xf>
    <xf numFmtId="0" fontId="22" fillId="2" borderId="55" xfId="2" applyFont="1" applyFill="1" applyBorder="1" applyAlignment="1">
      <alignment vertical="center" wrapText="1"/>
    </xf>
    <xf numFmtId="2" fontId="8" fillId="4" borderId="36" xfId="2" applyNumberFormat="1" applyFont="1" applyFill="1" applyBorder="1" applyAlignment="1">
      <alignment horizontal="center" vertical="center" wrapText="1"/>
    </xf>
    <xf numFmtId="2" fontId="8" fillId="4" borderId="67" xfId="2" applyNumberFormat="1" applyFont="1" applyFill="1" applyBorder="1" applyAlignment="1">
      <alignment horizontal="center" vertical="center" wrapText="1"/>
    </xf>
    <xf numFmtId="0" fontId="52" fillId="9" borderId="57" xfId="5" applyFont="1" applyFill="1" applyBorder="1" applyAlignment="1">
      <alignment horizontal="left" wrapText="1"/>
    </xf>
    <xf numFmtId="0" fontId="52" fillId="9" borderId="58" xfId="5" applyFont="1" applyFill="1" applyBorder="1" applyAlignment="1">
      <alignment horizontal="left" wrapText="1"/>
    </xf>
    <xf numFmtId="0" fontId="52" fillId="9" borderId="59" xfId="5" applyFont="1" applyFill="1" applyBorder="1" applyAlignment="1">
      <alignment horizontal="left" wrapText="1"/>
    </xf>
    <xf numFmtId="0" fontId="52" fillId="9" borderId="35" xfId="5" applyFont="1" applyFill="1" applyBorder="1" applyAlignment="1">
      <alignment horizontal="left" wrapText="1"/>
    </xf>
    <xf numFmtId="0" fontId="52" fillId="9" borderId="0" xfId="5" applyFont="1" applyFill="1" applyBorder="1" applyAlignment="1">
      <alignment horizontal="left" wrapText="1"/>
    </xf>
    <xf numFmtId="0" fontId="52" fillId="9" borderId="56" xfId="5" applyFont="1" applyFill="1" applyBorder="1" applyAlignment="1">
      <alignment horizontal="left" wrapText="1"/>
    </xf>
    <xf numFmtId="0" fontId="52" fillId="9" borderId="42" xfId="5" applyFont="1" applyFill="1" applyBorder="1" applyAlignment="1">
      <alignment horizontal="left" wrapText="1"/>
    </xf>
    <xf numFmtId="0" fontId="52" fillId="9" borderId="43" xfId="5" applyFont="1" applyFill="1" applyBorder="1" applyAlignment="1">
      <alignment horizontal="left" wrapText="1"/>
    </xf>
    <xf numFmtId="0" fontId="52" fillId="9" borderId="44" xfId="5" applyFont="1" applyFill="1" applyBorder="1" applyAlignment="1">
      <alignment horizontal="left" wrapText="1"/>
    </xf>
    <xf numFmtId="0" fontId="40" fillId="7" borderId="38" xfId="5" applyFont="1" applyFill="1" applyBorder="1" applyAlignment="1">
      <alignment horizontal="center" vertical="center"/>
    </xf>
    <xf numFmtId="0" fontId="40" fillId="7" borderId="40" xfId="5" applyFont="1" applyFill="1" applyBorder="1" applyAlignment="1">
      <alignment horizontal="center" vertical="center"/>
    </xf>
    <xf numFmtId="2" fontId="7" fillId="4" borderId="32" xfId="2" applyNumberFormat="1" applyFont="1" applyFill="1" applyBorder="1" applyAlignment="1">
      <alignment horizontal="center" vertical="center" wrapText="1"/>
    </xf>
    <xf numFmtId="2" fontId="7" fillId="4" borderId="33" xfId="2" applyNumberFormat="1" applyFont="1" applyFill="1" applyBorder="1" applyAlignment="1">
      <alignment horizontal="center" vertical="center" wrapText="1"/>
    </xf>
    <xf numFmtId="2" fontId="7" fillId="4" borderId="34" xfId="2" applyNumberFormat="1" applyFont="1" applyFill="1" applyBorder="1" applyAlignment="1">
      <alignment horizontal="center" vertical="center" wrapText="1"/>
    </xf>
    <xf numFmtId="2" fontId="8" fillId="4" borderId="58" xfId="2" applyNumberFormat="1" applyFont="1" applyFill="1" applyBorder="1" applyAlignment="1">
      <alignment horizontal="center" vertical="center" wrapText="1"/>
    </xf>
    <xf numFmtId="2" fontId="8" fillId="4" borderId="59" xfId="2" applyNumberFormat="1" applyFont="1" applyFill="1" applyBorder="1" applyAlignment="1">
      <alignment horizontal="center" vertical="center" wrapText="1"/>
    </xf>
    <xf numFmtId="2" fontId="8" fillId="4" borderId="73" xfId="2" applyNumberFormat="1" applyFont="1" applyFill="1" applyBorder="1" applyAlignment="1">
      <alignment horizontal="center" vertical="center" wrapText="1"/>
    </xf>
    <xf numFmtId="0" fontId="23" fillId="2" borderId="17" xfId="3" applyNumberFormat="1" applyFont="1" applyFill="1" applyBorder="1" applyAlignment="1">
      <alignment horizontal="left" vertical="center" wrapText="1"/>
    </xf>
    <xf numFmtId="0" fontId="23" fillId="2" borderId="18" xfId="3" applyNumberFormat="1" applyFont="1" applyFill="1" applyBorder="1" applyAlignment="1">
      <alignment horizontal="left" vertical="center" wrapText="1"/>
    </xf>
    <xf numFmtId="0" fontId="23" fillId="2" borderId="19" xfId="3" applyNumberFormat="1" applyFont="1" applyFill="1" applyBorder="1" applyAlignment="1">
      <alignment horizontal="left" vertical="center" wrapText="1"/>
    </xf>
    <xf numFmtId="169" fontId="5" fillId="7" borderId="5" xfId="3" applyNumberFormat="1" applyFont="1" applyFill="1" applyBorder="1" applyAlignment="1">
      <alignment horizontal="center" vertical="center" wrapText="1"/>
    </xf>
    <xf numFmtId="169" fontId="5" fillId="7" borderId="6" xfId="3" applyNumberFormat="1" applyFont="1" applyFill="1" applyBorder="1" applyAlignment="1">
      <alignment horizontal="center" vertical="center" wrapText="1"/>
    </xf>
    <xf numFmtId="2" fontId="73" fillId="7" borderId="1" xfId="3" applyNumberFormat="1" applyFont="1" applyFill="1" applyBorder="1" applyAlignment="1">
      <alignment horizontal="center" vertical="center" wrapText="1"/>
    </xf>
    <xf numFmtId="2" fontId="73" fillId="7" borderId="2" xfId="3" applyNumberFormat="1" applyFont="1" applyFill="1" applyBorder="1" applyAlignment="1">
      <alignment horizontal="center" vertical="center" wrapText="1"/>
    </xf>
    <xf numFmtId="2" fontId="73" fillId="7" borderId="3" xfId="3" applyNumberFormat="1" applyFont="1" applyFill="1" applyBorder="1" applyAlignment="1">
      <alignment horizontal="center" vertical="center" wrapText="1"/>
    </xf>
    <xf numFmtId="2" fontId="8" fillId="7" borderId="8" xfId="7" applyNumberFormat="1" applyFont="1" applyFill="1" applyBorder="1" applyAlignment="1">
      <alignment horizontal="center" vertical="center" wrapText="1"/>
    </xf>
    <xf numFmtId="2" fontId="8" fillId="7" borderId="9" xfId="7" applyNumberFormat="1" applyFont="1" applyFill="1" applyBorder="1" applyAlignment="1">
      <alignment horizontal="center" vertical="center" wrapText="1"/>
    </xf>
    <xf numFmtId="0" fontId="23" fillId="3" borderId="4" xfId="3" applyNumberFormat="1" applyFont="1" applyFill="1" applyBorder="1" applyAlignment="1">
      <alignment horizontal="left" vertical="center" wrapText="1"/>
    </xf>
    <xf numFmtId="0" fontId="10" fillId="0" borderId="0" xfId="5" applyFont="1" applyBorder="1" applyAlignment="1">
      <alignment horizontal="left" vertical="center" wrapText="1"/>
    </xf>
    <xf numFmtId="0" fontId="10" fillId="0" borderId="11" xfId="5" applyFont="1" applyBorder="1" applyAlignment="1">
      <alignment horizontal="left" vertical="center" wrapText="1"/>
    </xf>
    <xf numFmtId="0" fontId="23" fillId="2" borderId="4" xfId="3" applyNumberFormat="1" applyFont="1" applyFill="1" applyBorder="1" applyAlignment="1">
      <alignment horizontal="left" vertical="center" wrapText="1"/>
    </xf>
    <xf numFmtId="0" fontId="10" fillId="2" borderId="0" xfId="5" applyFont="1" applyFill="1" applyBorder="1" applyAlignment="1">
      <alignment horizontal="left" vertical="center" wrapText="1"/>
    </xf>
    <xf numFmtId="0" fontId="10" fillId="2" borderId="11" xfId="5" applyFont="1" applyFill="1" applyBorder="1" applyAlignment="1">
      <alignment horizontal="left" vertical="center" wrapText="1"/>
    </xf>
    <xf numFmtId="2" fontId="23" fillId="5" borderId="51" xfId="3" applyNumberFormat="1" applyFont="1" applyFill="1" applyBorder="1" applyAlignment="1">
      <alignment horizontal="left" vertical="center" wrapText="1"/>
    </xf>
    <xf numFmtId="0" fontId="77" fillId="3" borderId="52" xfId="5" applyFont="1" applyFill="1" applyBorder="1" applyAlignment="1">
      <alignment horizontal="left" vertical="center" wrapText="1"/>
    </xf>
    <xf numFmtId="0" fontId="77" fillId="3" borderId="53" xfId="5" applyFont="1" applyFill="1" applyBorder="1" applyAlignment="1">
      <alignment horizontal="left" vertical="center" wrapText="1"/>
    </xf>
    <xf numFmtId="2" fontId="8" fillId="7" borderId="5" xfId="7" applyNumberFormat="1" applyFont="1" applyFill="1" applyBorder="1" applyAlignment="1">
      <alignment horizontal="center" vertical="center" wrapText="1"/>
    </xf>
    <xf numFmtId="2" fontId="8" fillId="7" borderId="6" xfId="7" applyNumberFormat="1" applyFont="1" applyFill="1" applyBorder="1" applyAlignment="1">
      <alignment horizontal="center" vertical="center" wrapText="1"/>
    </xf>
    <xf numFmtId="2" fontId="8" fillId="7" borderId="10" xfId="7" applyNumberFormat="1" applyFont="1" applyFill="1" applyBorder="1" applyAlignment="1">
      <alignment horizontal="center" vertical="center" wrapText="1"/>
    </xf>
    <xf numFmtId="1" fontId="86" fillId="5" borderId="16" xfId="3" applyNumberFormat="1" applyFont="1" applyFill="1" applyBorder="1" applyAlignment="1">
      <alignment horizontal="left" vertical="center" wrapText="1"/>
    </xf>
    <xf numFmtId="1" fontId="86" fillId="5" borderId="7" xfId="3" applyNumberFormat="1" applyFont="1" applyFill="1" applyBorder="1" applyAlignment="1">
      <alignment horizontal="left" vertical="center" wrapText="1"/>
    </xf>
    <xf numFmtId="1" fontId="86" fillId="5" borderId="10" xfId="3" applyNumberFormat="1" applyFont="1" applyFill="1" applyBorder="1" applyAlignment="1">
      <alignment horizontal="left" vertical="center" wrapText="1"/>
    </xf>
    <xf numFmtId="2" fontId="82" fillId="7" borderId="8" xfId="2" applyNumberFormat="1" applyFont="1" applyFill="1" applyBorder="1" applyAlignment="1">
      <alignment horizontal="center" vertical="center" wrapText="1"/>
    </xf>
    <xf numFmtId="2" fontId="82" fillId="7" borderId="9" xfId="2" applyNumberFormat="1" applyFont="1" applyFill="1" applyBorder="1" applyAlignment="1">
      <alignment horizontal="center" vertical="center" wrapText="1"/>
    </xf>
    <xf numFmtId="2" fontId="81" fillId="7" borderId="22" xfId="2" applyNumberFormat="1" applyFont="1" applyFill="1" applyBorder="1" applyAlignment="1">
      <alignment horizontal="center" vertical="center" wrapText="1"/>
    </xf>
    <xf numFmtId="2" fontId="81" fillId="7" borderId="23" xfId="2" applyNumberFormat="1" applyFont="1" applyFill="1" applyBorder="1" applyAlignment="1">
      <alignment horizontal="center" vertical="center" wrapText="1"/>
    </xf>
    <xf numFmtId="2" fontId="81" fillId="7" borderId="48" xfId="2" applyNumberFormat="1" applyFont="1" applyFill="1" applyBorder="1" applyAlignment="1">
      <alignment horizontal="center" vertical="center" wrapText="1"/>
    </xf>
    <xf numFmtId="2" fontId="82" fillId="7" borderId="46" xfId="2" applyNumberFormat="1" applyFont="1" applyFill="1" applyBorder="1" applyAlignment="1">
      <alignment horizontal="center" vertical="center" wrapText="1"/>
    </xf>
    <xf numFmtId="2" fontId="82" fillId="7" borderId="8" xfId="2" applyNumberFormat="1" applyFont="1" applyFill="1" applyBorder="1" applyAlignment="1">
      <alignment horizontal="center" vertical="center"/>
    </xf>
    <xf numFmtId="2" fontId="82" fillId="7" borderId="27" xfId="2" applyNumberFormat="1" applyFont="1" applyFill="1" applyBorder="1" applyAlignment="1">
      <alignment horizontal="center" vertical="center"/>
    </xf>
    <xf numFmtId="2" fontId="82" fillId="7" borderId="7" xfId="2" applyNumberFormat="1" applyFont="1" applyFill="1" applyBorder="1" applyAlignment="1">
      <alignment horizontal="center" vertical="center"/>
    </xf>
    <xf numFmtId="2" fontId="82" fillId="7" borderId="10" xfId="2" applyNumberFormat="1" applyFont="1" applyFill="1" applyBorder="1" applyAlignment="1">
      <alignment horizontal="center" vertical="center"/>
    </xf>
    <xf numFmtId="2" fontId="82" fillId="7" borderId="30" xfId="2" applyNumberFormat="1" applyFont="1" applyFill="1" applyBorder="1" applyAlignment="1">
      <alignment horizontal="center" vertical="center"/>
    </xf>
    <xf numFmtId="2" fontId="82" fillId="7" borderId="13" xfId="2" applyNumberFormat="1" applyFont="1" applyFill="1" applyBorder="1" applyAlignment="1">
      <alignment horizontal="center" vertical="center"/>
    </xf>
    <xf numFmtId="2" fontId="82" fillId="7" borderId="14" xfId="2" applyNumberFormat="1" applyFont="1" applyFill="1" applyBorder="1" applyAlignment="1">
      <alignment horizontal="center" vertical="center"/>
    </xf>
    <xf numFmtId="1" fontId="86" fillId="5" borderId="17" xfId="3" applyNumberFormat="1" applyFont="1" applyFill="1" applyBorder="1" applyAlignment="1">
      <alignment horizontal="left" vertical="center" wrapText="1"/>
    </xf>
    <xf numFmtId="1" fontId="86" fillId="5" borderId="18" xfId="3" applyNumberFormat="1" applyFont="1" applyFill="1" applyBorder="1" applyAlignment="1">
      <alignment horizontal="left" vertical="center" wrapText="1"/>
    </xf>
    <xf numFmtId="1" fontId="86" fillId="5" borderId="19" xfId="3" applyNumberFormat="1" applyFont="1" applyFill="1" applyBorder="1" applyAlignment="1">
      <alignment horizontal="left" vertical="center" wrapText="1"/>
    </xf>
    <xf numFmtId="1" fontId="86" fillId="5" borderId="4" xfId="3" applyNumberFormat="1" applyFont="1" applyFill="1" applyBorder="1" applyAlignment="1">
      <alignment horizontal="left" vertical="center" wrapText="1"/>
    </xf>
    <xf numFmtId="1" fontId="86" fillId="5" borderId="0" xfId="3" applyNumberFormat="1" applyFont="1" applyFill="1" applyBorder="1" applyAlignment="1">
      <alignment horizontal="left" vertical="center" wrapText="1"/>
    </xf>
    <xf numFmtId="1" fontId="86" fillId="5" borderId="11" xfId="3" applyNumberFormat="1" applyFont="1" applyFill="1" applyBorder="1" applyAlignment="1">
      <alignment horizontal="left" vertical="center" wrapText="1"/>
    </xf>
    <xf numFmtId="1" fontId="86" fillId="2" borderId="4" xfId="3" applyNumberFormat="1" applyFont="1" applyFill="1" applyBorder="1" applyAlignment="1">
      <alignment horizontal="left" vertical="center" wrapText="1"/>
    </xf>
    <xf numFmtId="1" fontId="86" fillId="2" borderId="0" xfId="3" applyNumberFormat="1" applyFont="1" applyFill="1" applyBorder="1" applyAlignment="1">
      <alignment horizontal="left" vertical="center" wrapText="1"/>
    </xf>
    <xf numFmtId="1" fontId="86" fillId="2" borderId="11" xfId="3" applyNumberFormat="1" applyFont="1" applyFill="1" applyBorder="1" applyAlignment="1">
      <alignment horizontal="left" vertical="center" wrapText="1"/>
    </xf>
    <xf numFmtId="0" fontId="52" fillId="5" borderId="4" xfId="5" applyFont="1" applyFill="1" applyBorder="1" applyAlignment="1">
      <alignment horizontal="left" vertical="center" wrapText="1"/>
    </xf>
    <xf numFmtId="0" fontId="52" fillId="5" borderId="0" xfId="5" applyFont="1" applyFill="1" applyBorder="1" applyAlignment="1">
      <alignment horizontal="left" vertical="center" wrapText="1"/>
    </xf>
    <xf numFmtId="0" fontId="52" fillId="5" borderId="11" xfId="5" applyFont="1" applyFill="1" applyBorder="1" applyAlignment="1">
      <alignment horizontal="left" vertical="center" wrapText="1"/>
    </xf>
    <xf numFmtId="1" fontId="86" fillId="2" borderId="4" xfId="3" applyNumberFormat="1" applyFont="1" applyFill="1" applyBorder="1" applyAlignment="1">
      <alignment horizontal="left" wrapText="1"/>
    </xf>
    <xf numFmtId="1" fontId="86" fillId="2" borderId="0" xfId="3" applyNumberFormat="1" applyFont="1" applyFill="1" applyBorder="1" applyAlignment="1">
      <alignment horizontal="left" wrapText="1"/>
    </xf>
    <xf numFmtId="1" fontId="86" fillId="2" borderId="11" xfId="3" applyNumberFormat="1" applyFont="1" applyFill="1" applyBorder="1" applyAlignment="1">
      <alignment horizontal="left" wrapText="1"/>
    </xf>
    <xf numFmtId="1" fontId="127" fillId="2" borderId="4" xfId="1" applyNumberFormat="1" applyFont="1" applyFill="1" applyBorder="1" applyAlignment="1" applyProtection="1">
      <alignment horizontal="left" vertical="top" wrapText="1"/>
    </xf>
    <xf numFmtId="1" fontId="127" fillId="2" borderId="0" xfId="1" applyNumberFormat="1" applyFont="1" applyFill="1" applyBorder="1" applyAlignment="1" applyProtection="1">
      <alignment horizontal="left" vertical="top" wrapText="1"/>
    </xf>
    <xf numFmtId="1" fontId="127" fillId="2" borderId="11" xfId="1" applyNumberFormat="1" applyFont="1" applyFill="1" applyBorder="1" applyAlignment="1" applyProtection="1">
      <alignment horizontal="left" vertical="top" wrapText="1"/>
    </xf>
    <xf numFmtId="2" fontId="81" fillId="7" borderId="1" xfId="2" applyNumberFormat="1" applyFont="1" applyFill="1" applyBorder="1" applyAlignment="1">
      <alignment horizontal="center" vertical="center" wrapText="1"/>
    </xf>
    <xf numFmtId="2" fontId="81" fillId="7" borderId="2" xfId="2" applyNumberFormat="1" applyFont="1" applyFill="1" applyBorder="1" applyAlignment="1">
      <alignment horizontal="center" vertical="center" wrapText="1"/>
    </xf>
    <xf numFmtId="2" fontId="81" fillId="7" borderId="3" xfId="2" applyNumberFormat="1" applyFont="1" applyFill="1" applyBorder="1" applyAlignment="1">
      <alignment horizontal="center" vertical="center" wrapText="1"/>
    </xf>
    <xf numFmtId="2" fontId="87" fillId="5" borderId="16" xfId="3" applyNumberFormat="1" applyFont="1" applyFill="1" applyBorder="1" applyAlignment="1">
      <alignment horizontal="left" vertical="center" wrapText="1"/>
    </xf>
    <xf numFmtId="2" fontId="87" fillId="5" borderId="7" xfId="3" applyNumberFormat="1" applyFont="1" applyFill="1" applyBorder="1" applyAlignment="1">
      <alignment horizontal="left" vertical="center" wrapText="1"/>
    </xf>
    <xf numFmtId="2" fontId="87" fillId="5" borderId="10" xfId="3" applyNumberFormat="1" applyFont="1" applyFill="1" applyBorder="1" applyAlignment="1">
      <alignment horizontal="left" vertical="center" wrapText="1"/>
    </xf>
    <xf numFmtId="2" fontId="82" fillId="7" borderId="5" xfId="2" applyNumberFormat="1" applyFont="1" applyFill="1" applyBorder="1" applyAlignment="1">
      <alignment horizontal="center" vertical="center" wrapText="1"/>
    </xf>
    <xf numFmtId="2" fontId="82" fillId="7" borderId="6" xfId="2" applyNumberFormat="1" applyFont="1" applyFill="1" applyBorder="1" applyAlignment="1">
      <alignment horizontal="center" vertical="center" wrapText="1"/>
    </xf>
    <xf numFmtId="2" fontId="82" fillId="7" borderId="23" xfId="2" applyNumberFormat="1" applyFont="1" applyFill="1" applyBorder="1" applyAlignment="1">
      <alignment horizontal="center" vertical="center" wrapText="1"/>
    </xf>
    <xf numFmtId="1" fontId="86" fillId="5" borderId="17" xfId="3" applyNumberFormat="1" applyFont="1" applyFill="1" applyBorder="1" applyAlignment="1">
      <alignment horizontal="left" wrapText="1"/>
    </xf>
    <xf numFmtId="1" fontId="86" fillId="5" borderId="18" xfId="3" applyNumberFormat="1" applyFont="1" applyFill="1" applyBorder="1" applyAlignment="1">
      <alignment horizontal="left" wrapText="1"/>
    </xf>
    <xf numFmtId="1" fontId="86" fillId="5" borderId="19" xfId="3" applyNumberFormat="1" applyFont="1" applyFill="1" applyBorder="1" applyAlignment="1">
      <alignment horizontal="left" wrapText="1"/>
    </xf>
    <xf numFmtId="0" fontId="24" fillId="5" borderId="1"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169" fontId="8" fillId="7" borderId="8" xfId="3" applyNumberFormat="1" applyFont="1" applyFill="1" applyBorder="1" applyAlignment="1">
      <alignment horizontal="center" vertical="center" wrapText="1"/>
    </xf>
    <xf numFmtId="169" fontId="8" fillId="7" borderId="9" xfId="3" applyNumberFormat="1" applyFont="1" applyFill="1" applyBorder="1" applyAlignment="1">
      <alignment horizontal="center" vertical="center" wrapText="1"/>
    </xf>
    <xf numFmtId="0" fontId="16" fillId="7" borderId="15" xfId="3" applyFont="1" applyFill="1" applyBorder="1" applyAlignment="1">
      <alignment horizontal="left" vertical="center"/>
    </xf>
    <xf numFmtId="0" fontId="16" fillId="7" borderId="8" xfId="3" applyFont="1" applyFill="1" applyBorder="1" applyAlignment="1">
      <alignment horizontal="left" vertical="center"/>
    </xf>
    <xf numFmtId="0" fontId="16" fillId="7" borderId="9" xfId="3" applyFont="1" applyFill="1" applyBorder="1" applyAlignment="1">
      <alignment horizontal="left" vertical="center"/>
    </xf>
    <xf numFmtId="0" fontId="16" fillId="7" borderId="49" xfId="3" applyFont="1" applyFill="1" applyBorder="1" applyAlignment="1">
      <alignment horizontal="left"/>
    </xf>
    <xf numFmtId="0" fontId="16" fillId="7" borderId="5" xfId="3" applyFont="1" applyFill="1" applyBorder="1" applyAlignment="1">
      <alignment horizontal="left"/>
    </xf>
    <xf numFmtId="0" fontId="16" fillId="7" borderId="6" xfId="3" applyFont="1" applyFill="1" applyBorder="1" applyAlignment="1">
      <alignment horizontal="left"/>
    </xf>
    <xf numFmtId="0" fontId="24" fillId="5" borderId="17" xfId="10" applyFont="1" applyFill="1" applyBorder="1" applyAlignment="1">
      <alignment horizontal="left" wrapText="1"/>
    </xf>
    <xf numFmtId="0" fontId="23" fillId="5" borderId="18" xfId="10" applyFont="1" applyFill="1" applyBorder="1" applyAlignment="1">
      <alignment horizontal="left" wrapText="1"/>
    </xf>
    <xf numFmtId="0" fontId="23" fillId="5" borderId="19" xfId="10" applyFont="1" applyFill="1" applyBorder="1" applyAlignment="1">
      <alignment horizontal="left" wrapText="1"/>
    </xf>
    <xf numFmtId="0" fontId="8" fillId="7" borderId="5" xfId="10" applyFont="1" applyFill="1" applyBorder="1" applyAlignment="1">
      <alignment horizontal="center" vertical="center" wrapText="1"/>
    </xf>
    <xf numFmtId="0" fontId="8" fillId="7" borderId="6" xfId="10" applyFont="1" applyFill="1" applyBorder="1" applyAlignment="1">
      <alignment horizontal="center" vertical="center" wrapText="1"/>
    </xf>
    <xf numFmtId="0" fontId="42" fillId="7" borderId="1" xfId="11" applyFont="1" applyFill="1" applyBorder="1" applyAlignment="1">
      <alignment horizontal="center" vertical="center" wrapText="1"/>
    </xf>
    <xf numFmtId="0" fontId="42" fillId="7" borderId="2" xfId="11" applyFont="1" applyFill="1" applyBorder="1" applyAlignment="1">
      <alignment horizontal="center" vertical="center" wrapText="1"/>
    </xf>
    <xf numFmtId="0" fontId="42" fillId="7" borderId="3" xfId="11" applyFont="1" applyFill="1" applyBorder="1" applyAlignment="1">
      <alignment horizontal="center" vertical="center" wrapText="1"/>
    </xf>
    <xf numFmtId="0" fontId="8" fillId="7" borderId="8" xfId="11" applyFont="1" applyFill="1" applyBorder="1" applyAlignment="1">
      <alignment horizontal="center" vertical="center" wrapText="1"/>
    </xf>
    <xf numFmtId="0" fontId="8" fillId="7" borderId="9" xfId="11" applyFont="1" applyFill="1" applyBorder="1" applyAlignment="1">
      <alignment horizontal="center" vertical="center" wrapText="1"/>
    </xf>
    <xf numFmtId="0" fontId="24" fillId="5" borderId="4" xfId="10" applyFont="1" applyFill="1" applyBorder="1" applyAlignment="1">
      <alignment horizontal="left" vertical="center" wrapText="1"/>
    </xf>
    <xf numFmtId="0" fontId="24" fillId="5" borderId="0" xfId="10" applyFont="1" applyFill="1" applyBorder="1" applyAlignment="1">
      <alignment horizontal="left" vertical="center" wrapText="1"/>
    </xf>
    <xf numFmtId="0" fontId="24" fillId="5" borderId="11" xfId="10" applyFont="1" applyFill="1" applyBorder="1" applyAlignment="1">
      <alignment horizontal="left" vertical="center" wrapText="1"/>
    </xf>
    <xf numFmtId="0" fontId="23" fillId="5" borderId="4" xfId="10" applyFont="1" applyFill="1" applyBorder="1" applyAlignment="1">
      <alignment horizontal="left" wrapText="1"/>
    </xf>
    <xf numFmtId="0" fontId="23" fillId="5" borderId="0" xfId="10" applyFont="1" applyFill="1" applyBorder="1" applyAlignment="1">
      <alignment horizontal="left" wrapText="1"/>
    </xf>
    <xf numFmtId="0" fontId="23" fillId="5" borderId="11" xfId="10" applyFont="1" applyFill="1" applyBorder="1" applyAlignment="1">
      <alignment horizontal="left" wrapText="1"/>
    </xf>
    <xf numFmtId="0" fontId="16" fillId="5" borderId="17" xfId="10" applyFont="1" applyFill="1" applyBorder="1" applyAlignment="1">
      <alignment horizontal="left" vertical="center" wrapText="1"/>
    </xf>
    <xf numFmtId="0" fontId="16" fillId="5" borderId="18" xfId="10" applyFont="1" applyFill="1" applyBorder="1" applyAlignment="1">
      <alignment horizontal="left" vertical="center" wrapText="1"/>
    </xf>
    <xf numFmtId="0" fontId="16" fillId="2" borderId="4" xfId="10" applyFont="1" applyFill="1" applyBorder="1" applyAlignment="1">
      <alignment horizontal="left" wrapText="1"/>
    </xf>
    <xf numFmtId="0" fontId="16" fillId="2" borderId="0" xfId="10" applyFont="1" applyFill="1" applyBorder="1" applyAlignment="1">
      <alignment horizontal="left" wrapText="1"/>
    </xf>
    <xf numFmtId="0" fontId="16" fillId="5" borderId="15" xfId="10" applyFont="1" applyFill="1" applyBorder="1" applyAlignment="1">
      <alignment horizontal="left" vertical="center" wrapText="1"/>
    </xf>
    <xf numFmtId="0" fontId="16" fillId="5" borderId="8" xfId="10" applyFont="1" applyFill="1" applyBorder="1" applyAlignment="1">
      <alignment horizontal="left" vertical="center" wrapText="1"/>
    </xf>
    <xf numFmtId="0" fontId="10" fillId="5" borderId="15" xfId="10" applyFont="1" applyFill="1" applyBorder="1" applyAlignment="1">
      <alignment horizontal="left" vertical="center" wrapText="1"/>
    </xf>
    <xf numFmtId="0" fontId="10" fillId="5" borderId="8" xfId="10" applyFont="1" applyFill="1" applyBorder="1" applyAlignment="1">
      <alignment horizontal="left" vertical="center" wrapText="1"/>
    </xf>
    <xf numFmtId="0" fontId="7" fillId="7" borderId="1" xfId="11" applyFont="1" applyFill="1" applyBorder="1" applyAlignment="1">
      <alignment horizontal="center" vertical="center" wrapText="1"/>
    </xf>
    <xf numFmtId="0" fontId="7" fillId="7" borderId="2" xfId="11" applyFont="1" applyFill="1" applyBorder="1" applyAlignment="1">
      <alignment horizontal="center" vertical="center" wrapText="1"/>
    </xf>
    <xf numFmtId="0" fontId="7" fillId="7" borderId="3" xfId="11" applyFont="1" applyFill="1" applyBorder="1" applyAlignment="1">
      <alignment horizontal="center" vertical="center" wrapText="1"/>
    </xf>
    <xf numFmtId="0" fontId="10" fillId="5" borderId="4" xfId="10" applyFont="1" applyFill="1" applyBorder="1" applyAlignment="1">
      <alignment horizontal="left" vertical="center"/>
    </xf>
    <xf numFmtId="0" fontId="10" fillId="5" borderId="0" xfId="10" applyFont="1" applyFill="1" applyBorder="1" applyAlignment="1">
      <alignment horizontal="left" vertical="center"/>
    </xf>
    <xf numFmtId="0" fontId="16" fillId="5" borderId="51" xfId="10" applyFont="1" applyFill="1" applyBorder="1" applyAlignment="1">
      <alignment horizontal="left" vertical="center" wrapText="1"/>
    </xf>
    <xf numFmtId="0" fontId="16" fillId="5" borderId="52" xfId="10" applyFont="1" applyFill="1" applyBorder="1" applyAlignment="1">
      <alignment horizontal="left" vertical="center" wrapText="1"/>
    </xf>
    <xf numFmtId="0" fontId="10" fillId="5" borderId="4" xfId="10" applyFont="1" applyFill="1" applyBorder="1" applyAlignment="1">
      <alignment horizontal="left" vertical="center" wrapText="1"/>
    </xf>
    <xf numFmtId="0" fontId="10" fillId="5" borderId="0" xfId="10" applyFont="1" applyFill="1" applyBorder="1" applyAlignment="1">
      <alignment horizontal="left" vertical="center" wrapText="1"/>
    </xf>
    <xf numFmtId="0" fontId="52" fillId="2" borderId="22" xfId="18" applyFont="1" applyFill="1" applyBorder="1" applyAlignment="1">
      <alignment horizontal="left" vertical="center" wrapText="1"/>
    </xf>
    <xf numFmtId="0" fontId="52" fillId="2" borderId="23" xfId="18" applyFont="1" applyFill="1" applyBorder="1" applyAlignment="1">
      <alignment horizontal="left" vertical="center" wrapText="1"/>
    </xf>
    <xf numFmtId="0" fontId="52" fillId="2" borderId="48" xfId="18" applyFont="1" applyFill="1" applyBorder="1" applyAlignment="1">
      <alignment horizontal="left" vertical="center" wrapText="1"/>
    </xf>
    <xf numFmtId="0" fontId="52" fillId="2" borderId="17" xfId="18" applyFont="1" applyFill="1" applyBorder="1" applyAlignment="1">
      <alignment horizontal="left" vertical="center" wrapText="1"/>
    </xf>
    <xf numFmtId="0" fontId="52" fillId="2" borderId="18" xfId="18" applyFont="1" applyFill="1" applyBorder="1" applyAlignment="1">
      <alignment horizontal="left" vertical="center" wrapText="1"/>
    </xf>
    <xf numFmtId="0" fontId="52" fillId="2" borderId="19" xfId="18" applyFont="1" applyFill="1" applyBorder="1" applyAlignment="1">
      <alignment horizontal="left" vertical="center" wrapText="1"/>
    </xf>
    <xf numFmtId="2" fontId="8" fillId="7" borderId="23" xfId="7" applyNumberFormat="1" applyFont="1" applyFill="1" applyBorder="1" applyAlignment="1">
      <alignment horizontal="center" vertical="center" wrapText="1"/>
    </xf>
    <xf numFmtId="0" fontId="23" fillId="5" borderId="17" xfId="7" applyFont="1" applyFill="1" applyBorder="1" applyAlignment="1">
      <alignment vertical="center" wrapText="1"/>
    </xf>
    <xf numFmtId="0" fontId="23" fillId="5" borderId="18" xfId="7" applyFont="1" applyFill="1" applyBorder="1" applyAlignment="1">
      <alignment vertical="center" wrapText="1"/>
    </xf>
    <xf numFmtId="0" fontId="23" fillId="5" borderId="19" xfId="7" applyFont="1" applyFill="1" applyBorder="1" applyAlignment="1">
      <alignment vertical="center" wrapText="1"/>
    </xf>
    <xf numFmtId="2" fontId="8" fillId="7" borderId="8" xfId="7" applyNumberFormat="1" applyFont="1" applyFill="1" applyBorder="1" applyAlignment="1">
      <alignment horizontal="center" vertical="center"/>
    </xf>
    <xf numFmtId="2" fontId="8" fillId="7" borderId="9" xfId="7" applyNumberFormat="1" applyFont="1" applyFill="1" applyBorder="1" applyAlignment="1">
      <alignment horizontal="center" vertical="center"/>
    </xf>
    <xf numFmtId="0" fontId="24" fillId="5" borderId="51" xfId="5" applyFont="1" applyFill="1" applyBorder="1" applyAlignment="1">
      <alignment horizontal="left" vertical="center" wrapText="1"/>
    </xf>
    <xf numFmtId="0" fontId="101" fillId="3" borderId="52" xfId="5" applyFont="1" applyFill="1" applyBorder="1" applyAlignment="1">
      <alignment horizontal="left" vertical="center" wrapText="1"/>
    </xf>
    <xf numFmtId="0" fontId="101" fillId="3" borderId="53" xfId="5" applyFont="1" applyFill="1" applyBorder="1" applyAlignment="1">
      <alignment horizontal="left" vertical="center" wrapText="1"/>
    </xf>
    <xf numFmtId="0" fontId="7" fillId="7" borderId="1" xfId="17" applyFont="1" applyFill="1" applyBorder="1" applyAlignment="1">
      <alignment horizontal="center" vertical="center" wrapText="1"/>
    </xf>
    <xf numFmtId="0" fontId="7" fillId="7" borderId="2" xfId="17" applyFont="1" applyFill="1" applyBorder="1" applyAlignment="1">
      <alignment horizontal="center" vertical="center" wrapText="1"/>
    </xf>
    <xf numFmtId="0" fontId="7" fillId="7" borderId="3" xfId="17" applyFont="1" applyFill="1" applyBorder="1" applyAlignment="1">
      <alignment horizontal="center" vertical="center" wrapText="1"/>
    </xf>
    <xf numFmtId="0" fontId="8" fillId="7" borderId="5" xfId="17" applyFont="1" applyFill="1" applyBorder="1" applyAlignment="1">
      <alignment horizontal="center" vertical="center" wrapText="1"/>
    </xf>
    <xf numFmtId="0" fontId="8" fillId="7" borderId="6" xfId="17" applyFont="1" applyFill="1" applyBorder="1" applyAlignment="1">
      <alignment horizontal="center" vertical="center" wrapText="1"/>
    </xf>
    <xf numFmtId="0" fontId="24" fillId="2" borderId="17" xfId="5" applyFont="1" applyFill="1" applyBorder="1" applyAlignment="1">
      <alignment horizontal="left" vertical="center" wrapText="1"/>
    </xf>
    <xf numFmtId="0" fontId="24" fillId="2" borderId="18" xfId="5" applyFont="1" applyFill="1" applyBorder="1" applyAlignment="1">
      <alignment horizontal="left" vertical="center" wrapText="1"/>
    </xf>
    <xf numFmtId="0" fontId="24" fillId="2" borderId="19" xfId="5" applyFont="1" applyFill="1" applyBorder="1" applyAlignment="1">
      <alignment horizontal="left" vertical="center" wrapText="1"/>
    </xf>
    <xf numFmtId="166" fontId="70" fillId="5" borderId="0" xfId="14" applyNumberFormat="1" applyFill="1" applyAlignment="1">
      <alignment wrapText="1"/>
    </xf>
    <xf numFmtId="0" fontId="72" fillId="2" borderId="0" xfId="5" applyFont="1" applyFill="1" applyAlignment="1">
      <alignment vertical="center" wrapText="1"/>
    </xf>
    <xf numFmtId="0" fontId="128" fillId="0" borderId="0" xfId="0" applyFont="1" applyAlignment="1">
      <alignment horizontal="left" wrapText="1"/>
    </xf>
  </cellXfs>
  <cellStyles count="24">
    <cellStyle name="% 2 2" xfId="3"/>
    <cellStyle name="%_PEF FSBR2011 2" xfId="8"/>
    <cellStyle name="Hyperlink" xfId="1" builtinId="8"/>
    <cellStyle name="Normal" xfId="0" builtinId="0"/>
    <cellStyle name="Normal 102 2" xfId="5"/>
    <cellStyle name="Normal 2 2" xfId="4"/>
    <cellStyle name="Normal 2 2 2" xfId="7"/>
    <cellStyle name="Normal 2 3" xfId="2"/>
    <cellStyle name="Normal 24 2 2 2" xfId="14"/>
    <cellStyle name="Normal 24 2 3" xfId="17"/>
    <cellStyle name="Normal 3 2" xfId="22"/>
    <cellStyle name="Normal 3_Pensions by CG scheme" xfId="15"/>
    <cellStyle name="Normal 52 2" xfId="18"/>
    <cellStyle name="Normal_asset sales 2" xfId="11"/>
    <cellStyle name="Normal_charts_tables250111(1)" xfId="12"/>
    <cellStyle name="Normal_CT and CTB supp doc tble" xfId="21"/>
    <cellStyle name="Normal_FinalChC 2" xfId="10"/>
    <cellStyle name="Normal_FinalChC_PEF FSBR2011" xfId="9"/>
    <cellStyle name="Normal_Fiscal Tables" xfId="6"/>
    <cellStyle name="Normal_Fiscal Tables 2 2" xfId="13"/>
    <cellStyle name="Percent" xfId="23" builtinId="5"/>
    <cellStyle name="Percent 19 2" xfId="19"/>
    <cellStyle name="Percent 2" xfId="20"/>
    <cellStyle name="Percent 2 3 2" xfId="16"/>
  </cellStyles>
  <dxfs count="10">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132790</xdr:colOff>
      <xdr:row>8</xdr:row>
      <xdr:rowOff>14127</xdr:rowOff>
    </xdr:from>
    <xdr:to>
      <xdr:col>11</xdr:col>
      <xdr:colOff>178509</xdr:colOff>
      <xdr:row>9</xdr:row>
      <xdr:rowOff>142757</xdr:rowOff>
    </xdr:to>
    <xdr:sp macro="" textlink="">
      <xdr:nvSpPr>
        <xdr:cNvPr id="2" name="Right Brace 1"/>
        <xdr:cNvSpPr/>
      </xdr:nvSpPr>
      <xdr:spPr>
        <a:xfrm>
          <a:off x="9810190" y="1852452"/>
          <a:ext cx="45719" cy="29055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293033</xdr:colOff>
      <xdr:row>20</xdr:row>
      <xdr:rowOff>3362</xdr:rowOff>
    </xdr:from>
    <xdr:to>
      <xdr:col>11</xdr:col>
      <xdr:colOff>338752</xdr:colOff>
      <xdr:row>21</xdr:row>
      <xdr:rowOff>142875</xdr:rowOff>
    </xdr:to>
    <xdr:sp macro="" textlink="">
      <xdr:nvSpPr>
        <xdr:cNvPr id="3" name="Right Brace 2"/>
        <xdr:cNvSpPr/>
      </xdr:nvSpPr>
      <xdr:spPr>
        <a:xfrm>
          <a:off x="9970433" y="4099112"/>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12</xdr:col>
      <xdr:colOff>132790</xdr:colOff>
      <xdr:row>8</xdr:row>
      <xdr:rowOff>14127</xdr:rowOff>
    </xdr:from>
    <xdr:to>
      <xdr:col>12</xdr:col>
      <xdr:colOff>178509</xdr:colOff>
      <xdr:row>9</xdr:row>
      <xdr:rowOff>142757</xdr:rowOff>
    </xdr:to>
    <xdr:sp macro="" textlink="">
      <xdr:nvSpPr>
        <xdr:cNvPr id="4" name="Right Brace 3"/>
        <xdr:cNvSpPr/>
      </xdr:nvSpPr>
      <xdr:spPr>
        <a:xfrm>
          <a:off x="9810190" y="1852452"/>
          <a:ext cx="45719" cy="29055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12</xdr:col>
      <xdr:colOff>293033</xdr:colOff>
      <xdr:row>20</xdr:row>
      <xdr:rowOff>3362</xdr:rowOff>
    </xdr:from>
    <xdr:to>
      <xdr:col>12</xdr:col>
      <xdr:colOff>338752</xdr:colOff>
      <xdr:row>21</xdr:row>
      <xdr:rowOff>142875</xdr:rowOff>
    </xdr:to>
    <xdr:sp macro="" textlink="">
      <xdr:nvSpPr>
        <xdr:cNvPr id="5" name="Right Brace 4"/>
        <xdr:cNvSpPr/>
      </xdr:nvSpPr>
      <xdr:spPr>
        <a:xfrm>
          <a:off x="9970433" y="4099112"/>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885824</xdr:colOff>
      <xdr:row>14</xdr:row>
      <xdr:rowOff>5</xdr:rowOff>
    </xdr:from>
    <xdr:to>
      <xdr:col>5</xdr:col>
      <xdr:colOff>910477</xdr:colOff>
      <xdr:row>14</xdr:row>
      <xdr:rowOff>152402</xdr:rowOff>
    </xdr:to>
    <xdr:sp macro="" textlink="">
      <xdr:nvSpPr>
        <xdr:cNvPr id="2" name="AutoShape 1"/>
        <xdr:cNvSpPr>
          <a:spLocks/>
        </xdr:cNvSpPr>
      </xdr:nvSpPr>
      <xdr:spPr bwMode="auto">
        <a:xfrm rot="5400000">
          <a:off x="3941389" y="2707065"/>
          <a:ext cx="152397" cy="2110628"/>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895349</xdr:colOff>
      <xdr:row>14</xdr:row>
      <xdr:rowOff>9529</xdr:rowOff>
    </xdr:from>
    <xdr:to>
      <xdr:col>8</xdr:col>
      <xdr:colOff>933447</xdr:colOff>
      <xdr:row>14</xdr:row>
      <xdr:rowOff>180975</xdr:rowOff>
    </xdr:to>
    <xdr:sp macro="" textlink="">
      <xdr:nvSpPr>
        <xdr:cNvPr id="3" name="AutoShape 1"/>
        <xdr:cNvSpPr>
          <a:spLocks/>
        </xdr:cNvSpPr>
      </xdr:nvSpPr>
      <xdr:spPr bwMode="auto">
        <a:xfrm rot="5400000">
          <a:off x="6962775" y="2752728"/>
          <a:ext cx="171446" cy="2057398"/>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udgetresponsibility.org.uk/efo/economic-fiscal-outlook-november-2016/" TargetMode="External"/><Relationship Id="rId13" Type="http://schemas.openxmlformats.org/officeDocument/2006/relationships/hyperlink" Target="http://budgetresponsibility.org.uk/efo/economic-fiscal-outlook-november-2016/" TargetMode="External"/><Relationship Id="rId18" Type="http://schemas.openxmlformats.org/officeDocument/2006/relationships/hyperlink" Target="http://budgetresponsibility.org.uk/efo/economic-fiscal-outlook-november-2016/" TargetMode="External"/><Relationship Id="rId26" Type="http://schemas.openxmlformats.org/officeDocument/2006/relationships/hyperlink" Target="http://budgetresponsibility.org.uk/efo/economic-fiscal-outlook-november-2016/" TargetMode="External"/><Relationship Id="rId39" Type="http://schemas.openxmlformats.org/officeDocument/2006/relationships/hyperlink" Target="http://budgetresponsibility.org.uk/efo/economic-fiscal-outlook-november-2017/" TargetMode="External"/><Relationship Id="rId3" Type="http://schemas.openxmlformats.org/officeDocument/2006/relationships/hyperlink" Target="http://budgetresponsibility.org.uk/efo/economic-fiscal-outlook-november-2016/" TargetMode="External"/><Relationship Id="rId21" Type="http://schemas.openxmlformats.org/officeDocument/2006/relationships/hyperlink" Target="http://budgetresponsibility.org.uk/efo/economic-fiscal-outlook-november-2016/" TargetMode="External"/><Relationship Id="rId34" Type="http://schemas.openxmlformats.org/officeDocument/2006/relationships/hyperlink" Target="http://budgetresponsibility.org.uk/efo/economic-fiscal-outlook-november-2017/" TargetMode="External"/><Relationship Id="rId7" Type="http://schemas.openxmlformats.org/officeDocument/2006/relationships/hyperlink" Target="http://budgetresponsibility.org.uk/efo/economic-fiscal-outlook-november-2016/" TargetMode="External"/><Relationship Id="rId12" Type="http://schemas.openxmlformats.org/officeDocument/2006/relationships/hyperlink" Target="http://budgetresponsibility.org.uk/efo/economic-fiscal-outlook-november-2016/" TargetMode="External"/><Relationship Id="rId17" Type="http://schemas.openxmlformats.org/officeDocument/2006/relationships/hyperlink" Target="http://budgetresponsibility.org.uk/efo/economic-fiscal-outlook-november-2016/" TargetMode="External"/><Relationship Id="rId25" Type="http://schemas.openxmlformats.org/officeDocument/2006/relationships/hyperlink" Target="http://budgetresponsibility.org.uk/efo/economic-fiscal-outlook-november-2016/" TargetMode="External"/><Relationship Id="rId33" Type="http://schemas.openxmlformats.org/officeDocument/2006/relationships/hyperlink" Target="http://budgetresponsibility.org.uk/efo/economic-fiscal-outlook-november-2017/" TargetMode="External"/><Relationship Id="rId38" Type="http://schemas.openxmlformats.org/officeDocument/2006/relationships/hyperlink" Target="http://budgetresponsibility.org.uk/efo/economic-fiscal-outlook-november-2017/" TargetMode="External"/><Relationship Id="rId2" Type="http://schemas.openxmlformats.org/officeDocument/2006/relationships/hyperlink" Target="http://budgetresponsibility.org.uk/efo/economic-fiscal-outlook-november-2016/" TargetMode="External"/><Relationship Id="rId16" Type="http://schemas.openxmlformats.org/officeDocument/2006/relationships/hyperlink" Target="http://budgetresponsibility.org.uk/efo/economic-fiscal-outlook-november-2016/" TargetMode="External"/><Relationship Id="rId20" Type="http://schemas.openxmlformats.org/officeDocument/2006/relationships/hyperlink" Target="http://budgetresponsibility.org.uk/efo/economic-fiscal-outlook-november-2016/" TargetMode="External"/><Relationship Id="rId29" Type="http://schemas.openxmlformats.org/officeDocument/2006/relationships/hyperlink" Target="http://budgetresponsibility.org.uk/efo/economic-fiscal-outlook-november-2017/" TargetMode="External"/><Relationship Id="rId1" Type="http://schemas.openxmlformats.org/officeDocument/2006/relationships/hyperlink" Target="http://budgetresponsibility.org.uk/efo/economic-fiscal-outlook-november-2016/" TargetMode="External"/><Relationship Id="rId6" Type="http://schemas.openxmlformats.org/officeDocument/2006/relationships/hyperlink" Target="http://budgetresponsibility.org.uk/efo/economic-fiscal-outlook-november-2016/" TargetMode="External"/><Relationship Id="rId11" Type="http://schemas.openxmlformats.org/officeDocument/2006/relationships/hyperlink" Target="http://budgetresponsibility.org.uk/efo/economic-fiscal-outlook-november-2016/" TargetMode="External"/><Relationship Id="rId24" Type="http://schemas.openxmlformats.org/officeDocument/2006/relationships/hyperlink" Target="http://budgetresponsibility.org.uk/efo/economic-fiscal-outlook-november-2016/" TargetMode="External"/><Relationship Id="rId32" Type="http://schemas.openxmlformats.org/officeDocument/2006/relationships/hyperlink" Target="http://budgetresponsibility.org.uk/efo/economic-fiscal-outlook-november-2017/" TargetMode="External"/><Relationship Id="rId37" Type="http://schemas.openxmlformats.org/officeDocument/2006/relationships/hyperlink" Target="http://budgetresponsibility.org.uk/efo/economic-fiscal-outlook-november-2017/" TargetMode="External"/><Relationship Id="rId40" Type="http://schemas.openxmlformats.org/officeDocument/2006/relationships/printerSettings" Target="../printerSettings/printerSettings1.bin"/><Relationship Id="rId5" Type="http://schemas.openxmlformats.org/officeDocument/2006/relationships/hyperlink" Target="http://budgetresponsibility.org.uk/efo/economic-fiscal-outlook-november-2016/" TargetMode="External"/><Relationship Id="rId15" Type="http://schemas.openxmlformats.org/officeDocument/2006/relationships/hyperlink" Target="http://budgetresponsibility.org.uk/efo/economic-fiscal-outlook-november-2016/" TargetMode="External"/><Relationship Id="rId23" Type="http://schemas.openxmlformats.org/officeDocument/2006/relationships/hyperlink" Target="http://budgetresponsibility.org.uk/efo/economic-fiscal-outlook-november-2016/" TargetMode="External"/><Relationship Id="rId28" Type="http://schemas.openxmlformats.org/officeDocument/2006/relationships/hyperlink" Target="http://budgetresponsibility.org.uk/efo/economic-fiscal-outlook-november-2017/" TargetMode="External"/><Relationship Id="rId36" Type="http://schemas.openxmlformats.org/officeDocument/2006/relationships/hyperlink" Target="http://budgetresponsibility.org.uk/efo/economic-fiscal-outlook-november-2017/" TargetMode="External"/><Relationship Id="rId10" Type="http://schemas.openxmlformats.org/officeDocument/2006/relationships/hyperlink" Target="http://budgetresponsibility.org.uk/efo/economic-fiscal-outlook-november-2016/" TargetMode="External"/><Relationship Id="rId19" Type="http://schemas.openxmlformats.org/officeDocument/2006/relationships/hyperlink" Target="http://budgetresponsibility.org.uk/efo/economic-fiscal-outlook-november-2016/" TargetMode="External"/><Relationship Id="rId31" Type="http://schemas.openxmlformats.org/officeDocument/2006/relationships/hyperlink" Target="http://budgetresponsibility.org.uk/efo/economic-fiscal-outlook-november-2017/" TargetMode="External"/><Relationship Id="rId4" Type="http://schemas.openxmlformats.org/officeDocument/2006/relationships/hyperlink" Target="http://budgetresponsibility.org.uk/efo/economic-fiscal-outlook-november-2016/" TargetMode="External"/><Relationship Id="rId9" Type="http://schemas.openxmlformats.org/officeDocument/2006/relationships/hyperlink" Target="http://budgetresponsibility.org.uk/efo/economic-fiscal-outlook-november-2016/" TargetMode="External"/><Relationship Id="rId14" Type="http://schemas.openxmlformats.org/officeDocument/2006/relationships/hyperlink" Target="http://budgetresponsibility.org.uk/efo/economic-fiscal-outlook-november-2016/" TargetMode="External"/><Relationship Id="rId22" Type="http://schemas.openxmlformats.org/officeDocument/2006/relationships/hyperlink" Target="http://budgetresponsibility.org.uk/efo/economic-fiscal-outlook-november-2016/" TargetMode="External"/><Relationship Id="rId27" Type="http://schemas.openxmlformats.org/officeDocument/2006/relationships/hyperlink" Target="http://budgetresponsibility.org.uk/efo/economic-fiscal-outlook-november-2016/" TargetMode="External"/><Relationship Id="rId30" Type="http://schemas.openxmlformats.org/officeDocument/2006/relationships/hyperlink" Target="http://budgetresponsibility.org.uk/efo/economic-fiscal-outlook-november-2017/" TargetMode="External"/><Relationship Id="rId35" Type="http://schemas.openxmlformats.org/officeDocument/2006/relationships/hyperlink" Target="http://budgetresponsibility.org.uk/efo/economic-fiscal-outlook-november-201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gov.uk/government/uploads/system/uploads/attachment_data/file/590489/PU2027_EU_finance_2016_final_WEB.pdf" TargetMode="External"/><Relationship Id="rId1" Type="http://schemas.openxmlformats.org/officeDocument/2006/relationships/hyperlink" Target="https://www.gov.uk/government/uploads/system/uploads/attachment_data/file/483344/EU_finances_2015_final_web_09122015.pdf"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gov.uk/government/statistics/european-union-finances-2016" TargetMode="External"/><Relationship Id="rId1" Type="http://schemas.openxmlformats.org/officeDocument/2006/relationships/hyperlink" Target="https://www.gov.uk/government/uploads/system/uploads/attachment_data/file/483344/EU_finances_2015_final_web_09122015.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fitToPage="1"/>
  </sheetPr>
  <dimension ref="A1:O2024"/>
  <sheetViews>
    <sheetView tabSelected="1" zoomScale="90" zoomScaleNormal="90" workbookViewId="0"/>
  </sheetViews>
  <sheetFormatPr defaultColWidth="7.109375" defaultRowHeight="12.75" x14ac:dyDescent="0.2"/>
  <cols>
    <col min="1" max="1" width="7.33203125" style="477" customWidth="1"/>
    <col min="2" max="2" width="15.109375" style="477" customWidth="1"/>
    <col min="3" max="3" width="16.109375" style="477" customWidth="1"/>
    <col min="4" max="4" width="28.109375" style="477" customWidth="1"/>
    <col min="5" max="5" width="6.109375" style="477" customWidth="1"/>
    <col min="6" max="6" width="14.109375" style="477" hidden="1" customWidth="1"/>
    <col min="7" max="7" width="3.109375" style="477" hidden="1" customWidth="1"/>
    <col min="8" max="8" width="13.6640625" style="477" customWidth="1"/>
    <col min="9" max="9" width="61.33203125" style="477" customWidth="1"/>
    <col min="10" max="11" width="7.109375" style="600"/>
    <col min="12" max="12" width="8.88671875" style="600" customWidth="1"/>
    <col min="13" max="16384" width="7.109375" style="477"/>
  </cols>
  <sheetData>
    <row r="1" spans="1:15" ht="33.75" customHeight="1" thickBot="1" x14ac:dyDescent="0.25">
      <c r="A1" s="939"/>
      <c r="B1" s="478"/>
      <c r="M1" s="600"/>
      <c r="N1" s="600"/>
      <c r="O1" s="600"/>
    </row>
    <row r="2" spans="1:15" ht="20.25" x14ac:dyDescent="0.3">
      <c r="B2" s="944" t="s">
        <v>524</v>
      </c>
      <c r="C2" s="945"/>
      <c r="D2" s="945"/>
      <c r="E2" s="945"/>
      <c r="F2" s="945"/>
      <c r="G2" s="945"/>
      <c r="H2" s="945"/>
      <c r="I2" s="946"/>
      <c r="M2" s="600"/>
      <c r="N2" s="600"/>
    </row>
    <row r="3" spans="1:15" ht="19.5" x14ac:dyDescent="0.3">
      <c r="B3" s="941" t="s">
        <v>288</v>
      </c>
      <c r="C3" s="942"/>
      <c r="D3" s="942"/>
      <c r="E3" s="942"/>
      <c r="F3" s="942"/>
      <c r="G3" s="942"/>
      <c r="H3" s="942"/>
      <c r="I3" s="943"/>
      <c r="M3" s="600"/>
      <c r="N3" s="600"/>
    </row>
    <row r="4" spans="1:15" ht="15.75" customHeight="1" x14ac:dyDescent="0.25">
      <c r="B4" s="774" t="s">
        <v>463</v>
      </c>
      <c r="C4" s="54"/>
      <c r="D4" s="54"/>
      <c r="E4" s="591"/>
      <c r="F4" s="591"/>
      <c r="G4" s="591"/>
      <c r="H4" s="591"/>
      <c r="I4" s="484"/>
      <c r="M4" s="600"/>
      <c r="N4" s="600"/>
    </row>
    <row r="5" spans="1:15" ht="15.75" customHeight="1" x14ac:dyDescent="0.25">
      <c r="A5" s="479"/>
      <c r="B5" s="592" t="s">
        <v>289</v>
      </c>
      <c r="C5" s="593"/>
      <c r="D5" s="593"/>
      <c r="E5" s="594" t="s">
        <v>308</v>
      </c>
      <c r="F5" s="595" t="s">
        <v>313</v>
      </c>
      <c r="G5" s="302"/>
      <c r="H5" s="938" t="s">
        <v>314</v>
      </c>
      <c r="I5" s="596"/>
      <c r="J5" s="601"/>
      <c r="M5" s="600"/>
      <c r="N5" s="600"/>
    </row>
    <row r="6" spans="1:15" ht="15.75" customHeight="1" x14ac:dyDescent="0.25">
      <c r="A6" s="479"/>
      <c r="B6" s="936" t="s">
        <v>290</v>
      </c>
      <c r="C6" s="593"/>
      <c r="D6" s="593"/>
      <c r="E6" s="594" t="s">
        <v>308</v>
      </c>
      <c r="F6" s="595" t="s">
        <v>313</v>
      </c>
      <c r="G6" s="302"/>
      <c r="H6" s="938" t="s">
        <v>314</v>
      </c>
      <c r="I6" s="596"/>
      <c r="M6" s="600"/>
      <c r="N6" s="600"/>
    </row>
    <row r="7" spans="1:15" ht="15.75" customHeight="1" x14ac:dyDescent="0.25">
      <c r="A7" s="479"/>
      <c r="B7" s="592" t="s">
        <v>291</v>
      </c>
      <c r="C7" s="593"/>
      <c r="D7" s="593"/>
      <c r="E7" s="594" t="s">
        <v>308</v>
      </c>
      <c r="F7" s="595" t="s">
        <v>313</v>
      </c>
      <c r="G7" s="302"/>
      <c r="H7" s="938" t="s">
        <v>314</v>
      </c>
      <c r="I7" s="596"/>
      <c r="M7" s="600"/>
      <c r="N7" s="600"/>
    </row>
    <row r="8" spans="1:15" ht="15.75" customHeight="1" x14ac:dyDescent="0.25">
      <c r="A8" s="479"/>
      <c r="B8" s="592"/>
      <c r="C8" s="597"/>
      <c r="D8" s="597"/>
      <c r="E8" s="597"/>
      <c r="F8" s="597"/>
      <c r="G8" s="597"/>
      <c r="H8" s="597"/>
      <c r="I8" s="598"/>
      <c r="J8" s="477"/>
      <c r="M8" s="600"/>
      <c r="N8" s="600"/>
    </row>
    <row r="9" spans="1:15" ht="15.75" customHeight="1" x14ac:dyDescent="0.25">
      <c r="A9" s="479"/>
      <c r="B9" s="937" t="s">
        <v>292</v>
      </c>
      <c r="C9" s="485"/>
      <c r="D9" s="604"/>
      <c r="E9" s="604"/>
      <c r="F9" s="604"/>
      <c r="G9" s="485"/>
      <c r="H9" s="604"/>
      <c r="I9" s="605"/>
      <c r="J9" s="477"/>
      <c r="M9" s="600"/>
      <c r="N9" s="600"/>
    </row>
    <row r="10" spans="1:15" ht="15.75" customHeight="1" x14ac:dyDescent="0.25">
      <c r="A10" s="479"/>
      <c r="B10" s="592" t="s">
        <v>293</v>
      </c>
      <c r="C10" s="593"/>
      <c r="D10" s="593"/>
      <c r="E10" s="594" t="s">
        <v>308</v>
      </c>
      <c r="F10" s="595" t="s">
        <v>313</v>
      </c>
      <c r="G10" s="302"/>
      <c r="H10" s="938" t="s">
        <v>314</v>
      </c>
      <c r="I10" s="596"/>
      <c r="M10" s="600"/>
      <c r="N10" s="600"/>
    </row>
    <row r="11" spans="1:15" ht="15.75" customHeight="1" x14ac:dyDescent="0.25">
      <c r="A11" s="479"/>
      <c r="B11" s="592" t="s">
        <v>294</v>
      </c>
      <c r="C11" s="593"/>
      <c r="D11" s="593"/>
      <c r="E11" s="594" t="s">
        <v>308</v>
      </c>
      <c r="F11" s="595" t="s">
        <v>313</v>
      </c>
      <c r="G11" s="302"/>
      <c r="H11" s="938" t="s">
        <v>314</v>
      </c>
      <c r="I11" s="596"/>
      <c r="M11" s="600"/>
      <c r="N11" s="600"/>
    </row>
    <row r="12" spans="1:15" ht="15.75" customHeight="1" x14ac:dyDescent="0.25">
      <c r="A12" s="479"/>
      <c r="B12" s="936" t="s">
        <v>295</v>
      </c>
      <c r="C12" s="593"/>
      <c r="D12" s="593"/>
      <c r="E12" s="594" t="s">
        <v>308</v>
      </c>
      <c r="F12" s="595" t="s">
        <v>313</v>
      </c>
      <c r="G12" s="302"/>
      <c r="H12" s="938" t="s">
        <v>314</v>
      </c>
      <c r="I12" s="596"/>
      <c r="M12" s="600"/>
      <c r="N12" s="600"/>
    </row>
    <row r="13" spans="1:15" ht="15.75" customHeight="1" x14ac:dyDescent="0.25">
      <c r="A13" s="479"/>
      <c r="B13" s="592" t="s">
        <v>296</v>
      </c>
      <c r="C13" s="593"/>
      <c r="D13" s="593"/>
      <c r="E13" s="594" t="s">
        <v>308</v>
      </c>
      <c r="F13" s="595" t="s">
        <v>313</v>
      </c>
      <c r="G13" s="302"/>
      <c r="H13" s="938" t="s">
        <v>314</v>
      </c>
      <c r="I13" s="596"/>
      <c r="M13" s="600"/>
      <c r="N13" s="600"/>
    </row>
    <row r="14" spans="1:15" ht="15.75" customHeight="1" x14ac:dyDescent="0.25">
      <c r="A14" s="479"/>
      <c r="B14" s="592" t="s">
        <v>297</v>
      </c>
      <c r="C14" s="593"/>
      <c r="D14" s="593"/>
      <c r="E14" s="594" t="s">
        <v>308</v>
      </c>
      <c r="F14" s="595" t="s">
        <v>313</v>
      </c>
      <c r="G14" s="302"/>
      <c r="H14" s="938" t="s">
        <v>314</v>
      </c>
      <c r="I14" s="596"/>
      <c r="M14" s="600"/>
      <c r="N14" s="600"/>
    </row>
    <row r="15" spans="1:15" ht="15.75" customHeight="1" x14ac:dyDescent="0.25">
      <c r="A15" s="479"/>
      <c r="B15" s="936" t="s">
        <v>298</v>
      </c>
      <c r="C15" s="593"/>
      <c r="D15" s="593"/>
      <c r="E15" s="594" t="s">
        <v>308</v>
      </c>
      <c r="F15" s="595" t="s">
        <v>313</v>
      </c>
      <c r="G15" s="302"/>
      <c r="H15" s="938" t="s">
        <v>314</v>
      </c>
      <c r="I15" s="596"/>
      <c r="M15" s="600"/>
      <c r="N15" s="600"/>
    </row>
    <row r="16" spans="1:15" ht="15.75" customHeight="1" x14ac:dyDescent="0.25">
      <c r="A16" s="479"/>
      <c r="B16" s="592" t="s">
        <v>299</v>
      </c>
      <c r="C16" s="593"/>
      <c r="D16" s="593"/>
      <c r="E16" s="594" t="s">
        <v>308</v>
      </c>
      <c r="F16" s="595" t="s">
        <v>313</v>
      </c>
      <c r="G16" s="302"/>
      <c r="H16" s="938" t="s">
        <v>314</v>
      </c>
      <c r="I16" s="596"/>
      <c r="M16" s="600"/>
      <c r="N16" s="600"/>
    </row>
    <row r="17" spans="1:14" ht="15.75" customHeight="1" x14ac:dyDescent="0.25">
      <c r="A17" s="479"/>
      <c r="B17" s="592" t="s">
        <v>300</v>
      </c>
      <c r="C17" s="593"/>
      <c r="D17" s="593"/>
      <c r="E17" s="594" t="s">
        <v>308</v>
      </c>
      <c r="F17" s="595" t="s">
        <v>313</v>
      </c>
      <c r="G17" s="302"/>
      <c r="H17" s="938" t="s">
        <v>314</v>
      </c>
      <c r="I17" s="596"/>
      <c r="M17" s="600"/>
      <c r="N17" s="600"/>
    </row>
    <row r="18" spans="1:14" ht="15.75" customHeight="1" x14ac:dyDescent="0.25">
      <c r="A18" s="479"/>
      <c r="B18" s="936" t="s">
        <v>301</v>
      </c>
      <c r="C18" s="593"/>
      <c r="D18" s="593"/>
      <c r="E18" s="594" t="s">
        <v>308</v>
      </c>
      <c r="F18" s="595" t="s">
        <v>313</v>
      </c>
      <c r="G18" s="302"/>
      <c r="H18" s="938" t="s">
        <v>314</v>
      </c>
      <c r="I18" s="596"/>
      <c r="M18" s="600"/>
      <c r="N18" s="600"/>
    </row>
    <row r="19" spans="1:14" ht="15.75" customHeight="1" x14ac:dyDescent="0.25">
      <c r="A19" s="479"/>
      <c r="B19" s="592" t="s">
        <v>315</v>
      </c>
      <c r="C19" s="593"/>
      <c r="D19" s="593"/>
      <c r="E19" s="594" t="s">
        <v>308</v>
      </c>
      <c r="F19" s="595"/>
      <c r="G19" s="302"/>
      <c r="H19" s="938" t="s">
        <v>314</v>
      </c>
      <c r="I19" s="596"/>
      <c r="M19" s="600"/>
      <c r="N19" s="600"/>
    </row>
    <row r="20" spans="1:14" ht="15.75" customHeight="1" x14ac:dyDescent="0.25">
      <c r="A20" s="479"/>
      <c r="B20" s="592" t="s">
        <v>316</v>
      </c>
      <c r="C20" s="593"/>
      <c r="D20" s="593"/>
      <c r="E20" s="594" t="s">
        <v>308</v>
      </c>
      <c r="F20" s="595" t="s">
        <v>313</v>
      </c>
      <c r="G20" s="302"/>
      <c r="H20" s="938" t="s">
        <v>314</v>
      </c>
      <c r="I20" s="596"/>
      <c r="M20" s="600"/>
      <c r="N20" s="600"/>
    </row>
    <row r="21" spans="1:14" ht="15.75" customHeight="1" x14ac:dyDescent="0.25">
      <c r="A21" s="480"/>
      <c r="B21" s="947"/>
      <c r="C21" s="948"/>
      <c r="D21" s="948"/>
      <c r="E21" s="948"/>
      <c r="F21" s="948"/>
      <c r="G21" s="948"/>
      <c r="H21" s="948"/>
      <c r="I21" s="949"/>
      <c r="J21" s="477"/>
      <c r="M21" s="600"/>
      <c r="N21" s="600"/>
    </row>
    <row r="22" spans="1:14" ht="19.5" x14ac:dyDescent="0.3">
      <c r="A22" s="480"/>
      <c r="B22" s="941" t="s">
        <v>302</v>
      </c>
      <c r="C22" s="942"/>
      <c r="D22" s="942"/>
      <c r="E22" s="942"/>
      <c r="F22" s="942"/>
      <c r="G22" s="942"/>
      <c r="H22" s="942"/>
      <c r="I22" s="943"/>
      <c r="J22" s="477"/>
      <c r="M22" s="600"/>
      <c r="N22" s="600"/>
    </row>
    <row r="23" spans="1:14" ht="15" x14ac:dyDescent="0.25">
      <c r="A23" s="480"/>
      <c r="B23" s="710" t="s">
        <v>317</v>
      </c>
      <c r="C23" s="602"/>
      <c r="D23" s="602"/>
      <c r="E23" s="602"/>
      <c r="F23" s="602"/>
      <c r="G23" s="602"/>
      <c r="H23" s="602"/>
      <c r="I23" s="603"/>
      <c r="J23" s="477"/>
      <c r="M23" s="600"/>
      <c r="N23" s="600"/>
    </row>
    <row r="24" spans="1:14" ht="15.75" customHeight="1" x14ac:dyDescent="0.25">
      <c r="A24" s="480"/>
      <c r="B24" s="710" t="s">
        <v>318</v>
      </c>
      <c r="C24" s="602"/>
      <c r="D24" s="602"/>
      <c r="E24" s="602"/>
      <c r="F24" s="602"/>
      <c r="G24" s="602"/>
      <c r="H24" s="602"/>
      <c r="I24" s="603"/>
      <c r="M24" s="600"/>
      <c r="N24" s="600"/>
    </row>
    <row r="25" spans="1:14" ht="15.75" customHeight="1" x14ac:dyDescent="0.25">
      <c r="A25" s="480"/>
      <c r="B25" s="710" t="s">
        <v>319</v>
      </c>
      <c r="C25" s="602"/>
      <c r="D25" s="602"/>
      <c r="E25" s="602"/>
      <c r="F25" s="602"/>
      <c r="G25" s="602"/>
      <c r="H25" s="602"/>
      <c r="I25" s="603"/>
      <c r="M25" s="600"/>
      <c r="N25" s="600"/>
    </row>
    <row r="26" spans="1:14" ht="15.75" customHeight="1" x14ac:dyDescent="0.25">
      <c r="A26" s="480"/>
      <c r="B26" s="710" t="s">
        <v>320</v>
      </c>
      <c r="C26" s="602"/>
      <c r="D26" s="602"/>
      <c r="E26" s="602"/>
      <c r="F26" s="602"/>
      <c r="G26" s="602"/>
      <c r="H26" s="602"/>
      <c r="I26" s="603"/>
      <c r="J26" s="51"/>
      <c r="M26" s="600"/>
      <c r="N26" s="600"/>
    </row>
    <row r="27" spans="1:14" ht="15.75" customHeight="1" x14ac:dyDescent="0.25">
      <c r="A27" s="480"/>
      <c r="B27" s="710" t="s">
        <v>323</v>
      </c>
      <c r="C27" s="602"/>
      <c r="D27" s="602"/>
      <c r="E27" s="602"/>
      <c r="F27" s="602"/>
      <c r="G27" s="602"/>
      <c r="H27" s="602"/>
      <c r="I27" s="603"/>
      <c r="M27" s="600"/>
      <c r="N27" s="600"/>
    </row>
    <row r="28" spans="1:14" ht="15.75" customHeight="1" x14ac:dyDescent="0.25">
      <c r="A28" s="480"/>
      <c r="B28" s="710" t="s">
        <v>321</v>
      </c>
      <c r="C28" s="602"/>
      <c r="D28" s="602"/>
      <c r="E28" s="602"/>
      <c r="F28" s="602"/>
      <c r="G28" s="602"/>
      <c r="H28" s="602"/>
      <c r="I28" s="603"/>
      <c r="M28" s="600"/>
      <c r="N28" s="600"/>
    </row>
    <row r="29" spans="1:14" ht="15.75" customHeight="1" x14ac:dyDescent="0.25">
      <c r="A29" s="480"/>
      <c r="B29" s="710" t="s">
        <v>322</v>
      </c>
      <c r="C29" s="602"/>
      <c r="D29" s="602"/>
      <c r="E29" s="602"/>
      <c r="F29" s="602"/>
      <c r="G29" s="602"/>
      <c r="H29" s="602"/>
      <c r="I29" s="603"/>
      <c r="M29" s="600"/>
      <c r="N29" s="600"/>
    </row>
    <row r="30" spans="1:14" ht="15.75" customHeight="1" x14ac:dyDescent="0.25">
      <c r="A30" s="480"/>
      <c r="B30" s="710" t="s">
        <v>381</v>
      </c>
      <c r="C30" s="602"/>
      <c r="D30" s="602"/>
      <c r="E30" s="602"/>
      <c r="F30" s="602"/>
      <c r="G30" s="602"/>
      <c r="H30" s="602"/>
      <c r="I30" s="603"/>
      <c r="M30" s="600"/>
      <c r="N30" s="600"/>
    </row>
    <row r="31" spans="1:14" ht="15.75" customHeight="1" x14ac:dyDescent="0.25">
      <c r="A31" s="480"/>
      <c r="B31" s="710" t="s">
        <v>407</v>
      </c>
      <c r="C31" s="602"/>
      <c r="D31" s="602"/>
      <c r="E31" s="602"/>
      <c r="F31" s="602"/>
      <c r="G31" s="602"/>
      <c r="H31" s="602"/>
      <c r="I31" s="603"/>
      <c r="M31" s="600"/>
      <c r="N31" s="600"/>
    </row>
    <row r="32" spans="1:14" ht="15.75" customHeight="1" x14ac:dyDescent="0.25">
      <c r="A32" s="480"/>
      <c r="B32" s="710" t="s">
        <v>408</v>
      </c>
      <c r="C32" s="602"/>
      <c r="D32" s="602"/>
      <c r="E32" s="602"/>
      <c r="F32" s="602"/>
      <c r="G32" s="602"/>
      <c r="H32" s="602"/>
      <c r="I32" s="603"/>
      <c r="M32" s="600"/>
      <c r="N32" s="600"/>
    </row>
    <row r="33" spans="1:14" ht="15.75" customHeight="1" x14ac:dyDescent="0.25">
      <c r="A33" s="480"/>
      <c r="B33" s="710" t="s">
        <v>421</v>
      </c>
      <c r="C33" s="602"/>
      <c r="D33" s="602"/>
      <c r="E33" s="602"/>
      <c r="F33" s="602"/>
      <c r="G33" s="602"/>
      <c r="H33" s="602"/>
      <c r="I33" s="603"/>
      <c r="J33" s="51"/>
      <c r="M33" s="600"/>
      <c r="N33" s="600"/>
    </row>
    <row r="34" spans="1:14" ht="15.75" customHeight="1" x14ac:dyDescent="0.25">
      <c r="A34" s="480"/>
      <c r="B34" s="710" t="s">
        <v>425</v>
      </c>
      <c r="C34" s="602"/>
      <c r="D34" s="602"/>
      <c r="E34" s="602"/>
      <c r="F34" s="602"/>
      <c r="G34" s="602"/>
      <c r="H34" s="602"/>
      <c r="I34" s="603"/>
      <c r="J34" s="51"/>
      <c r="M34" s="600"/>
      <c r="N34" s="600"/>
    </row>
    <row r="35" spans="1:14" ht="15.75" customHeight="1" x14ac:dyDescent="0.25">
      <c r="A35" s="480"/>
      <c r="B35" s="710" t="s">
        <v>424</v>
      </c>
      <c r="C35" s="602"/>
      <c r="D35" s="602"/>
      <c r="E35" s="602"/>
      <c r="F35" s="602"/>
      <c r="G35" s="602"/>
      <c r="H35" s="602"/>
      <c r="I35" s="603"/>
      <c r="J35" s="51"/>
      <c r="M35" s="600"/>
      <c r="N35" s="600"/>
    </row>
    <row r="36" spans="1:14" ht="15.75" customHeight="1" x14ac:dyDescent="0.25">
      <c r="A36" s="480"/>
      <c r="B36" s="710" t="s">
        <v>410</v>
      </c>
      <c r="C36" s="602"/>
      <c r="D36" s="602"/>
      <c r="E36" s="602"/>
      <c r="F36" s="602"/>
      <c r="G36" s="602"/>
      <c r="H36" s="602"/>
      <c r="I36" s="603"/>
      <c r="M36" s="600"/>
      <c r="N36" s="600"/>
    </row>
    <row r="37" spans="1:14" ht="15.75" customHeight="1" x14ac:dyDescent="0.25">
      <c r="A37" s="480"/>
      <c r="B37" s="710" t="s">
        <v>411</v>
      </c>
      <c r="C37" s="602"/>
      <c r="D37" s="602"/>
      <c r="E37" s="602"/>
      <c r="F37" s="602"/>
      <c r="G37" s="602"/>
      <c r="H37" s="602"/>
      <c r="I37" s="603"/>
      <c r="M37" s="600"/>
      <c r="N37" s="600"/>
    </row>
    <row r="38" spans="1:14" ht="15.75" customHeight="1" x14ac:dyDescent="0.25">
      <c r="A38" s="480"/>
      <c r="B38" s="710" t="s">
        <v>423</v>
      </c>
      <c r="C38" s="602"/>
      <c r="D38" s="602"/>
      <c r="E38" s="602"/>
      <c r="F38" s="602"/>
      <c r="G38" s="602"/>
      <c r="H38" s="602"/>
      <c r="I38" s="603"/>
      <c r="M38" s="600"/>
      <c r="N38" s="600"/>
    </row>
    <row r="39" spans="1:14" ht="15.75" customHeight="1" x14ac:dyDescent="0.25">
      <c r="A39" s="480"/>
      <c r="B39" s="710" t="s">
        <v>422</v>
      </c>
      <c r="C39" s="602"/>
      <c r="D39" s="602"/>
      <c r="E39" s="602"/>
      <c r="F39" s="602"/>
      <c r="G39" s="602"/>
      <c r="H39" s="602"/>
      <c r="I39" s="603"/>
      <c r="M39" s="600"/>
      <c r="N39" s="600"/>
    </row>
    <row r="40" spans="1:14" ht="15.75" customHeight="1" x14ac:dyDescent="0.25">
      <c r="A40" s="480"/>
      <c r="B40" s="710" t="s">
        <v>414</v>
      </c>
      <c r="C40" s="602"/>
      <c r="D40" s="602"/>
      <c r="E40" s="602"/>
      <c r="F40" s="602"/>
      <c r="G40" s="602"/>
      <c r="H40" s="602"/>
      <c r="I40" s="603"/>
      <c r="M40" s="600"/>
      <c r="N40" s="600"/>
    </row>
    <row r="41" spans="1:14" ht="15.75" customHeight="1" x14ac:dyDescent="0.25">
      <c r="A41" s="480"/>
      <c r="B41" s="710" t="s">
        <v>415</v>
      </c>
      <c r="C41" s="602"/>
      <c r="D41" s="602"/>
      <c r="E41" s="602"/>
      <c r="F41" s="602"/>
      <c r="G41" s="602"/>
      <c r="H41" s="602"/>
      <c r="I41" s="603"/>
      <c r="M41" s="600"/>
      <c r="N41" s="600"/>
    </row>
    <row r="42" spans="1:14" ht="15.75" customHeight="1" x14ac:dyDescent="0.25">
      <c r="A42" s="480"/>
      <c r="B42" s="710" t="s">
        <v>416</v>
      </c>
      <c r="C42" s="602"/>
      <c r="D42" s="602"/>
      <c r="E42" s="602"/>
      <c r="F42" s="602"/>
      <c r="G42" s="602"/>
      <c r="H42" s="602"/>
      <c r="I42" s="603"/>
      <c r="M42" s="600"/>
      <c r="N42" s="600"/>
    </row>
    <row r="43" spans="1:14" ht="15.75" customHeight="1" x14ac:dyDescent="0.25">
      <c r="A43" s="480"/>
      <c r="B43" s="710" t="s">
        <v>417</v>
      </c>
      <c r="C43" s="602"/>
      <c r="D43" s="602"/>
      <c r="E43" s="602"/>
      <c r="F43" s="602"/>
      <c r="G43" s="602"/>
      <c r="H43" s="602"/>
      <c r="I43" s="603"/>
      <c r="M43" s="600"/>
      <c r="N43" s="600"/>
    </row>
    <row r="44" spans="1:14" ht="15.75" customHeight="1" x14ac:dyDescent="0.25">
      <c r="A44" s="480"/>
      <c r="B44" s="710" t="s">
        <v>418</v>
      </c>
      <c r="C44" s="602"/>
      <c r="D44" s="602"/>
      <c r="E44" s="602"/>
      <c r="F44" s="602"/>
      <c r="G44" s="602"/>
      <c r="H44" s="602"/>
      <c r="I44" s="603"/>
      <c r="M44" s="600"/>
      <c r="N44" s="600"/>
    </row>
    <row r="45" spans="1:14" ht="15.75" customHeight="1" x14ac:dyDescent="0.25">
      <c r="A45" s="480"/>
      <c r="B45" s="950"/>
      <c r="C45" s="951"/>
      <c r="D45" s="951"/>
      <c r="E45" s="951"/>
      <c r="F45" s="951"/>
      <c r="G45" s="951"/>
      <c r="H45" s="951"/>
      <c r="I45" s="952"/>
      <c r="J45" s="477"/>
      <c r="M45" s="600"/>
      <c r="N45" s="600"/>
    </row>
    <row r="46" spans="1:14" ht="19.5" x14ac:dyDescent="0.3">
      <c r="A46" s="480"/>
      <c r="B46" s="941" t="s">
        <v>303</v>
      </c>
      <c r="C46" s="942"/>
      <c r="D46" s="942"/>
      <c r="E46" s="942"/>
      <c r="F46" s="942"/>
      <c r="G46" s="942"/>
      <c r="H46" s="942"/>
      <c r="I46" s="943"/>
      <c r="J46" s="477"/>
      <c r="M46" s="600"/>
      <c r="N46" s="600"/>
    </row>
    <row r="47" spans="1:14" ht="15.75" customHeight="1" x14ac:dyDescent="0.25">
      <c r="A47" s="481"/>
      <c r="B47" s="774" t="s">
        <v>453</v>
      </c>
      <c r="C47" s="774"/>
      <c r="D47" s="777"/>
      <c r="E47" s="777"/>
      <c r="F47" s="777"/>
      <c r="G47" s="777"/>
      <c r="H47" s="777"/>
      <c r="I47" s="784"/>
      <c r="J47" s="777"/>
      <c r="M47" s="600"/>
      <c r="N47" s="600"/>
    </row>
    <row r="48" spans="1:14" ht="15.75" customHeight="1" x14ac:dyDescent="0.25">
      <c r="A48" s="479"/>
      <c r="B48" s="592" t="s">
        <v>420</v>
      </c>
      <c r="C48" s="782"/>
      <c r="D48" s="782"/>
      <c r="E48" s="594" t="s">
        <v>308</v>
      </c>
      <c r="F48" s="595" t="s">
        <v>313</v>
      </c>
      <c r="G48" s="302"/>
      <c r="H48" s="938" t="s">
        <v>314</v>
      </c>
      <c r="I48" s="793"/>
      <c r="J48" s="302"/>
      <c r="M48" s="600"/>
      <c r="N48" s="600"/>
    </row>
    <row r="49" spans="1:14" ht="15.75" customHeight="1" x14ac:dyDescent="0.25">
      <c r="A49" s="479"/>
      <c r="B49" s="592" t="s">
        <v>426</v>
      </c>
      <c r="C49" s="782"/>
      <c r="D49" s="782"/>
      <c r="E49" s="594" t="s">
        <v>308</v>
      </c>
      <c r="F49" s="595" t="s">
        <v>313</v>
      </c>
      <c r="G49" s="302"/>
      <c r="H49" s="938" t="s">
        <v>314</v>
      </c>
      <c r="I49" s="793"/>
      <c r="J49" s="782"/>
      <c r="M49" s="600"/>
      <c r="N49" s="600"/>
    </row>
    <row r="50" spans="1:14" ht="15.75" customHeight="1" x14ac:dyDescent="0.25">
      <c r="A50" s="479"/>
      <c r="B50" s="592" t="s">
        <v>427</v>
      </c>
      <c r="C50" s="782"/>
      <c r="D50" s="782"/>
      <c r="E50" s="594" t="s">
        <v>308</v>
      </c>
      <c r="F50" s="595" t="s">
        <v>313</v>
      </c>
      <c r="G50" s="302"/>
      <c r="H50" s="938" t="s">
        <v>314</v>
      </c>
      <c r="I50" s="793"/>
      <c r="J50" s="782"/>
      <c r="M50" s="600"/>
      <c r="N50" s="600"/>
    </row>
    <row r="51" spans="1:14" ht="15.75" customHeight="1" x14ac:dyDescent="0.25">
      <c r="A51" s="479"/>
      <c r="B51" s="592" t="s">
        <v>428</v>
      </c>
      <c r="C51" s="782"/>
      <c r="D51" s="782"/>
      <c r="E51" s="594" t="s">
        <v>308</v>
      </c>
      <c r="F51" s="595" t="s">
        <v>313</v>
      </c>
      <c r="G51" s="302"/>
      <c r="H51" s="938" t="s">
        <v>314</v>
      </c>
      <c r="I51" s="793"/>
      <c r="J51" s="782"/>
      <c r="M51" s="600"/>
      <c r="N51" s="600"/>
    </row>
    <row r="52" spans="1:14" ht="15.75" customHeight="1" x14ac:dyDescent="0.25">
      <c r="A52" s="483"/>
      <c r="B52" s="592" t="s">
        <v>429</v>
      </c>
      <c r="C52" s="782"/>
      <c r="D52" s="782"/>
      <c r="E52" s="594" t="s">
        <v>308</v>
      </c>
      <c r="F52" s="595" t="s">
        <v>313</v>
      </c>
      <c r="G52" s="302"/>
      <c r="H52" s="938" t="s">
        <v>314</v>
      </c>
      <c r="I52" s="793"/>
      <c r="J52" s="782"/>
      <c r="M52" s="600"/>
      <c r="N52" s="600"/>
    </row>
    <row r="53" spans="1:14" ht="15.75" customHeight="1" x14ac:dyDescent="0.2">
      <c r="A53" s="599"/>
      <c r="B53" s="775"/>
      <c r="C53" s="776"/>
      <c r="D53" s="776"/>
      <c r="E53" s="776"/>
      <c r="F53" s="776"/>
      <c r="G53" s="776"/>
      <c r="H53" s="776"/>
      <c r="I53" s="793"/>
      <c r="J53" s="776"/>
      <c r="M53" s="600"/>
      <c r="N53" s="600"/>
    </row>
    <row r="54" spans="1:14" ht="15.75" customHeight="1" x14ac:dyDescent="0.25">
      <c r="A54" s="599"/>
      <c r="B54" s="774" t="s">
        <v>304</v>
      </c>
      <c r="C54" s="777"/>
      <c r="D54" s="777"/>
      <c r="I54" s="793"/>
      <c r="J54" s="777"/>
      <c r="M54" s="600"/>
      <c r="N54" s="600"/>
    </row>
    <row r="55" spans="1:14" ht="15.75" customHeight="1" x14ac:dyDescent="0.25">
      <c r="A55" s="483"/>
      <c r="B55" s="592" t="s">
        <v>430</v>
      </c>
      <c r="C55" s="782"/>
      <c r="D55" s="782"/>
      <c r="E55" s="594" t="s">
        <v>308</v>
      </c>
      <c r="F55" s="595" t="s">
        <v>313</v>
      </c>
      <c r="G55" s="302"/>
      <c r="H55" s="938" t="s">
        <v>314</v>
      </c>
      <c r="I55" s="793"/>
      <c r="J55" s="782"/>
      <c r="M55" s="600"/>
      <c r="N55" s="600"/>
    </row>
    <row r="56" spans="1:14" ht="15.75" customHeight="1" x14ac:dyDescent="0.25">
      <c r="A56" s="480"/>
      <c r="B56" s="786"/>
      <c r="C56" s="778"/>
      <c r="D56" s="778"/>
      <c r="E56" s="778"/>
      <c r="F56" s="778"/>
      <c r="G56" s="778"/>
      <c r="H56" s="778"/>
      <c r="I56" s="793"/>
      <c r="J56" s="778"/>
      <c r="M56" s="600"/>
      <c r="N56" s="600"/>
    </row>
    <row r="57" spans="1:14" ht="15.75" customHeight="1" x14ac:dyDescent="0.25">
      <c r="A57" s="480"/>
      <c r="B57" s="774" t="s">
        <v>528</v>
      </c>
      <c r="C57" s="777"/>
      <c r="D57" s="777"/>
      <c r="E57" s="777"/>
      <c r="F57" s="777"/>
      <c r="G57" s="777"/>
      <c r="H57" s="777"/>
      <c r="I57" s="793"/>
      <c r="J57" s="777"/>
      <c r="M57" s="600"/>
      <c r="N57" s="600"/>
    </row>
    <row r="58" spans="1:14" ht="15.75" customHeight="1" x14ac:dyDescent="0.25">
      <c r="A58" s="483"/>
      <c r="B58" s="592" t="s">
        <v>529</v>
      </c>
      <c r="C58" s="782"/>
      <c r="D58" s="782"/>
      <c r="E58" s="594" t="s">
        <v>308</v>
      </c>
      <c r="F58" s="595" t="s">
        <v>313</v>
      </c>
      <c r="G58" s="302"/>
      <c r="H58" s="938" t="s">
        <v>314</v>
      </c>
      <c r="I58" s="793"/>
      <c r="J58" s="782"/>
      <c r="M58" s="600"/>
      <c r="N58" s="600"/>
    </row>
    <row r="59" spans="1:14" ht="15.75" customHeight="1" x14ac:dyDescent="0.25">
      <c r="A59" s="480"/>
      <c r="B59" s="592" t="s">
        <v>454</v>
      </c>
      <c r="C59" s="782"/>
      <c r="D59" s="782"/>
      <c r="E59" s="594" t="s">
        <v>308</v>
      </c>
      <c r="F59" s="595" t="s">
        <v>313</v>
      </c>
      <c r="G59" s="302"/>
      <c r="H59" s="938" t="s">
        <v>314</v>
      </c>
      <c r="I59" s="793"/>
      <c r="J59" s="782"/>
      <c r="M59" s="600"/>
      <c r="N59" s="600"/>
    </row>
    <row r="60" spans="1:14" ht="15.75" customHeight="1" x14ac:dyDescent="0.2">
      <c r="A60" s="480"/>
      <c r="B60" s="787"/>
      <c r="C60" s="779"/>
      <c r="D60" s="779"/>
      <c r="E60" s="779"/>
      <c r="F60" s="779"/>
      <c r="G60" s="779"/>
      <c r="H60" s="779"/>
      <c r="I60" s="793"/>
      <c r="J60" s="779"/>
      <c r="M60" s="600"/>
      <c r="N60" s="600"/>
    </row>
    <row r="61" spans="1:14" ht="15.75" customHeight="1" x14ac:dyDescent="0.25">
      <c r="A61" s="483"/>
      <c r="B61" s="774" t="s">
        <v>305</v>
      </c>
      <c r="C61" s="777"/>
      <c r="D61" s="777"/>
      <c r="E61" s="777"/>
      <c r="F61" s="777"/>
      <c r="G61" s="777"/>
      <c r="H61" s="777"/>
      <c r="I61" s="793"/>
      <c r="J61" s="777"/>
      <c r="M61" s="600"/>
      <c r="N61" s="600"/>
    </row>
    <row r="62" spans="1:14" ht="15.75" customHeight="1" x14ac:dyDescent="0.25">
      <c r="A62" s="483"/>
      <c r="B62" s="592" t="s">
        <v>455</v>
      </c>
      <c r="C62" s="782"/>
      <c r="D62" s="782"/>
      <c r="E62" s="594" t="s">
        <v>308</v>
      </c>
      <c r="F62" s="595" t="s">
        <v>313</v>
      </c>
      <c r="G62" s="302"/>
      <c r="H62" s="938" t="s">
        <v>314</v>
      </c>
      <c r="I62" s="793"/>
      <c r="J62" s="782"/>
      <c r="M62" s="600"/>
      <c r="N62" s="600"/>
    </row>
    <row r="63" spans="1:14" ht="15.75" customHeight="1" x14ac:dyDescent="0.25">
      <c r="A63" s="483"/>
      <c r="B63" s="788"/>
      <c r="C63" s="602"/>
      <c r="D63" s="602"/>
      <c r="E63" s="602"/>
      <c r="F63" s="602"/>
      <c r="G63" s="602"/>
      <c r="H63" s="602"/>
      <c r="I63" s="793"/>
      <c r="J63" s="602"/>
      <c r="M63" s="600"/>
      <c r="N63" s="600"/>
    </row>
    <row r="64" spans="1:14" ht="15.75" customHeight="1" x14ac:dyDescent="0.25">
      <c r="A64" s="483"/>
      <c r="B64" s="774" t="s">
        <v>306</v>
      </c>
      <c r="C64" s="777"/>
      <c r="D64" s="777"/>
      <c r="E64" s="777"/>
      <c r="F64" s="777"/>
      <c r="G64" s="777"/>
      <c r="H64" s="777"/>
      <c r="I64" s="793"/>
      <c r="J64" s="777"/>
      <c r="M64" s="600"/>
      <c r="N64" s="600"/>
    </row>
    <row r="65" spans="1:14" ht="15.75" customHeight="1" x14ac:dyDescent="0.25">
      <c r="A65" s="483"/>
      <c r="B65" s="592" t="s">
        <v>456</v>
      </c>
      <c r="C65" s="782"/>
      <c r="D65" s="782"/>
      <c r="E65" s="594" t="s">
        <v>308</v>
      </c>
      <c r="F65" s="595" t="s">
        <v>313</v>
      </c>
      <c r="G65" s="302"/>
      <c r="H65" s="938" t="s">
        <v>314</v>
      </c>
      <c r="I65" s="793"/>
      <c r="J65" s="782"/>
      <c r="M65" s="600"/>
      <c r="N65" s="600"/>
    </row>
    <row r="66" spans="1:14" ht="15.75" customHeight="1" x14ac:dyDescent="0.25">
      <c r="A66" s="483"/>
      <c r="B66" s="781"/>
      <c r="C66" s="780"/>
      <c r="D66" s="780"/>
      <c r="E66" s="780"/>
      <c r="F66" s="780"/>
      <c r="G66" s="780"/>
      <c r="H66" s="780"/>
      <c r="I66" s="793"/>
      <c r="J66" s="780"/>
      <c r="M66" s="600"/>
      <c r="N66" s="600"/>
    </row>
    <row r="67" spans="1:14" ht="15.75" customHeight="1" x14ac:dyDescent="0.25">
      <c r="A67" s="483"/>
      <c r="B67" s="774" t="s">
        <v>457</v>
      </c>
      <c r="C67" s="777"/>
      <c r="D67" s="777"/>
      <c r="E67" s="777"/>
      <c r="F67" s="777"/>
      <c r="G67" s="777"/>
      <c r="H67" s="777"/>
      <c r="I67" s="793"/>
      <c r="J67" s="777"/>
      <c r="M67" s="600"/>
      <c r="N67" s="600"/>
    </row>
    <row r="68" spans="1:14" ht="15.75" customHeight="1" x14ac:dyDescent="0.25">
      <c r="A68" s="483"/>
      <c r="B68" s="592" t="s">
        <v>458</v>
      </c>
      <c r="C68" s="782"/>
      <c r="D68" s="782"/>
      <c r="E68" s="594" t="s">
        <v>308</v>
      </c>
      <c r="F68" s="595" t="s">
        <v>313</v>
      </c>
      <c r="G68" s="302"/>
      <c r="H68" s="938" t="s">
        <v>314</v>
      </c>
      <c r="I68" s="793"/>
      <c r="J68" s="782"/>
      <c r="M68" s="600"/>
      <c r="N68" s="600"/>
    </row>
    <row r="69" spans="1:14" ht="15.75" customHeight="1" x14ac:dyDescent="0.25">
      <c r="A69" s="483"/>
      <c r="B69" s="592"/>
      <c r="C69" s="780"/>
      <c r="D69" s="780"/>
      <c r="E69" s="780"/>
      <c r="F69" s="780"/>
      <c r="G69" s="780"/>
      <c r="H69" s="780"/>
      <c r="I69" s="793"/>
      <c r="J69" s="780"/>
      <c r="M69" s="600"/>
      <c r="N69" s="600"/>
    </row>
    <row r="70" spans="1:14" ht="15.75" customHeight="1" x14ac:dyDescent="0.25">
      <c r="A70" s="483"/>
      <c r="B70" s="774" t="s">
        <v>307</v>
      </c>
      <c r="C70" s="777"/>
      <c r="D70" s="777"/>
      <c r="E70" s="777"/>
      <c r="F70" s="777"/>
      <c r="G70" s="777"/>
      <c r="H70" s="777"/>
      <c r="I70" s="793"/>
      <c r="J70" s="777"/>
      <c r="M70" s="600"/>
      <c r="N70" s="600"/>
    </row>
    <row r="71" spans="1:14" ht="15.75" customHeight="1" x14ac:dyDescent="0.25">
      <c r="A71" s="483"/>
      <c r="B71" s="592" t="s">
        <v>459</v>
      </c>
      <c r="C71" s="782"/>
      <c r="D71" s="782"/>
      <c r="E71" s="594" t="s">
        <v>308</v>
      </c>
      <c r="F71" s="595" t="s">
        <v>313</v>
      </c>
      <c r="G71" s="302"/>
      <c r="H71" s="938" t="s">
        <v>314</v>
      </c>
      <c r="I71" s="793"/>
      <c r="J71" s="782"/>
      <c r="M71" s="600"/>
      <c r="N71" s="600"/>
    </row>
    <row r="72" spans="1:14" ht="15" x14ac:dyDescent="0.25">
      <c r="B72" s="592" t="s">
        <v>460</v>
      </c>
      <c r="C72" s="782"/>
      <c r="D72" s="782"/>
      <c r="E72" s="594" t="s">
        <v>308</v>
      </c>
      <c r="F72" s="595" t="s">
        <v>313</v>
      </c>
      <c r="G72" s="302"/>
      <c r="H72" s="938" t="s">
        <v>314</v>
      </c>
      <c r="I72" s="793"/>
      <c r="J72" s="782"/>
      <c r="M72" s="600"/>
      <c r="N72" s="600"/>
    </row>
    <row r="73" spans="1:14" ht="15" x14ac:dyDescent="0.25">
      <c r="A73" s="481"/>
      <c r="B73" s="781"/>
      <c r="C73" s="780"/>
      <c r="D73" s="780"/>
      <c r="E73" s="780"/>
      <c r="F73" s="780"/>
      <c r="G73" s="780"/>
      <c r="I73" s="789"/>
      <c r="J73" s="780"/>
      <c r="M73" s="600"/>
      <c r="N73" s="600"/>
    </row>
    <row r="74" spans="1:14" ht="16.5" x14ac:dyDescent="0.25">
      <c r="B74" s="774" t="s">
        <v>461</v>
      </c>
      <c r="C74" s="777"/>
      <c r="D74" s="777"/>
      <c r="E74" s="777"/>
      <c r="F74" s="777"/>
      <c r="G74" s="777"/>
      <c r="H74" s="777"/>
      <c r="I74" s="784"/>
      <c r="J74" s="777"/>
      <c r="M74" s="600"/>
      <c r="N74" s="600"/>
    </row>
    <row r="75" spans="1:14" ht="15" x14ac:dyDescent="0.25">
      <c r="B75" s="592" t="s">
        <v>462</v>
      </c>
      <c r="C75" s="782"/>
      <c r="D75" s="782"/>
      <c r="E75" s="594" t="s">
        <v>308</v>
      </c>
      <c r="F75" s="595" t="s">
        <v>313</v>
      </c>
      <c r="G75" s="302"/>
      <c r="H75" s="938" t="s">
        <v>314</v>
      </c>
      <c r="I75" s="785"/>
      <c r="J75" s="782"/>
      <c r="M75" s="600"/>
      <c r="N75" s="600"/>
    </row>
    <row r="76" spans="1:14" ht="13.5" thickBot="1" x14ac:dyDescent="0.25">
      <c r="B76" s="790"/>
      <c r="C76" s="791"/>
      <c r="D76" s="791"/>
      <c r="E76" s="791"/>
      <c r="F76" s="791"/>
      <c r="G76" s="791"/>
      <c r="H76" s="791"/>
      <c r="I76" s="792"/>
      <c r="J76" s="783"/>
      <c r="M76" s="600"/>
      <c r="N76" s="600"/>
    </row>
    <row r="77" spans="1:14" ht="15" x14ac:dyDescent="0.25">
      <c r="B77" s="482"/>
      <c r="M77" s="600"/>
      <c r="N77" s="600"/>
    </row>
    <row r="78" spans="1:14" x14ac:dyDescent="0.2">
      <c r="M78" s="600"/>
      <c r="N78" s="600"/>
    </row>
    <row r="79" spans="1:14" x14ac:dyDescent="0.2">
      <c r="B79" s="476"/>
      <c r="M79" s="600"/>
      <c r="N79" s="600"/>
    </row>
    <row r="80" spans="1:14" ht="15" x14ac:dyDescent="0.25">
      <c r="B80" s="482"/>
      <c r="M80" s="600"/>
      <c r="N80" s="600"/>
    </row>
    <row r="81" spans="2:14" x14ac:dyDescent="0.2">
      <c r="M81" s="600"/>
      <c r="N81" s="600"/>
    </row>
    <row r="82" spans="2:14" x14ac:dyDescent="0.2">
      <c r="M82" s="600"/>
      <c r="N82" s="600"/>
    </row>
    <row r="83" spans="2:14" ht="15" x14ac:dyDescent="0.25">
      <c r="B83" s="482"/>
      <c r="M83" s="600"/>
      <c r="N83" s="600"/>
    </row>
    <row r="84" spans="2:14" x14ac:dyDescent="0.2">
      <c r="M84" s="600"/>
      <c r="N84" s="600"/>
    </row>
    <row r="85" spans="2:14" x14ac:dyDescent="0.2">
      <c r="M85" s="600"/>
      <c r="N85" s="600"/>
    </row>
    <row r="86" spans="2:14" ht="15" x14ac:dyDescent="0.25">
      <c r="B86" s="482"/>
      <c r="M86" s="600"/>
      <c r="N86" s="600"/>
    </row>
    <row r="87" spans="2:14" x14ac:dyDescent="0.2">
      <c r="M87" s="600"/>
      <c r="N87" s="600"/>
    </row>
    <row r="88" spans="2:14" x14ac:dyDescent="0.2">
      <c r="M88" s="600"/>
      <c r="N88" s="600"/>
    </row>
    <row r="89" spans="2:14" ht="15" x14ac:dyDescent="0.25">
      <c r="B89" s="482"/>
      <c r="M89" s="600"/>
      <c r="N89" s="600"/>
    </row>
    <row r="90" spans="2:14" x14ac:dyDescent="0.2">
      <c r="M90" s="600"/>
      <c r="N90" s="600"/>
    </row>
    <row r="91" spans="2:14" x14ac:dyDescent="0.2">
      <c r="M91" s="600"/>
      <c r="N91" s="600"/>
    </row>
    <row r="92" spans="2:14" ht="15" x14ac:dyDescent="0.25">
      <c r="B92" s="482"/>
      <c r="M92" s="600"/>
      <c r="N92" s="600"/>
    </row>
    <row r="93" spans="2:14" x14ac:dyDescent="0.2">
      <c r="M93" s="600"/>
      <c r="N93" s="600"/>
    </row>
    <row r="94" spans="2:14" x14ac:dyDescent="0.2">
      <c r="M94" s="600"/>
      <c r="N94" s="600"/>
    </row>
    <row r="95" spans="2:14" ht="15" x14ac:dyDescent="0.25">
      <c r="B95" s="482"/>
      <c r="M95" s="600"/>
      <c r="N95" s="600"/>
    </row>
    <row r="96" spans="2:14" x14ac:dyDescent="0.2">
      <c r="M96" s="600"/>
      <c r="N96" s="600"/>
    </row>
    <row r="97" spans="2:14" x14ac:dyDescent="0.2">
      <c r="M97" s="600"/>
      <c r="N97" s="600"/>
    </row>
    <row r="98" spans="2:14" ht="15" x14ac:dyDescent="0.25">
      <c r="B98" s="482"/>
      <c r="M98" s="600"/>
      <c r="N98" s="600"/>
    </row>
    <row r="99" spans="2:14" x14ac:dyDescent="0.2">
      <c r="M99" s="600"/>
      <c r="N99" s="600"/>
    </row>
    <row r="100" spans="2:14" x14ac:dyDescent="0.2">
      <c r="M100" s="600"/>
      <c r="N100" s="600"/>
    </row>
    <row r="101" spans="2:14" ht="15" x14ac:dyDescent="0.25">
      <c r="B101" s="482"/>
      <c r="M101" s="600"/>
      <c r="N101" s="600"/>
    </row>
    <row r="102" spans="2:14" x14ac:dyDescent="0.2">
      <c r="M102" s="600"/>
      <c r="N102" s="600"/>
    </row>
    <row r="103" spans="2:14" x14ac:dyDescent="0.2">
      <c r="M103" s="600"/>
      <c r="N103" s="600"/>
    </row>
    <row r="104" spans="2:14" ht="15" x14ac:dyDescent="0.25">
      <c r="B104" s="482"/>
      <c r="M104" s="600"/>
      <c r="N104" s="600"/>
    </row>
    <row r="105" spans="2:14" x14ac:dyDescent="0.2">
      <c r="M105" s="600"/>
      <c r="N105" s="600"/>
    </row>
    <row r="106" spans="2:14" x14ac:dyDescent="0.2">
      <c r="M106" s="600"/>
      <c r="N106" s="600"/>
    </row>
    <row r="107" spans="2:14" ht="15" x14ac:dyDescent="0.25">
      <c r="B107" s="482"/>
      <c r="M107" s="600"/>
      <c r="N107" s="600"/>
    </row>
    <row r="108" spans="2:14" x14ac:dyDescent="0.2">
      <c r="M108" s="600"/>
      <c r="N108" s="600"/>
    </row>
    <row r="109" spans="2:14" x14ac:dyDescent="0.2">
      <c r="M109" s="600"/>
      <c r="N109" s="600"/>
    </row>
    <row r="110" spans="2:14" ht="15" x14ac:dyDescent="0.25">
      <c r="B110" s="482"/>
      <c r="M110" s="600"/>
      <c r="N110" s="600"/>
    </row>
    <row r="111" spans="2:14" x14ac:dyDescent="0.2">
      <c r="M111" s="600"/>
      <c r="N111" s="600"/>
    </row>
    <row r="112" spans="2:14" x14ac:dyDescent="0.2">
      <c r="M112" s="600"/>
      <c r="N112" s="600"/>
    </row>
    <row r="113" spans="2:14" ht="15" x14ac:dyDescent="0.25">
      <c r="B113" s="482"/>
      <c r="M113" s="600"/>
      <c r="N113" s="600"/>
    </row>
    <row r="114" spans="2:14" x14ac:dyDescent="0.2">
      <c r="M114" s="600"/>
      <c r="N114" s="600"/>
    </row>
    <row r="115" spans="2:14" x14ac:dyDescent="0.2">
      <c r="M115" s="600"/>
      <c r="N115" s="600"/>
    </row>
    <row r="116" spans="2:14" ht="15" x14ac:dyDescent="0.25">
      <c r="B116" s="482"/>
      <c r="M116" s="600"/>
      <c r="N116" s="600"/>
    </row>
    <row r="117" spans="2:14" x14ac:dyDescent="0.2">
      <c r="M117" s="600"/>
      <c r="N117" s="600"/>
    </row>
    <row r="118" spans="2:14" x14ac:dyDescent="0.2">
      <c r="M118" s="600"/>
      <c r="N118" s="600"/>
    </row>
    <row r="119" spans="2:14" ht="15" x14ac:dyDescent="0.25">
      <c r="B119" s="482"/>
      <c r="M119" s="600"/>
      <c r="N119" s="600"/>
    </row>
    <row r="120" spans="2:14" x14ac:dyDescent="0.2">
      <c r="M120" s="600"/>
      <c r="N120" s="600"/>
    </row>
    <row r="121" spans="2:14" x14ac:dyDescent="0.2">
      <c r="M121" s="600"/>
      <c r="N121" s="600"/>
    </row>
    <row r="122" spans="2:14" ht="15" x14ac:dyDescent="0.25">
      <c r="B122" s="482"/>
      <c r="M122" s="600"/>
      <c r="N122" s="600"/>
    </row>
    <row r="123" spans="2:14" x14ac:dyDescent="0.2">
      <c r="M123" s="600"/>
      <c r="N123" s="600"/>
    </row>
    <row r="124" spans="2:14" x14ac:dyDescent="0.2">
      <c r="M124" s="600"/>
      <c r="N124" s="600"/>
    </row>
    <row r="125" spans="2:14" ht="15" x14ac:dyDescent="0.25">
      <c r="B125" s="482"/>
      <c r="M125" s="600"/>
      <c r="N125" s="600"/>
    </row>
    <row r="126" spans="2:14" x14ac:dyDescent="0.2">
      <c r="M126" s="600"/>
      <c r="N126" s="600"/>
    </row>
    <row r="127" spans="2:14" x14ac:dyDescent="0.2">
      <c r="M127" s="600"/>
      <c r="N127" s="600"/>
    </row>
    <row r="128" spans="2:14" ht="15" x14ac:dyDescent="0.25">
      <c r="B128" s="482"/>
      <c r="M128" s="600"/>
      <c r="N128" s="600"/>
    </row>
    <row r="129" spans="2:14" x14ac:dyDescent="0.2">
      <c r="M129" s="600"/>
      <c r="N129" s="600"/>
    </row>
    <row r="130" spans="2:14" x14ac:dyDescent="0.2">
      <c r="M130" s="600"/>
      <c r="N130" s="600"/>
    </row>
    <row r="131" spans="2:14" ht="15" x14ac:dyDescent="0.25">
      <c r="B131" s="482"/>
      <c r="M131" s="600"/>
      <c r="N131" s="600"/>
    </row>
    <row r="132" spans="2:14" x14ac:dyDescent="0.2">
      <c r="M132" s="600"/>
      <c r="N132" s="600"/>
    </row>
    <row r="133" spans="2:14" x14ac:dyDescent="0.2">
      <c r="M133" s="600"/>
      <c r="N133" s="600"/>
    </row>
    <row r="134" spans="2:14" ht="15" x14ac:dyDescent="0.25">
      <c r="B134" s="482"/>
      <c r="M134" s="600"/>
      <c r="N134" s="600"/>
    </row>
    <row r="135" spans="2:14" x14ac:dyDescent="0.2">
      <c r="M135" s="600"/>
      <c r="N135" s="600"/>
    </row>
    <row r="136" spans="2:14" x14ac:dyDescent="0.2">
      <c r="M136" s="600"/>
      <c r="N136" s="600"/>
    </row>
    <row r="137" spans="2:14" ht="15" x14ac:dyDescent="0.25">
      <c r="B137" s="482"/>
      <c r="M137" s="600"/>
      <c r="N137" s="600"/>
    </row>
    <row r="138" spans="2:14" x14ac:dyDescent="0.2">
      <c r="M138" s="600"/>
      <c r="N138" s="600"/>
    </row>
    <row r="139" spans="2:14" x14ac:dyDescent="0.2">
      <c r="M139" s="600"/>
      <c r="N139" s="600"/>
    </row>
    <row r="140" spans="2:14" ht="15" x14ac:dyDescent="0.25">
      <c r="B140" s="482"/>
      <c r="M140" s="600"/>
      <c r="N140" s="600"/>
    </row>
    <row r="141" spans="2:14" x14ac:dyDescent="0.2">
      <c r="M141" s="600"/>
      <c r="N141" s="600"/>
    </row>
    <row r="142" spans="2:14" x14ac:dyDescent="0.2">
      <c r="M142" s="600"/>
      <c r="N142" s="600"/>
    </row>
    <row r="143" spans="2:14" ht="15" x14ac:dyDescent="0.25">
      <c r="B143" s="482"/>
      <c r="M143" s="600"/>
      <c r="N143" s="600"/>
    </row>
    <row r="144" spans="2:14" x14ac:dyDescent="0.2">
      <c r="M144" s="600"/>
      <c r="N144" s="600"/>
    </row>
    <row r="145" spans="2:14" x14ac:dyDescent="0.2">
      <c r="M145" s="600"/>
      <c r="N145" s="600"/>
    </row>
    <row r="146" spans="2:14" ht="15" x14ac:dyDescent="0.25">
      <c r="B146" s="482"/>
      <c r="M146" s="600"/>
      <c r="N146" s="600"/>
    </row>
    <row r="147" spans="2:14" x14ac:dyDescent="0.2">
      <c r="M147" s="600"/>
      <c r="N147" s="600"/>
    </row>
    <row r="148" spans="2:14" x14ac:dyDescent="0.2">
      <c r="M148" s="600"/>
      <c r="N148" s="600"/>
    </row>
    <row r="149" spans="2:14" ht="15" x14ac:dyDescent="0.25">
      <c r="B149" s="482"/>
      <c r="M149" s="600"/>
      <c r="N149" s="600"/>
    </row>
    <row r="150" spans="2:14" x14ac:dyDescent="0.2">
      <c r="M150" s="600"/>
      <c r="N150" s="600"/>
    </row>
    <row r="151" spans="2:14" x14ac:dyDescent="0.2">
      <c r="M151" s="600"/>
      <c r="N151" s="600"/>
    </row>
    <row r="152" spans="2:14" ht="15" x14ac:dyDescent="0.25">
      <c r="B152" s="482"/>
      <c r="M152" s="600"/>
      <c r="N152" s="600"/>
    </row>
    <row r="153" spans="2:14" x14ac:dyDescent="0.2">
      <c r="M153" s="600"/>
      <c r="N153" s="600"/>
    </row>
    <row r="154" spans="2:14" x14ac:dyDescent="0.2">
      <c r="M154" s="600"/>
      <c r="N154" s="600"/>
    </row>
    <row r="155" spans="2:14" ht="15" x14ac:dyDescent="0.25">
      <c r="B155" s="482"/>
      <c r="M155" s="600"/>
      <c r="N155" s="600"/>
    </row>
    <row r="156" spans="2:14" x14ac:dyDescent="0.2">
      <c r="M156" s="600"/>
      <c r="N156" s="600"/>
    </row>
    <row r="157" spans="2:14" x14ac:dyDescent="0.2">
      <c r="M157" s="600"/>
      <c r="N157" s="600"/>
    </row>
    <row r="158" spans="2:14" ht="15" x14ac:dyDescent="0.25">
      <c r="B158" s="482"/>
      <c r="M158" s="600"/>
      <c r="N158" s="600"/>
    </row>
    <row r="159" spans="2:14" x14ac:dyDescent="0.2">
      <c r="M159" s="600"/>
      <c r="N159" s="600"/>
    </row>
    <row r="160" spans="2:14" x14ac:dyDescent="0.2">
      <c r="M160" s="600"/>
      <c r="N160" s="600"/>
    </row>
    <row r="161" spans="2:14" ht="15" x14ac:dyDescent="0.25">
      <c r="B161" s="482"/>
      <c r="M161" s="600"/>
      <c r="N161" s="600"/>
    </row>
    <row r="162" spans="2:14" x14ac:dyDescent="0.2">
      <c r="M162" s="600"/>
      <c r="N162" s="600"/>
    </row>
    <row r="163" spans="2:14" x14ac:dyDescent="0.2">
      <c r="M163" s="600"/>
      <c r="N163" s="600"/>
    </row>
    <row r="164" spans="2:14" ht="15" x14ac:dyDescent="0.25">
      <c r="B164" s="482"/>
      <c r="M164" s="600"/>
      <c r="N164" s="600"/>
    </row>
    <row r="165" spans="2:14" x14ac:dyDescent="0.2">
      <c r="M165" s="600"/>
      <c r="N165" s="600"/>
    </row>
    <row r="166" spans="2:14" x14ac:dyDescent="0.2">
      <c r="M166" s="600"/>
      <c r="N166" s="600"/>
    </row>
    <row r="167" spans="2:14" ht="15" x14ac:dyDescent="0.25">
      <c r="B167" s="482"/>
      <c r="M167" s="600"/>
      <c r="N167" s="600"/>
    </row>
    <row r="168" spans="2:14" x14ac:dyDescent="0.2">
      <c r="M168" s="600"/>
      <c r="N168" s="600"/>
    </row>
    <row r="169" spans="2:14" x14ac:dyDescent="0.2">
      <c r="M169" s="600"/>
      <c r="N169" s="600"/>
    </row>
    <row r="170" spans="2:14" ht="15" x14ac:dyDescent="0.25">
      <c r="B170" s="482"/>
      <c r="M170" s="600"/>
      <c r="N170" s="600"/>
    </row>
    <row r="171" spans="2:14" x14ac:dyDescent="0.2">
      <c r="M171" s="600"/>
      <c r="N171" s="600"/>
    </row>
    <row r="172" spans="2:14" x14ac:dyDescent="0.2">
      <c r="M172" s="600"/>
      <c r="N172" s="600"/>
    </row>
    <row r="173" spans="2:14" ht="15" x14ac:dyDescent="0.25">
      <c r="B173" s="482"/>
      <c r="M173" s="600"/>
      <c r="N173" s="600"/>
    </row>
    <row r="174" spans="2:14" x14ac:dyDescent="0.2">
      <c r="M174" s="600"/>
      <c r="N174" s="600"/>
    </row>
    <row r="175" spans="2:14" x14ac:dyDescent="0.2">
      <c r="M175" s="600"/>
      <c r="N175" s="600"/>
    </row>
    <row r="176" spans="2:14" ht="15" x14ac:dyDescent="0.25">
      <c r="B176" s="482"/>
      <c r="M176" s="600"/>
      <c r="N176" s="600"/>
    </row>
    <row r="177" spans="2:14" x14ac:dyDescent="0.2">
      <c r="M177" s="600"/>
      <c r="N177" s="600"/>
    </row>
    <row r="178" spans="2:14" x14ac:dyDescent="0.2">
      <c r="M178" s="600"/>
      <c r="N178" s="600"/>
    </row>
    <row r="179" spans="2:14" ht="15" x14ac:dyDescent="0.25">
      <c r="B179" s="482"/>
      <c r="M179" s="600"/>
      <c r="N179" s="600"/>
    </row>
    <row r="180" spans="2:14" x14ac:dyDescent="0.2">
      <c r="M180" s="600"/>
      <c r="N180" s="600"/>
    </row>
    <row r="181" spans="2:14" x14ac:dyDescent="0.2">
      <c r="M181" s="600"/>
      <c r="N181" s="600"/>
    </row>
    <row r="182" spans="2:14" ht="15" x14ac:dyDescent="0.25">
      <c r="B182" s="482"/>
      <c r="M182" s="600"/>
      <c r="N182" s="600"/>
    </row>
    <row r="183" spans="2:14" x14ac:dyDescent="0.2">
      <c r="M183" s="600"/>
      <c r="N183" s="600"/>
    </row>
    <row r="184" spans="2:14" x14ac:dyDescent="0.2">
      <c r="M184" s="600"/>
      <c r="N184" s="600"/>
    </row>
    <row r="185" spans="2:14" ht="15" x14ac:dyDescent="0.25">
      <c r="B185" s="482"/>
      <c r="M185" s="600"/>
      <c r="N185" s="600"/>
    </row>
    <row r="186" spans="2:14" x14ac:dyDescent="0.2">
      <c r="M186" s="600"/>
      <c r="N186" s="600"/>
    </row>
    <row r="187" spans="2:14" x14ac:dyDescent="0.2">
      <c r="M187" s="600"/>
      <c r="N187" s="600"/>
    </row>
    <row r="188" spans="2:14" ht="15" x14ac:dyDescent="0.25">
      <c r="B188" s="482"/>
      <c r="M188" s="600"/>
      <c r="N188" s="600"/>
    </row>
    <row r="189" spans="2:14" x14ac:dyDescent="0.2">
      <c r="M189" s="600"/>
      <c r="N189" s="600"/>
    </row>
    <row r="190" spans="2:14" x14ac:dyDescent="0.2">
      <c r="M190" s="600"/>
      <c r="N190" s="600"/>
    </row>
    <row r="191" spans="2:14" ht="15" x14ac:dyDescent="0.25">
      <c r="B191" s="482"/>
      <c r="M191" s="600"/>
      <c r="N191" s="600"/>
    </row>
    <row r="192" spans="2:14" x14ac:dyDescent="0.2">
      <c r="M192" s="600"/>
      <c r="N192" s="600"/>
    </row>
    <row r="193" spans="2:14" x14ac:dyDescent="0.2">
      <c r="M193" s="600"/>
      <c r="N193" s="600"/>
    </row>
    <row r="194" spans="2:14" ht="15" x14ac:dyDescent="0.25">
      <c r="B194" s="482"/>
      <c r="M194" s="600"/>
      <c r="N194" s="600"/>
    </row>
    <row r="195" spans="2:14" x14ac:dyDescent="0.2">
      <c r="M195" s="600"/>
      <c r="N195" s="600"/>
    </row>
    <row r="196" spans="2:14" x14ac:dyDescent="0.2">
      <c r="M196" s="600"/>
      <c r="N196" s="600"/>
    </row>
    <row r="197" spans="2:14" ht="15" x14ac:dyDescent="0.25">
      <c r="B197" s="482"/>
      <c r="M197" s="600"/>
      <c r="N197" s="600"/>
    </row>
    <row r="198" spans="2:14" x14ac:dyDescent="0.2">
      <c r="M198" s="600"/>
      <c r="N198" s="600"/>
    </row>
    <row r="199" spans="2:14" x14ac:dyDescent="0.2">
      <c r="M199" s="600"/>
      <c r="N199" s="600"/>
    </row>
    <row r="200" spans="2:14" ht="15" x14ac:dyDescent="0.25">
      <c r="B200" s="482"/>
      <c r="M200" s="600"/>
      <c r="N200" s="600"/>
    </row>
    <row r="201" spans="2:14" x14ac:dyDescent="0.2">
      <c r="M201" s="600"/>
      <c r="N201" s="600"/>
    </row>
    <row r="202" spans="2:14" x14ac:dyDescent="0.2">
      <c r="M202" s="600"/>
      <c r="N202" s="600"/>
    </row>
    <row r="203" spans="2:14" ht="15" x14ac:dyDescent="0.25">
      <c r="B203" s="482"/>
      <c r="M203" s="600"/>
      <c r="N203" s="600"/>
    </row>
    <row r="204" spans="2:14" x14ac:dyDescent="0.2">
      <c r="M204" s="600"/>
      <c r="N204" s="600"/>
    </row>
    <row r="205" spans="2:14" x14ac:dyDescent="0.2">
      <c r="M205" s="600"/>
      <c r="N205" s="600"/>
    </row>
    <row r="206" spans="2:14" ht="15" x14ac:dyDescent="0.25">
      <c r="B206" s="482"/>
      <c r="M206" s="600"/>
      <c r="N206" s="600"/>
    </row>
    <row r="207" spans="2:14" x14ac:dyDescent="0.2">
      <c r="M207" s="600"/>
      <c r="N207" s="600"/>
    </row>
    <row r="208" spans="2:14" x14ac:dyDescent="0.2">
      <c r="M208" s="600"/>
      <c r="N208" s="600"/>
    </row>
    <row r="209" spans="2:14" ht="15" x14ac:dyDescent="0.25">
      <c r="B209" s="482"/>
      <c r="M209" s="600"/>
      <c r="N209" s="600"/>
    </row>
    <row r="210" spans="2:14" x14ac:dyDescent="0.2">
      <c r="M210" s="600"/>
      <c r="N210" s="600"/>
    </row>
    <row r="211" spans="2:14" x14ac:dyDescent="0.2">
      <c r="M211" s="600"/>
      <c r="N211" s="600"/>
    </row>
    <row r="212" spans="2:14" ht="15" x14ac:dyDescent="0.25">
      <c r="B212" s="482"/>
      <c r="M212" s="600"/>
      <c r="N212" s="600"/>
    </row>
    <row r="213" spans="2:14" x14ac:dyDescent="0.2">
      <c r="M213" s="600"/>
      <c r="N213" s="600"/>
    </row>
    <row r="214" spans="2:14" x14ac:dyDescent="0.2">
      <c r="M214" s="600"/>
      <c r="N214" s="600"/>
    </row>
    <row r="215" spans="2:14" ht="15" x14ac:dyDescent="0.25">
      <c r="B215" s="482"/>
      <c r="M215" s="600"/>
      <c r="N215" s="600"/>
    </row>
    <row r="216" spans="2:14" x14ac:dyDescent="0.2">
      <c r="M216" s="600"/>
      <c r="N216" s="600"/>
    </row>
    <row r="217" spans="2:14" x14ac:dyDescent="0.2">
      <c r="M217" s="600"/>
      <c r="N217" s="600"/>
    </row>
    <row r="218" spans="2:14" ht="15" x14ac:dyDescent="0.25">
      <c r="B218" s="482"/>
      <c r="M218" s="600"/>
      <c r="N218" s="600"/>
    </row>
    <row r="219" spans="2:14" x14ac:dyDescent="0.2">
      <c r="M219" s="600"/>
      <c r="N219" s="600"/>
    </row>
    <row r="220" spans="2:14" x14ac:dyDescent="0.2">
      <c r="M220" s="600"/>
      <c r="N220" s="600"/>
    </row>
    <row r="221" spans="2:14" ht="15" x14ac:dyDescent="0.25">
      <c r="B221" s="482"/>
      <c r="M221" s="600"/>
      <c r="N221" s="600"/>
    </row>
    <row r="222" spans="2:14" x14ac:dyDescent="0.2">
      <c r="M222" s="600"/>
      <c r="N222" s="600"/>
    </row>
    <row r="223" spans="2:14" x14ac:dyDescent="0.2">
      <c r="M223" s="600"/>
      <c r="N223" s="600"/>
    </row>
    <row r="224" spans="2:14" ht="15" x14ac:dyDescent="0.25">
      <c r="B224" s="482"/>
      <c r="M224" s="600"/>
      <c r="N224" s="600"/>
    </row>
    <row r="225" spans="2:14" x14ac:dyDescent="0.2">
      <c r="M225" s="600"/>
      <c r="N225" s="600"/>
    </row>
    <row r="226" spans="2:14" x14ac:dyDescent="0.2">
      <c r="M226" s="600"/>
      <c r="N226" s="600"/>
    </row>
    <row r="227" spans="2:14" ht="15" x14ac:dyDescent="0.25">
      <c r="B227" s="482"/>
      <c r="M227" s="600"/>
      <c r="N227" s="600"/>
    </row>
    <row r="228" spans="2:14" x14ac:dyDescent="0.2">
      <c r="M228" s="600"/>
      <c r="N228" s="600"/>
    </row>
    <row r="229" spans="2:14" x14ac:dyDescent="0.2">
      <c r="M229" s="600"/>
      <c r="N229" s="600"/>
    </row>
    <row r="230" spans="2:14" ht="15" x14ac:dyDescent="0.25">
      <c r="B230" s="482"/>
      <c r="M230" s="600"/>
      <c r="N230" s="600"/>
    </row>
    <row r="231" spans="2:14" x14ac:dyDescent="0.2">
      <c r="M231" s="600"/>
      <c r="N231" s="600"/>
    </row>
    <row r="232" spans="2:14" x14ac:dyDescent="0.2">
      <c r="M232" s="600"/>
      <c r="N232" s="600"/>
    </row>
    <row r="233" spans="2:14" ht="15" x14ac:dyDescent="0.25">
      <c r="B233" s="482"/>
      <c r="M233" s="600"/>
      <c r="N233" s="600"/>
    </row>
    <row r="234" spans="2:14" x14ac:dyDescent="0.2">
      <c r="M234" s="600"/>
      <c r="N234" s="600"/>
    </row>
    <row r="235" spans="2:14" x14ac:dyDescent="0.2">
      <c r="M235" s="600"/>
      <c r="N235" s="600"/>
    </row>
    <row r="236" spans="2:14" ht="15" x14ac:dyDescent="0.25">
      <c r="B236" s="482"/>
      <c r="M236" s="600"/>
      <c r="N236" s="600"/>
    </row>
    <row r="237" spans="2:14" x14ac:dyDescent="0.2">
      <c r="M237" s="600"/>
      <c r="N237" s="600"/>
    </row>
    <row r="238" spans="2:14" x14ac:dyDescent="0.2">
      <c r="M238" s="600"/>
      <c r="N238" s="600"/>
    </row>
    <row r="239" spans="2:14" ht="15" x14ac:dyDescent="0.25">
      <c r="B239" s="482"/>
      <c r="M239" s="600"/>
      <c r="N239" s="600"/>
    </row>
    <row r="240" spans="2:14" x14ac:dyDescent="0.2">
      <c r="M240" s="600"/>
      <c r="N240" s="600"/>
    </row>
    <row r="241" spans="2:14" x14ac:dyDescent="0.2">
      <c r="M241" s="600"/>
      <c r="N241" s="600"/>
    </row>
    <row r="242" spans="2:14" ht="15" x14ac:dyDescent="0.25">
      <c r="B242" s="482"/>
      <c r="M242" s="600"/>
      <c r="N242" s="600"/>
    </row>
    <row r="243" spans="2:14" x14ac:dyDescent="0.2">
      <c r="M243" s="600"/>
      <c r="N243" s="600"/>
    </row>
    <row r="244" spans="2:14" x14ac:dyDescent="0.2">
      <c r="M244" s="600"/>
      <c r="N244" s="600"/>
    </row>
    <row r="245" spans="2:14" ht="15" x14ac:dyDescent="0.25">
      <c r="B245" s="482"/>
      <c r="M245" s="600"/>
      <c r="N245" s="600"/>
    </row>
    <row r="246" spans="2:14" x14ac:dyDescent="0.2">
      <c r="M246" s="600"/>
      <c r="N246" s="600"/>
    </row>
    <row r="247" spans="2:14" x14ac:dyDescent="0.2">
      <c r="M247" s="600"/>
      <c r="N247" s="600"/>
    </row>
    <row r="248" spans="2:14" ht="15" x14ac:dyDescent="0.25">
      <c r="B248" s="482"/>
      <c r="M248" s="600"/>
      <c r="N248" s="600"/>
    </row>
    <row r="249" spans="2:14" x14ac:dyDescent="0.2">
      <c r="M249" s="600"/>
      <c r="N249" s="600"/>
    </row>
    <row r="250" spans="2:14" x14ac:dyDescent="0.2">
      <c r="M250" s="600"/>
      <c r="N250" s="600"/>
    </row>
    <row r="251" spans="2:14" ht="15" x14ac:dyDescent="0.25">
      <c r="B251" s="482"/>
      <c r="M251" s="600"/>
      <c r="N251" s="600"/>
    </row>
    <row r="252" spans="2:14" x14ac:dyDescent="0.2">
      <c r="M252" s="600"/>
      <c r="N252" s="600"/>
    </row>
    <row r="253" spans="2:14" x14ac:dyDescent="0.2">
      <c r="M253" s="600"/>
      <c r="N253" s="600"/>
    </row>
    <row r="254" spans="2:14" ht="15" x14ac:dyDescent="0.25">
      <c r="B254" s="482"/>
      <c r="M254" s="600"/>
      <c r="N254" s="600"/>
    </row>
    <row r="255" spans="2:14" x14ac:dyDescent="0.2">
      <c r="M255" s="600"/>
      <c r="N255" s="600"/>
    </row>
    <row r="256" spans="2:14" x14ac:dyDescent="0.2">
      <c r="M256" s="600"/>
      <c r="N256" s="600"/>
    </row>
    <row r="257" spans="2:14" ht="15" x14ac:dyDescent="0.25">
      <c r="B257" s="482"/>
      <c r="M257" s="600"/>
      <c r="N257" s="600"/>
    </row>
    <row r="258" spans="2:14" x14ac:dyDescent="0.2">
      <c r="M258" s="600"/>
      <c r="N258" s="600"/>
    </row>
    <row r="259" spans="2:14" x14ac:dyDescent="0.2">
      <c r="M259" s="600"/>
      <c r="N259" s="600"/>
    </row>
    <row r="260" spans="2:14" ht="15" x14ac:dyDescent="0.25">
      <c r="B260" s="482"/>
      <c r="M260" s="600"/>
      <c r="N260" s="600"/>
    </row>
    <row r="261" spans="2:14" x14ac:dyDescent="0.2">
      <c r="M261" s="600"/>
      <c r="N261" s="600"/>
    </row>
    <row r="262" spans="2:14" x14ac:dyDescent="0.2">
      <c r="M262" s="600"/>
      <c r="N262" s="600"/>
    </row>
    <row r="263" spans="2:14" ht="15" x14ac:dyDescent="0.25">
      <c r="B263" s="482"/>
      <c r="M263" s="600"/>
      <c r="N263" s="600"/>
    </row>
    <row r="264" spans="2:14" x14ac:dyDescent="0.2">
      <c r="M264" s="600"/>
      <c r="N264" s="600"/>
    </row>
    <row r="265" spans="2:14" x14ac:dyDescent="0.2">
      <c r="M265" s="600"/>
      <c r="N265" s="600"/>
    </row>
    <row r="266" spans="2:14" ht="15" x14ac:dyDescent="0.25">
      <c r="B266" s="482"/>
      <c r="M266" s="600"/>
      <c r="N266" s="600"/>
    </row>
    <row r="267" spans="2:14" x14ac:dyDescent="0.2">
      <c r="M267" s="600"/>
      <c r="N267" s="600"/>
    </row>
    <row r="268" spans="2:14" x14ac:dyDescent="0.2">
      <c r="M268" s="600"/>
      <c r="N268" s="600"/>
    </row>
    <row r="269" spans="2:14" ht="15" x14ac:dyDescent="0.25">
      <c r="B269" s="482"/>
      <c r="M269" s="600"/>
      <c r="N269" s="600"/>
    </row>
    <row r="270" spans="2:14" x14ac:dyDescent="0.2">
      <c r="M270" s="600"/>
      <c r="N270" s="600"/>
    </row>
    <row r="271" spans="2:14" x14ac:dyDescent="0.2">
      <c r="M271" s="600"/>
      <c r="N271" s="600"/>
    </row>
    <row r="272" spans="2:14" ht="15" x14ac:dyDescent="0.25">
      <c r="B272" s="482"/>
      <c r="M272" s="600"/>
      <c r="N272" s="600"/>
    </row>
    <row r="273" spans="2:14" x14ac:dyDescent="0.2">
      <c r="M273" s="600"/>
      <c r="N273" s="600"/>
    </row>
    <row r="274" spans="2:14" x14ac:dyDescent="0.2">
      <c r="M274" s="600"/>
      <c r="N274" s="600"/>
    </row>
    <row r="275" spans="2:14" ht="15" x14ac:dyDescent="0.25">
      <c r="B275" s="482"/>
      <c r="M275" s="600"/>
      <c r="N275" s="600"/>
    </row>
    <row r="276" spans="2:14" x14ac:dyDescent="0.2">
      <c r="M276" s="600"/>
      <c r="N276" s="600"/>
    </row>
    <row r="277" spans="2:14" x14ac:dyDescent="0.2">
      <c r="M277" s="600"/>
      <c r="N277" s="600"/>
    </row>
    <row r="278" spans="2:14" ht="15" x14ac:dyDescent="0.25">
      <c r="B278" s="482"/>
    </row>
    <row r="281" spans="2:14" ht="15" x14ac:dyDescent="0.25">
      <c r="B281" s="482"/>
    </row>
    <row r="284" spans="2:14" ht="15" x14ac:dyDescent="0.25">
      <c r="B284" s="482"/>
    </row>
    <row r="287" spans="2:14" ht="15" x14ac:dyDescent="0.25">
      <c r="B287" s="482"/>
    </row>
    <row r="290" spans="2:2" ht="15" x14ac:dyDescent="0.25">
      <c r="B290" s="482"/>
    </row>
    <row r="293" spans="2:2" ht="15" x14ac:dyDescent="0.25">
      <c r="B293" s="482"/>
    </row>
    <row r="296" spans="2:2" ht="15" x14ac:dyDescent="0.25">
      <c r="B296" s="482"/>
    </row>
    <row r="299" spans="2:2" ht="15" x14ac:dyDescent="0.25">
      <c r="B299" s="482"/>
    </row>
    <row r="302" spans="2:2" ht="15" x14ac:dyDescent="0.25">
      <c r="B302" s="482"/>
    </row>
    <row r="305" spans="2:2" ht="15" x14ac:dyDescent="0.25">
      <c r="B305" s="482"/>
    </row>
    <row r="308" spans="2:2" ht="15" x14ac:dyDescent="0.25">
      <c r="B308" s="482"/>
    </row>
    <row r="311" spans="2:2" ht="15" x14ac:dyDescent="0.25">
      <c r="B311" s="482"/>
    </row>
    <row r="314" spans="2:2" ht="15" x14ac:dyDescent="0.25">
      <c r="B314" s="482"/>
    </row>
    <row r="317" spans="2:2" ht="15" x14ac:dyDescent="0.25">
      <c r="B317" s="482"/>
    </row>
    <row r="320" spans="2:2" ht="15" x14ac:dyDescent="0.25">
      <c r="B320" s="482"/>
    </row>
    <row r="323" spans="2:2" ht="15" x14ac:dyDescent="0.25">
      <c r="B323" s="482"/>
    </row>
    <row r="326" spans="2:2" ht="15" x14ac:dyDescent="0.25">
      <c r="B326" s="482"/>
    </row>
    <row r="329" spans="2:2" ht="15" x14ac:dyDescent="0.25">
      <c r="B329" s="482"/>
    </row>
    <row r="332" spans="2:2" ht="15" x14ac:dyDescent="0.25">
      <c r="B332" s="482"/>
    </row>
    <row r="335" spans="2:2" ht="15" x14ac:dyDescent="0.25">
      <c r="B335" s="482"/>
    </row>
    <row r="338" spans="2:2" ht="15" x14ac:dyDescent="0.25">
      <c r="B338" s="482"/>
    </row>
    <row r="341" spans="2:2" ht="15" x14ac:dyDescent="0.25">
      <c r="B341" s="482"/>
    </row>
    <row r="344" spans="2:2" ht="15" x14ac:dyDescent="0.25">
      <c r="B344" s="482"/>
    </row>
    <row r="347" spans="2:2" ht="15" x14ac:dyDescent="0.25">
      <c r="B347" s="482"/>
    </row>
    <row r="350" spans="2:2" ht="15" x14ac:dyDescent="0.25">
      <c r="B350" s="482"/>
    </row>
    <row r="353" spans="2:2" ht="15" x14ac:dyDescent="0.25">
      <c r="B353" s="482"/>
    </row>
    <row r="356" spans="2:2" ht="15" x14ac:dyDescent="0.25">
      <c r="B356" s="482"/>
    </row>
    <row r="359" spans="2:2" ht="15" x14ac:dyDescent="0.25">
      <c r="B359" s="482"/>
    </row>
    <row r="362" spans="2:2" ht="15" x14ac:dyDescent="0.25">
      <c r="B362" s="482"/>
    </row>
    <row r="365" spans="2:2" ht="15" x14ac:dyDescent="0.25">
      <c r="B365" s="482"/>
    </row>
    <row r="368" spans="2:2" ht="15" x14ac:dyDescent="0.25">
      <c r="B368" s="482"/>
    </row>
    <row r="371" spans="2:2" ht="15" x14ac:dyDescent="0.25">
      <c r="B371" s="482"/>
    </row>
    <row r="374" spans="2:2" ht="15" x14ac:dyDescent="0.25">
      <c r="B374" s="482"/>
    </row>
    <row r="377" spans="2:2" ht="15" x14ac:dyDescent="0.25">
      <c r="B377" s="482"/>
    </row>
    <row r="380" spans="2:2" ht="15" x14ac:dyDescent="0.25">
      <c r="B380" s="482"/>
    </row>
    <row r="383" spans="2:2" ht="15" x14ac:dyDescent="0.25">
      <c r="B383" s="482"/>
    </row>
    <row r="386" spans="2:2" ht="15" x14ac:dyDescent="0.25">
      <c r="B386" s="482"/>
    </row>
    <row r="389" spans="2:2" ht="15" x14ac:dyDescent="0.25">
      <c r="B389" s="482"/>
    </row>
    <row r="392" spans="2:2" ht="15" x14ac:dyDescent="0.25">
      <c r="B392" s="482"/>
    </row>
    <row r="395" spans="2:2" ht="15" x14ac:dyDescent="0.25">
      <c r="B395" s="482"/>
    </row>
    <row r="398" spans="2:2" ht="15" x14ac:dyDescent="0.25">
      <c r="B398" s="482"/>
    </row>
    <row r="401" spans="2:2" ht="15" x14ac:dyDescent="0.25">
      <c r="B401" s="482"/>
    </row>
    <row r="404" spans="2:2" ht="15" x14ac:dyDescent="0.25">
      <c r="B404" s="482"/>
    </row>
    <row r="407" spans="2:2" ht="15" x14ac:dyDescent="0.25">
      <c r="B407" s="482"/>
    </row>
    <row r="410" spans="2:2" ht="15" x14ac:dyDescent="0.25">
      <c r="B410" s="482"/>
    </row>
    <row r="413" spans="2:2" ht="15" x14ac:dyDescent="0.25">
      <c r="B413" s="482"/>
    </row>
    <row r="416" spans="2:2" ht="15" x14ac:dyDescent="0.25">
      <c r="B416" s="482"/>
    </row>
    <row r="419" spans="2:2" ht="15" x14ac:dyDescent="0.25">
      <c r="B419" s="482"/>
    </row>
    <row r="422" spans="2:2" ht="15" x14ac:dyDescent="0.25">
      <c r="B422" s="482"/>
    </row>
    <row r="425" spans="2:2" ht="15" x14ac:dyDescent="0.25">
      <c r="B425" s="482"/>
    </row>
    <row r="428" spans="2:2" ht="15" x14ac:dyDescent="0.25">
      <c r="B428" s="482"/>
    </row>
    <row r="431" spans="2:2" ht="15" x14ac:dyDescent="0.25">
      <c r="B431" s="482"/>
    </row>
    <row r="434" spans="2:2" ht="15" x14ac:dyDescent="0.25">
      <c r="B434" s="482"/>
    </row>
    <row r="437" spans="2:2" ht="15" x14ac:dyDescent="0.25">
      <c r="B437" s="482"/>
    </row>
    <row r="440" spans="2:2" ht="15" x14ac:dyDescent="0.25">
      <c r="B440" s="482"/>
    </row>
    <row r="443" spans="2:2" ht="15" x14ac:dyDescent="0.25">
      <c r="B443" s="482"/>
    </row>
    <row r="446" spans="2:2" ht="15" x14ac:dyDescent="0.25">
      <c r="B446" s="482"/>
    </row>
    <row r="449" spans="2:2" ht="15" x14ac:dyDescent="0.25">
      <c r="B449" s="482"/>
    </row>
    <row r="452" spans="2:2" ht="15" x14ac:dyDescent="0.25">
      <c r="B452" s="482"/>
    </row>
    <row r="455" spans="2:2" ht="15" x14ac:dyDescent="0.25">
      <c r="B455" s="482"/>
    </row>
    <row r="458" spans="2:2" ht="15" x14ac:dyDescent="0.25">
      <c r="B458" s="482"/>
    </row>
    <row r="461" spans="2:2" ht="15" x14ac:dyDescent="0.25">
      <c r="B461" s="482"/>
    </row>
    <row r="464" spans="2:2" ht="15" x14ac:dyDescent="0.25">
      <c r="B464" s="482"/>
    </row>
    <row r="467" spans="2:2" ht="15" x14ac:dyDescent="0.25">
      <c r="B467" s="482"/>
    </row>
    <row r="470" spans="2:2" ht="15" x14ac:dyDescent="0.25">
      <c r="B470" s="482"/>
    </row>
    <row r="473" spans="2:2" ht="15" x14ac:dyDescent="0.25">
      <c r="B473" s="482"/>
    </row>
    <row r="476" spans="2:2" ht="15" x14ac:dyDescent="0.25">
      <c r="B476" s="482"/>
    </row>
    <row r="479" spans="2:2" ht="15" x14ac:dyDescent="0.25">
      <c r="B479" s="482"/>
    </row>
    <row r="482" spans="2:2" ht="15" x14ac:dyDescent="0.25">
      <c r="B482" s="482"/>
    </row>
    <row r="485" spans="2:2" ht="15" x14ac:dyDescent="0.25">
      <c r="B485" s="482"/>
    </row>
    <row r="488" spans="2:2" ht="15" x14ac:dyDescent="0.25">
      <c r="B488" s="482"/>
    </row>
    <row r="491" spans="2:2" ht="15" x14ac:dyDescent="0.25">
      <c r="B491" s="482"/>
    </row>
    <row r="494" spans="2:2" ht="15" x14ac:dyDescent="0.25">
      <c r="B494" s="482"/>
    </row>
    <row r="497" spans="2:2" ht="15" x14ac:dyDescent="0.25">
      <c r="B497" s="482"/>
    </row>
    <row r="500" spans="2:2" ht="15" x14ac:dyDescent="0.25">
      <c r="B500" s="482"/>
    </row>
    <row r="503" spans="2:2" ht="15" x14ac:dyDescent="0.25">
      <c r="B503" s="482"/>
    </row>
    <row r="506" spans="2:2" ht="15" x14ac:dyDescent="0.25">
      <c r="B506" s="482"/>
    </row>
    <row r="509" spans="2:2" ht="15" x14ac:dyDescent="0.25">
      <c r="B509" s="482"/>
    </row>
    <row r="512" spans="2:2" ht="15" x14ac:dyDescent="0.25">
      <c r="B512" s="482"/>
    </row>
    <row r="515" spans="2:2" ht="15" x14ac:dyDescent="0.25">
      <c r="B515" s="482"/>
    </row>
    <row r="518" spans="2:2" ht="15" x14ac:dyDescent="0.25">
      <c r="B518" s="482"/>
    </row>
    <row r="521" spans="2:2" ht="15" x14ac:dyDescent="0.25">
      <c r="B521" s="482"/>
    </row>
    <row r="524" spans="2:2" ht="15" x14ac:dyDescent="0.25">
      <c r="B524" s="482"/>
    </row>
    <row r="527" spans="2:2" ht="15" x14ac:dyDescent="0.25">
      <c r="B527" s="482"/>
    </row>
    <row r="530" spans="2:2" ht="15" x14ac:dyDescent="0.25">
      <c r="B530" s="482"/>
    </row>
    <row r="533" spans="2:2" ht="15" x14ac:dyDescent="0.25">
      <c r="B533" s="482"/>
    </row>
    <row r="536" spans="2:2" ht="15" x14ac:dyDescent="0.25">
      <c r="B536" s="482"/>
    </row>
    <row r="539" spans="2:2" ht="15" x14ac:dyDescent="0.25">
      <c r="B539" s="482"/>
    </row>
    <row r="542" spans="2:2" ht="15" x14ac:dyDescent="0.25">
      <c r="B542" s="482"/>
    </row>
    <row r="545" spans="2:2" ht="15" x14ac:dyDescent="0.25">
      <c r="B545" s="482"/>
    </row>
    <row r="548" spans="2:2" ht="15" x14ac:dyDescent="0.25">
      <c r="B548" s="482"/>
    </row>
    <row r="551" spans="2:2" ht="15" x14ac:dyDescent="0.25">
      <c r="B551" s="482"/>
    </row>
    <row r="554" spans="2:2" ht="15" x14ac:dyDescent="0.25">
      <c r="B554" s="482"/>
    </row>
    <row r="557" spans="2:2" ht="15" x14ac:dyDescent="0.25">
      <c r="B557" s="482"/>
    </row>
    <row r="560" spans="2:2" ht="15" x14ac:dyDescent="0.25">
      <c r="B560" s="482"/>
    </row>
    <row r="563" spans="2:2" ht="15" x14ac:dyDescent="0.25">
      <c r="B563" s="482"/>
    </row>
    <row r="566" spans="2:2" ht="15" x14ac:dyDescent="0.25">
      <c r="B566" s="482"/>
    </row>
    <row r="569" spans="2:2" ht="15" x14ac:dyDescent="0.25">
      <c r="B569" s="482"/>
    </row>
    <row r="572" spans="2:2" ht="15" x14ac:dyDescent="0.25">
      <c r="B572" s="482"/>
    </row>
    <row r="575" spans="2:2" ht="15" x14ac:dyDescent="0.25">
      <c r="B575" s="482"/>
    </row>
    <row r="578" spans="2:2" ht="15" x14ac:dyDescent="0.25">
      <c r="B578" s="482"/>
    </row>
    <row r="581" spans="2:2" ht="15" x14ac:dyDescent="0.25">
      <c r="B581" s="482"/>
    </row>
    <row r="584" spans="2:2" ht="15" x14ac:dyDescent="0.25">
      <c r="B584" s="482"/>
    </row>
    <row r="587" spans="2:2" ht="15" x14ac:dyDescent="0.25">
      <c r="B587" s="482"/>
    </row>
    <row r="590" spans="2:2" ht="15" x14ac:dyDescent="0.25">
      <c r="B590" s="482"/>
    </row>
    <row r="593" spans="2:2" ht="15" x14ac:dyDescent="0.25">
      <c r="B593" s="482"/>
    </row>
    <row r="596" spans="2:2" ht="15" x14ac:dyDescent="0.25">
      <c r="B596" s="482"/>
    </row>
    <row r="599" spans="2:2" ht="15" x14ac:dyDescent="0.25">
      <c r="B599" s="482"/>
    </row>
    <row r="602" spans="2:2" ht="15" x14ac:dyDescent="0.25">
      <c r="B602" s="482"/>
    </row>
    <row r="605" spans="2:2" ht="15" x14ac:dyDescent="0.25">
      <c r="B605" s="482"/>
    </row>
    <row r="608" spans="2:2" ht="15" x14ac:dyDescent="0.25">
      <c r="B608" s="482"/>
    </row>
    <row r="611" spans="2:2" ht="15" x14ac:dyDescent="0.25">
      <c r="B611" s="482"/>
    </row>
    <row r="614" spans="2:2" ht="15" x14ac:dyDescent="0.25">
      <c r="B614" s="482"/>
    </row>
    <row r="617" spans="2:2" ht="15" x14ac:dyDescent="0.25">
      <c r="B617" s="482"/>
    </row>
    <row r="620" spans="2:2" ht="15" x14ac:dyDescent="0.25">
      <c r="B620" s="482"/>
    </row>
    <row r="623" spans="2:2" ht="15" x14ac:dyDescent="0.25">
      <c r="B623" s="482"/>
    </row>
    <row r="626" spans="2:2" ht="15" x14ac:dyDescent="0.25">
      <c r="B626" s="482"/>
    </row>
    <row r="629" spans="2:2" ht="15" x14ac:dyDescent="0.25">
      <c r="B629" s="482"/>
    </row>
    <row r="632" spans="2:2" ht="15" x14ac:dyDescent="0.25">
      <c r="B632" s="482"/>
    </row>
    <row r="635" spans="2:2" ht="15" x14ac:dyDescent="0.25">
      <c r="B635" s="482"/>
    </row>
    <row r="638" spans="2:2" ht="15" x14ac:dyDescent="0.25">
      <c r="B638" s="482"/>
    </row>
    <row r="641" spans="2:2" ht="15" x14ac:dyDescent="0.25">
      <c r="B641" s="482"/>
    </row>
    <row r="644" spans="2:2" ht="15" x14ac:dyDescent="0.25">
      <c r="B644" s="482"/>
    </row>
    <row r="647" spans="2:2" ht="15" x14ac:dyDescent="0.25">
      <c r="B647" s="482"/>
    </row>
    <row r="650" spans="2:2" ht="15" x14ac:dyDescent="0.25">
      <c r="B650" s="482"/>
    </row>
    <row r="653" spans="2:2" ht="15" x14ac:dyDescent="0.25">
      <c r="B653" s="482"/>
    </row>
    <row r="656" spans="2:2" ht="15" x14ac:dyDescent="0.25">
      <c r="B656" s="482"/>
    </row>
    <row r="659" spans="2:2" ht="15" x14ac:dyDescent="0.25">
      <c r="B659" s="482"/>
    </row>
    <row r="662" spans="2:2" ht="15" x14ac:dyDescent="0.25">
      <c r="B662" s="482"/>
    </row>
    <row r="665" spans="2:2" ht="15" x14ac:dyDescent="0.25">
      <c r="B665" s="482"/>
    </row>
    <row r="668" spans="2:2" ht="15" x14ac:dyDescent="0.25">
      <c r="B668" s="482"/>
    </row>
    <row r="671" spans="2:2" ht="15" x14ac:dyDescent="0.25">
      <c r="B671" s="482"/>
    </row>
    <row r="674" spans="2:2" ht="15" x14ac:dyDescent="0.25">
      <c r="B674" s="482"/>
    </row>
    <row r="677" spans="2:2" ht="15" x14ac:dyDescent="0.25">
      <c r="B677" s="482"/>
    </row>
    <row r="680" spans="2:2" ht="15" x14ac:dyDescent="0.25">
      <c r="B680" s="482"/>
    </row>
    <row r="683" spans="2:2" ht="15" x14ac:dyDescent="0.25">
      <c r="B683" s="482"/>
    </row>
    <row r="686" spans="2:2" ht="15" x14ac:dyDescent="0.25">
      <c r="B686" s="482"/>
    </row>
    <row r="689" spans="2:2" ht="15" x14ac:dyDescent="0.25">
      <c r="B689" s="482"/>
    </row>
    <row r="692" spans="2:2" ht="15" x14ac:dyDescent="0.25">
      <c r="B692" s="482"/>
    </row>
    <row r="695" spans="2:2" ht="15" x14ac:dyDescent="0.25">
      <c r="B695" s="482"/>
    </row>
    <row r="698" spans="2:2" ht="15" x14ac:dyDescent="0.25">
      <c r="B698" s="482"/>
    </row>
    <row r="701" spans="2:2" ht="15" x14ac:dyDescent="0.25">
      <c r="B701" s="482"/>
    </row>
    <row r="704" spans="2:2" ht="15" x14ac:dyDescent="0.25">
      <c r="B704" s="482"/>
    </row>
    <row r="707" spans="2:2" ht="15" x14ac:dyDescent="0.25">
      <c r="B707" s="482"/>
    </row>
    <row r="710" spans="2:2" ht="15" x14ac:dyDescent="0.25">
      <c r="B710" s="482"/>
    </row>
    <row r="713" spans="2:2" ht="15" x14ac:dyDescent="0.25">
      <c r="B713" s="482"/>
    </row>
    <row r="716" spans="2:2" ht="15" x14ac:dyDescent="0.25">
      <c r="B716" s="482"/>
    </row>
    <row r="719" spans="2:2" ht="15" x14ac:dyDescent="0.25">
      <c r="B719" s="482"/>
    </row>
    <row r="722" spans="2:2" ht="15" x14ac:dyDescent="0.25">
      <c r="B722" s="482"/>
    </row>
    <row r="725" spans="2:2" ht="15" x14ac:dyDescent="0.25">
      <c r="B725" s="482"/>
    </row>
    <row r="728" spans="2:2" ht="15" x14ac:dyDescent="0.25">
      <c r="B728" s="482"/>
    </row>
    <row r="731" spans="2:2" ht="15" x14ac:dyDescent="0.25">
      <c r="B731" s="482"/>
    </row>
    <row r="734" spans="2:2" ht="15" x14ac:dyDescent="0.25">
      <c r="B734" s="482"/>
    </row>
    <row r="737" spans="2:2" ht="15" x14ac:dyDescent="0.25">
      <c r="B737" s="482"/>
    </row>
    <row r="740" spans="2:2" ht="15" x14ac:dyDescent="0.25">
      <c r="B740" s="482"/>
    </row>
    <row r="743" spans="2:2" ht="15" x14ac:dyDescent="0.25">
      <c r="B743" s="482"/>
    </row>
    <row r="746" spans="2:2" ht="15" x14ac:dyDescent="0.25">
      <c r="B746" s="482"/>
    </row>
    <row r="749" spans="2:2" ht="15" x14ac:dyDescent="0.25">
      <c r="B749" s="482"/>
    </row>
    <row r="752" spans="2:2" ht="15" x14ac:dyDescent="0.25">
      <c r="B752" s="482"/>
    </row>
    <row r="755" spans="2:2" ht="15" x14ac:dyDescent="0.25">
      <c r="B755" s="482"/>
    </row>
    <row r="758" spans="2:2" ht="15" x14ac:dyDescent="0.25">
      <c r="B758" s="482"/>
    </row>
    <row r="761" spans="2:2" ht="15" x14ac:dyDescent="0.25">
      <c r="B761" s="482"/>
    </row>
    <row r="764" spans="2:2" ht="15" x14ac:dyDescent="0.25">
      <c r="B764" s="482"/>
    </row>
    <row r="767" spans="2:2" ht="15" x14ac:dyDescent="0.25">
      <c r="B767" s="482"/>
    </row>
    <row r="770" spans="2:2" ht="15" x14ac:dyDescent="0.25">
      <c r="B770" s="482"/>
    </row>
    <row r="773" spans="2:2" ht="15" x14ac:dyDescent="0.25">
      <c r="B773" s="482"/>
    </row>
    <row r="776" spans="2:2" ht="15" x14ac:dyDescent="0.25">
      <c r="B776" s="482"/>
    </row>
    <row r="779" spans="2:2" ht="15" x14ac:dyDescent="0.25">
      <c r="B779" s="482"/>
    </row>
    <row r="782" spans="2:2" ht="15" x14ac:dyDescent="0.25">
      <c r="B782" s="482"/>
    </row>
    <row r="785" spans="2:2" ht="15" x14ac:dyDescent="0.25">
      <c r="B785" s="482"/>
    </row>
    <row r="788" spans="2:2" ht="15" x14ac:dyDescent="0.25">
      <c r="B788" s="482"/>
    </row>
    <row r="791" spans="2:2" ht="15" x14ac:dyDescent="0.25">
      <c r="B791" s="482"/>
    </row>
    <row r="794" spans="2:2" ht="15" x14ac:dyDescent="0.25">
      <c r="B794" s="482"/>
    </row>
    <row r="797" spans="2:2" ht="15" x14ac:dyDescent="0.25">
      <c r="B797" s="482"/>
    </row>
    <row r="800" spans="2:2" ht="15" x14ac:dyDescent="0.25">
      <c r="B800" s="482"/>
    </row>
    <row r="803" spans="2:2" ht="15" x14ac:dyDescent="0.25">
      <c r="B803" s="482"/>
    </row>
    <row r="806" spans="2:2" ht="15" x14ac:dyDescent="0.25">
      <c r="B806" s="482"/>
    </row>
    <row r="809" spans="2:2" ht="15" x14ac:dyDescent="0.25">
      <c r="B809" s="482"/>
    </row>
    <row r="812" spans="2:2" ht="15" x14ac:dyDescent="0.25">
      <c r="B812" s="482"/>
    </row>
    <row r="815" spans="2:2" ht="15" x14ac:dyDescent="0.25">
      <c r="B815" s="482"/>
    </row>
    <row r="818" spans="2:2" ht="15" x14ac:dyDescent="0.25">
      <c r="B818" s="482"/>
    </row>
    <row r="821" spans="2:2" ht="15" x14ac:dyDescent="0.25">
      <c r="B821" s="482"/>
    </row>
    <row r="824" spans="2:2" ht="15" x14ac:dyDescent="0.25">
      <c r="B824" s="482"/>
    </row>
    <row r="827" spans="2:2" ht="15" x14ac:dyDescent="0.25">
      <c r="B827" s="482"/>
    </row>
    <row r="830" spans="2:2" ht="15" x14ac:dyDescent="0.25">
      <c r="B830" s="482"/>
    </row>
    <row r="833" spans="2:2" ht="15" x14ac:dyDescent="0.25">
      <c r="B833" s="482"/>
    </row>
    <row r="836" spans="2:2" ht="15" x14ac:dyDescent="0.25">
      <c r="B836" s="482"/>
    </row>
    <row r="839" spans="2:2" ht="15" x14ac:dyDescent="0.25">
      <c r="B839" s="482"/>
    </row>
    <row r="842" spans="2:2" ht="15" x14ac:dyDescent="0.25">
      <c r="B842" s="482"/>
    </row>
    <row r="845" spans="2:2" ht="15" x14ac:dyDescent="0.25">
      <c r="B845" s="482"/>
    </row>
    <row r="848" spans="2:2" ht="15" x14ac:dyDescent="0.25">
      <c r="B848" s="482"/>
    </row>
    <row r="851" spans="2:2" ht="15" x14ac:dyDescent="0.25">
      <c r="B851" s="482"/>
    </row>
    <row r="854" spans="2:2" ht="15" x14ac:dyDescent="0.25">
      <c r="B854" s="482"/>
    </row>
    <row r="857" spans="2:2" ht="15" x14ac:dyDescent="0.25">
      <c r="B857" s="482"/>
    </row>
    <row r="860" spans="2:2" ht="15" x14ac:dyDescent="0.25">
      <c r="B860" s="482"/>
    </row>
    <row r="863" spans="2:2" ht="15" x14ac:dyDescent="0.25">
      <c r="B863" s="482"/>
    </row>
    <row r="866" spans="2:2" ht="15" x14ac:dyDescent="0.25">
      <c r="B866" s="482"/>
    </row>
    <row r="869" spans="2:2" ht="15" x14ac:dyDescent="0.25">
      <c r="B869" s="482"/>
    </row>
    <row r="872" spans="2:2" ht="15" x14ac:dyDescent="0.25">
      <c r="B872" s="482"/>
    </row>
    <row r="875" spans="2:2" ht="15" x14ac:dyDescent="0.25">
      <c r="B875" s="482"/>
    </row>
    <row r="878" spans="2:2" ht="15" x14ac:dyDescent="0.25">
      <c r="B878" s="482"/>
    </row>
    <row r="881" spans="2:2" ht="15" x14ac:dyDescent="0.25">
      <c r="B881" s="482"/>
    </row>
    <row r="884" spans="2:2" ht="15" x14ac:dyDescent="0.25">
      <c r="B884" s="482"/>
    </row>
    <row r="887" spans="2:2" ht="15" x14ac:dyDescent="0.25">
      <c r="B887" s="482"/>
    </row>
    <row r="890" spans="2:2" ht="15" x14ac:dyDescent="0.25">
      <c r="B890" s="482"/>
    </row>
    <row r="893" spans="2:2" ht="15" x14ac:dyDescent="0.25">
      <c r="B893" s="482"/>
    </row>
    <row r="896" spans="2:2" ht="15" x14ac:dyDescent="0.25">
      <c r="B896" s="482"/>
    </row>
    <row r="899" spans="2:2" ht="15" x14ac:dyDescent="0.25">
      <c r="B899" s="482"/>
    </row>
    <row r="902" spans="2:2" ht="15" x14ac:dyDescent="0.25">
      <c r="B902" s="482"/>
    </row>
    <row r="905" spans="2:2" ht="15" x14ac:dyDescent="0.25">
      <c r="B905" s="482"/>
    </row>
    <row r="908" spans="2:2" ht="15" x14ac:dyDescent="0.25">
      <c r="B908" s="482"/>
    </row>
    <row r="911" spans="2:2" ht="15" x14ac:dyDescent="0.25">
      <c r="B911" s="482"/>
    </row>
    <row r="914" spans="2:2" ht="15" x14ac:dyDescent="0.25">
      <c r="B914" s="482"/>
    </row>
    <row r="917" spans="2:2" ht="15" x14ac:dyDescent="0.25">
      <c r="B917" s="482"/>
    </row>
    <row r="920" spans="2:2" ht="15" x14ac:dyDescent="0.25">
      <c r="B920" s="482"/>
    </row>
    <row r="923" spans="2:2" ht="15" x14ac:dyDescent="0.25">
      <c r="B923" s="482"/>
    </row>
    <row r="926" spans="2:2" ht="15" x14ac:dyDescent="0.25">
      <c r="B926" s="482"/>
    </row>
    <row r="929" spans="2:2" ht="15" x14ac:dyDescent="0.25">
      <c r="B929" s="482"/>
    </row>
    <row r="932" spans="2:2" ht="15" x14ac:dyDescent="0.25">
      <c r="B932" s="482"/>
    </row>
    <row r="935" spans="2:2" ht="15" x14ac:dyDescent="0.25">
      <c r="B935" s="482"/>
    </row>
    <row r="938" spans="2:2" ht="15" x14ac:dyDescent="0.25">
      <c r="B938" s="482"/>
    </row>
    <row r="941" spans="2:2" ht="15" x14ac:dyDescent="0.25">
      <c r="B941" s="482"/>
    </row>
    <row r="944" spans="2:2" ht="15" x14ac:dyDescent="0.25">
      <c r="B944" s="482"/>
    </row>
    <row r="947" spans="2:2" ht="15" x14ac:dyDescent="0.25">
      <c r="B947" s="482"/>
    </row>
    <row r="950" spans="2:2" ht="15" x14ac:dyDescent="0.25">
      <c r="B950" s="482"/>
    </row>
    <row r="953" spans="2:2" ht="15" x14ac:dyDescent="0.25">
      <c r="B953" s="482"/>
    </row>
    <row r="956" spans="2:2" ht="15" x14ac:dyDescent="0.25">
      <c r="B956" s="482"/>
    </row>
    <row r="959" spans="2:2" ht="15" x14ac:dyDescent="0.25">
      <c r="B959" s="482"/>
    </row>
    <row r="962" spans="2:2" ht="15" x14ac:dyDescent="0.25">
      <c r="B962" s="482"/>
    </row>
    <row r="965" spans="2:2" ht="15" x14ac:dyDescent="0.25">
      <c r="B965" s="482"/>
    </row>
    <row r="968" spans="2:2" ht="15" x14ac:dyDescent="0.25">
      <c r="B968" s="482"/>
    </row>
    <row r="971" spans="2:2" ht="15" x14ac:dyDescent="0.25">
      <c r="B971" s="482"/>
    </row>
    <row r="974" spans="2:2" ht="15" x14ac:dyDescent="0.25">
      <c r="B974" s="482"/>
    </row>
    <row r="977" spans="2:2" ht="15" x14ac:dyDescent="0.25">
      <c r="B977" s="482"/>
    </row>
    <row r="980" spans="2:2" ht="15" x14ac:dyDescent="0.25">
      <c r="B980" s="482"/>
    </row>
    <row r="983" spans="2:2" ht="15" x14ac:dyDescent="0.25">
      <c r="B983" s="482"/>
    </row>
    <row r="986" spans="2:2" ht="15" x14ac:dyDescent="0.25">
      <c r="B986" s="482"/>
    </row>
    <row r="989" spans="2:2" ht="15" x14ac:dyDescent="0.25">
      <c r="B989" s="482"/>
    </row>
    <row r="992" spans="2:2" ht="15" x14ac:dyDescent="0.25">
      <c r="B992" s="482"/>
    </row>
    <row r="995" spans="2:2" ht="15" x14ac:dyDescent="0.25">
      <c r="B995" s="482"/>
    </row>
    <row r="998" spans="2:2" ht="15" x14ac:dyDescent="0.25">
      <c r="B998" s="482"/>
    </row>
    <row r="1001" spans="2:2" ht="15" x14ac:dyDescent="0.25">
      <c r="B1001" s="482"/>
    </row>
    <row r="1004" spans="2:2" ht="15" x14ac:dyDescent="0.25">
      <c r="B1004" s="482"/>
    </row>
    <row r="1007" spans="2:2" ht="15" x14ac:dyDescent="0.25">
      <c r="B1007" s="482"/>
    </row>
    <row r="1010" spans="2:2" ht="15" x14ac:dyDescent="0.25">
      <c r="B1010" s="482"/>
    </row>
    <row r="1013" spans="2:2" ht="15" x14ac:dyDescent="0.25">
      <c r="B1013" s="482"/>
    </row>
    <row r="1016" spans="2:2" ht="15" x14ac:dyDescent="0.25">
      <c r="B1016" s="482"/>
    </row>
    <row r="1019" spans="2:2" ht="15" x14ac:dyDescent="0.25">
      <c r="B1019" s="482"/>
    </row>
    <row r="1022" spans="2:2" ht="15" x14ac:dyDescent="0.25">
      <c r="B1022" s="482"/>
    </row>
    <row r="1025" spans="2:2" ht="15" x14ac:dyDescent="0.25">
      <c r="B1025" s="482"/>
    </row>
    <row r="1028" spans="2:2" ht="15" x14ac:dyDescent="0.25">
      <c r="B1028" s="482"/>
    </row>
    <row r="1031" spans="2:2" ht="15" x14ac:dyDescent="0.25">
      <c r="B1031" s="482"/>
    </row>
    <row r="1034" spans="2:2" ht="15" x14ac:dyDescent="0.25">
      <c r="B1034" s="482"/>
    </row>
    <row r="1037" spans="2:2" ht="15" x14ac:dyDescent="0.25">
      <c r="B1037" s="482"/>
    </row>
    <row r="1040" spans="2:2" ht="15" x14ac:dyDescent="0.25">
      <c r="B1040" s="482"/>
    </row>
    <row r="1043" spans="2:2" ht="15" x14ac:dyDescent="0.25">
      <c r="B1043" s="482"/>
    </row>
    <row r="1046" spans="2:2" ht="15" x14ac:dyDescent="0.25">
      <c r="B1046" s="482"/>
    </row>
    <row r="1049" spans="2:2" ht="15" x14ac:dyDescent="0.25">
      <c r="B1049" s="482"/>
    </row>
    <row r="1052" spans="2:2" ht="15" x14ac:dyDescent="0.25">
      <c r="B1052" s="482"/>
    </row>
    <row r="1055" spans="2:2" ht="15" x14ac:dyDescent="0.25">
      <c r="B1055" s="482"/>
    </row>
    <row r="1058" spans="2:2" ht="15" x14ac:dyDescent="0.25">
      <c r="B1058" s="482"/>
    </row>
    <row r="1061" spans="2:2" ht="15" x14ac:dyDescent="0.25">
      <c r="B1061" s="482"/>
    </row>
    <row r="1064" spans="2:2" ht="15" x14ac:dyDescent="0.25">
      <c r="B1064" s="482"/>
    </row>
    <row r="1067" spans="2:2" ht="15" x14ac:dyDescent="0.25">
      <c r="B1067" s="482"/>
    </row>
    <row r="1070" spans="2:2" ht="15" x14ac:dyDescent="0.25">
      <c r="B1070" s="482"/>
    </row>
    <row r="1073" spans="2:2" ht="15" x14ac:dyDescent="0.25">
      <c r="B1073" s="482"/>
    </row>
    <row r="1076" spans="2:2" ht="15" x14ac:dyDescent="0.25">
      <c r="B1076" s="482"/>
    </row>
    <row r="1079" spans="2:2" ht="15" x14ac:dyDescent="0.25">
      <c r="B1079" s="482"/>
    </row>
    <row r="1082" spans="2:2" ht="15" x14ac:dyDescent="0.25">
      <c r="B1082" s="482"/>
    </row>
    <row r="1085" spans="2:2" ht="15" x14ac:dyDescent="0.25">
      <c r="B1085" s="482"/>
    </row>
    <row r="1088" spans="2:2" ht="15" x14ac:dyDescent="0.25">
      <c r="B1088" s="482"/>
    </row>
    <row r="1091" spans="2:2" ht="15" x14ac:dyDescent="0.25">
      <c r="B1091" s="482"/>
    </row>
    <row r="1094" spans="2:2" ht="15" x14ac:dyDescent="0.25">
      <c r="B1094" s="482"/>
    </row>
    <row r="1097" spans="2:2" ht="15" x14ac:dyDescent="0.25">
      <c r="B1097" s="482"/>
    </row>
    <row r="1100" spans="2:2" ht="15" x14ac:dyDescent="0.25">
      <c r="B1100" s="482"/>
    </row>
    <row r="1103" spans="2:2" ht="15" x14ac:dyDescent="0.25">
      <c r="B1103" s="482"/>
    </row>
    <row r="1106" spans="2:2" ht="15" x14ac:dyDescent="0.25">
      <c r="B1106" s="482"/>
    </row>
    <row r="1109" spans="2:2" ht="15" x14ac:dyDescent="0.25">
      <c r="B1109" s="482"/>
    </row>
    <row r="1112" spans="2:2" ht="15" x14ac:dyDescent="0.25">
      <c r="B1112" s="482"/>
    </row>
    <row r="1115" spans="2:2" ht="15" x14ac:dyDescent="0.25">
      <c r="B1115" s="482"/>
    </row>
    <row r="1118" spans="2:2" ht="15" x14ac:dyDescent="0.25">
      <c r="B1118" s="482"/>
    </row>
    <row r="1121" spans="2:2" ht="15" x14ac:dyDescent="0.25">
      <c r="B1121" s="482"/>
    </row>
    <row r="1124" spans="2:2" ht="15" x14ac:dyDescent="0.25">
      <c r="B1124" s="482"/>
    </row>
    <row r="1127" spans="2:2" ht="15" x14ac:dyDescent="0.25">
      <c r="B1127" s="482"/>
    </row>
    <row r="1130" spans="2:2" ht="15" x14ac:dyDescent="0.25">
      <c r="B1130" s="482"/>
    </row>
    <row r="1133" spans="2:2" ht="15" x14ac:dyDescent="0.25">
      <c r="B1133" s="482"/>
    </row>
    <row r="1136" spans="2:2" ht="15" x14ac:dyDescent="0.25">
      <c r="B1136" s="482"/>
    </row>
    <row r="1139" spans="2:2" ht="15" x14ac:dyDescent="0.25">
      <c r="B1139" s="482"/>
    </row>
    <row r="1142" spans="2:2" ht="15" x14ac:dyDescent="0.25">
      <c r="B1142" s="482"/>
    </row>
    <row r="1145" spans="2:2" ht="15" x14ac:dyDescent="0.25">
      <c r="B1145" s="482"/>
    </row>
    <row r="1148" spans="2:2" ht="15" x14ac:dyDescent="0.25">
      <c r="B1148" s="482"/>
    </row>
    <row r="1151" spans="2:2" ht="15" x14ac:dyDescent="0.25">
      <c r="B1151" s="482"/>
    </row>
    <row r="1154" spans="2:2" ht="15" x14ac:dyDescent="0.25">
      <c r="B1154" s="482"/>
    </row>
    <row r="1157" spans="2:2" ht="15" x14ac:dyDescent="0.25">
      <c r="B1157" s="482"/>
    </row>
    <row r="1160" spans="2:2" ht="15" x14ac:dyDescent="0.25">
      <c r="B1160" s="482"/>
    </row>
    <row r="1163" spans="2:2" ht="15" x14ac:dyDescent="0.25">
      <c r="B1163" s="482"/>
    </row>
    <row r="1166" spans="2:2" ht="15" x14ac:dyDescent="0.25">
      <c r="B1166" s="482"/>
    </row>
    <row r="1169" spans="2:2" ht="15" x14ac:dyDescent="0.25">
      <c r="B1169" s="482"/>
    </row>
    <row r="1172" spans="2:2" ht="15" x14ac:dyDescent="0.25">
      <c r="B1172" s="482"/>
    </row>
    <row r="1175" spans="2:2" ht="15" x14ac:dyDescent="0.25">
      <c r="B1175" s="482"/>
    </row>
    <row r="1178" spans="2:2" ht="15" x14ac:dyDescent="0.25">
      <c r="B1178" s="482"/>
    </row>
    <row r="1181" spans="2:2" ht="15" x14ac:dyDescent="0.25">
      <c r="B1181" s="482"/>
    </row>
    <row r="1184" spans="2:2" ht="15" x14ac:dyDescent="0.25">
      <c r="B1184" s="482"/>
    </row>
    <row r="1187" spans="2:2" ht="15" x14ac:dyDescent="0.25">
      <c r="B1187" s="482"/>
    </row>
    <row r="1190" spans="2:2" ht="15" x14ac:dyDescent="0.25">
      <c r="B1190" s="482"/>
    </row>
    <row r="1193" spans="2:2" ht="15" x14ac:dyDescent="0.25">
      <c r="B1193" s="482"/>
    </row>
    <row r="1196" spans="2:2" ht="15" x14ac:dyDescent="0.25">
      <c r="B1196" s="482"/>
    </row>
    <row r="1199" spans="2:2" ht="15" x14ac:dyDescent="0.25">
      <c r="B1199" s="482"/>
    </row>
    <row r="1202" spans="2:2" ht="15" x14ac:dyDescent="0.25">
      <c r="B1202" s="482"/>
    </row>
    <row r="1205" spans="2:2" ht="15" x14ac:dyDescent="0.25">
      <c r="B1205" s="482"/>
    </row>
    <row r="1208" spans="2:2" ht="15" x14ac:dyDescent="0.25">
      <c r="B1208" s="482"/>
    </row>
    <row r="1211" spans="2:2" ht="15" x14ac:dyDescent="0.25">
      <c r="B1211" s="482"/>
    </row>
    <row r="1214" spans="2:2" ht="15" x14ac:dyDescent="0.25">
      <c r="B1214" s="482"/>
    </row>
    <row r="1217" spans="2:2" ht="15" x14ac:dyDescent="0.25">
      <c r="B1217" s="482"/>
    </row>
    <row r="1220" spans="2:2" ht="15" x14ac:dyDescent="0.25">
      <c r="B1220" s="482"/>
    </row>
    <row r="1223" spans="2:2" ht="15" x14ac:dyDescent="0.25">
      <c r="B1223" s="482"/>
    </row>
    <row r="1226" spans="2:2" ht="15" x14ac:dyDescent="0.25">
      <c r="B1226" s="482"/>
    </row>
    <row r="1229" spans="2:2" ht="15" x14ac:dyDescent="0.25">
      <c r="B1229" s="482"/>
    </row>
    <row r="1232" spans="2:2" ht="15" x14ac:dyDescent="0.25">
      <c r="B1232" s="482"/>
    </row>
    <row r="1235" spans="2:2" ht="15" x14ac:dyDescent="0.25">
      <c r="B1235" s="482"/>
    </row>
    <row r="1238" spans="2:2" ht="15" x14ac:dyDescent="0.25">
      <c r="B1238" s="482"/>
    </row>
    <row r="1241" spans="2:2" ht="15" x14ac:dyDescent="0.25">
      <c r="B1241" s="482"/>
    </row>
    <row r="1244" spans="2:2" ht="15" x14ac:dyDescent="0.25">
      <c r="B1244" s="482"/>
    </row>
    <row r="1247" spans="2:2" ht="15" x14ac:dyDescent="0.25">
      <c r="B1247" s="482"/>
    </row>
    <row r="1250" spans="2:2" ht="15" x14ac:dyDescent="0.25">
      <c r="B1250" s="482"/>
    </row>
    <row r="1253" spans="2:2" ht="15" x14ac:dyDescent="0.25">
      <c r="B1253" s="482"/>
    </row>
    <row r="1256" spans="2:2" ht="15" x14ac:dyDescent="0.25">
      <c r="B1256" s="482"/>
    </row>
    <row r="1259" spans="2:2" ht="15" x14ac:dyDescent="0.25">
      <c r="B1259" s="482"/>
    </row>
    <row r="1262" spans="2:2" ht="15" x14ac:dyDescent="0.25">
      <c r="B1262" s="482"/>
    </row>
    <row r="1265" spans="2:2" ht="15" x14ac:dyDescent="0.25">
      <c r="B1265" s="482"/>
    </row>
    <row r="1268" spans="2:2" ht="15" x14ac:dyDescent="0.25">
      <c r="B1268" s="482"/>
    </row>
    <row r="1271" spans="2:2" ht="15" x14ac:dyDescent="0.25">
      <c r="B1271" s="482"/>
    </row>
    <row r="1274" spans="2:2" ht="15" x14ac:dyDescent="0.25">
      <c r="B1274" s="482"/>
    </row>
    <row r="1277" spans="2:2" ht="15" x14ac:dyDescent="0.25">
      <c r="B1277" s="482"/>
    </row>
    <row r="1280" spans="2:2" ht="15" x14ac:dyDescent="0.25">
      <c r="B1280" s="482"/>
    </row>
    <row r="1283" spans="2:2" ht="15" x14ac:dyDescent="0.25">
      <c r="B1283" s="482"/>
    </row>
    <row r="1286" spans="2:2" ht="15" x14ac:dyDescent="0.25">
      <c r="B1286" s="482"/>
    </row>
    <row r="1289" spans="2:2" ht="15" x14ac:dyDescent="0.25">
      <c r="B1289" s="482"/>
    </row>
    <row r="1292" spans="2:2" ht="15" x14ac:dyDescent="0.25">
      <c r="B1292" s="482"/>
    </row>
    <row r="1295" spans="2:2" ht="15" x14ac:dyDescent="0.25">
      <c r="B1295" s="482"/>
    </row>
    <row r="1298" spans="2:2" ht="15" x14ac:dyDescent="0.25">
      <c r="B1298" s="482"/>
    </row>
    <row r="1301" spans="2:2" ht="15" x14ac:dyDescent="0.25">
      <c r="B1301" s="482"/>
    </row>
    <row r="1304" spans="2:2" ht="15" x14ac:dyDescent="0.25">
      <c r="B1304" s="482"/>
    </row>
    <row r="1307" spans="2:2" ht="15" x14ac:dyDescent="0.25">
      <c r="B1307" s="482"/>
    </row>
    <row r="1310" spans="2:2" ht="15" x14ac:dyDescent="0.25">
      <c r="B1310" s="482"/>
    </row>
    <row r="1313" spans="2:2" ht="15" x14ac:dyDescent="0.25">
      <c r="B1313" s="482"/>
    </row>
    <row r="1316" spans="2:2" ht="15" x14ac:dyDescent="0.25">
      <c r="B1316" s="482"/>
    </row>
    <row r="1319" spans="2:2" ht="15" x14ac:dyDescent="0.25">
      <c r="B1319" s="482"/>
    </row>
    <row r="1322" spans="2:2" ht="15" x14ac:dyDescent="0.25">
      <c r="B1322" s="482"/>
    </row>
    <row r="1325" spans="2:2" ht="15" x14ac:dyDescent="0.25">
      <c r="B1325" s="482"/>
    </row>
    <row r="1328" spans="2:2" ht="15" x14ac:dyDescent="0.25">
      <c r="B1328" s="482"/>
    </row>
    <row r="1331" spans="2:2" ht="15" x14ac:dyDescent="0.25">
      <c r="B1331" s="482"/>
    </row>
    <row r="1334" spans="2:2" ht="15" x14ac:dyDescent="0.25">
      <c r="B1334" s="482"/>
    </row>
    <row r="1337" spans="2:2" ht="15" x14ac:dyDescent="0.25">
      <c r="B1337" s="482"/>
    </row>
    <row r="1340" spans="2:2" ht="15" x14ac:dyDescent="0.25">
      <c r="B1340" s="482"/>
    </row>
    <row r="1343" spans="2:2" ht="15" x14ac:dyDescent="0.25">
      <c r="B1343" s="482"/>
    </row>
    <row r="1346" spans="2:2" ht="15" x14ac:dyDescent="0.25">
      <c r="B1346" s="482"/>
    </row>
    <row r="1349" spans="2:2" ht="15" x14ac:dyDescent="0.25">
      <c r="B1349" s="482"/>
    </row>
    <row r="1352" spans="2:2" ht="15" x14ac:dyDescent="0.25">
      <c r="B1352" s="482"/>
    </row>
    <row r="1355" spans="2:2" ht="15" x14ac:dyDescent="0.25">
      <c r="B1355" s="482"/>
    </row>
    <row r="1358" spans="2:2" ht="15" x14ac:dyDescent="0.25">
      <c r="B1358" s="482"/>
    </row>
    <row r="1361" spans="2:2" ht="15" x14ac:dyDescent="0.25">
      <c r="B1361" s="482"/>
    </row>
    <row r="1364" spans="2:2" ht="15" x14ac:dyDescent="0.25">
      <c r="B1364" s="482"/>
    </row>
    <row r="1367" spans="2:2" ht="15" x14ac:dyDescent="0.25">
      <c r="B1367" s="482"/>
    </row>
    <row r="1370" spans="2:2" ht="15" x14ac:dyDescent="0.25">
      <c r="B1370" s="482"/>
    </row>
    <row r="1373" spans="2:2" ht="15" x14ac:dyDescent="0.25">
      <c r="B1373" s="482"/>
    </row>
    <row r="1376" spans="2:2" ht="15" x14ac:dyDescent="0.25">
      <c r="B1376" s="482"/>
    </row>
    <row r="1379" spans="2:2" ht="15" x14ac:dyDescent="0.25">
      <c r="B1379" s="482"/>
    </row>
    <row r="1382" spans="2:2" ht="15" x14ac:dyDescent="0.25">
      <c r="B1382" s="482"/>
    </row>
    <row r="1385" spans="2:2" ht="15" x14ac:dyDescent="0.25">
      <c r="B1385" s="482"/>
    </row>
    <row r="1388" spans="2:2" ht="15" x14ac:dyDescent="0.25">
      <c r="B1388" s="482"/>
    </row>
    <row r="1391" spans="2:2" ht="15" x14ac:dyDescent="0.25">
      <c r="B1391" s="482"/>
    </row>
    <row r="1394" spans="2:2" ht="15" x14ac:dyDescent="0.25">
      <c r="B1394" s="482"/>
    </row>
    <row r="1397" spans="2:2" ht="15" x14ac:dyDescent="0.25">
      <c r="B1397" s="482"/>
    </row>
    <row r="1400" spans="2:2" ht="15" x14ac:dyDescent="0.25">
      <c r="B1400" s="482"/>
    </row>
    <row r="1403" spans="2:2" ht="15" x14ac:dyDescent="0.25">
      <c r="B1403" s="482"/>
    </row>
    <row r="1406" spans="2:2" ht="15" x14ac:dyDescent="0.25">
      <c r="B1406" s="482"/>
    </row>
    <row r="1409" spans="2:2" ht="15" x14ac:dyDescent="0.25">
      <c r="B1409" s="482"/>
    </row>
    <row r="1412" spans="2:2" ht="15" x14ac:dyDescent="0.25">
      <c r="B1412" s="482"/>
    </row>
    <row r="1415" spans="2:2" ht="15" x14ac:dyDescent="0.25">
      <c r="B1415" s="482"/>
    </row>
    <row r="1418" spans="2:2" ht="15" x14ac:dyDescent="0.25">
      <c r="B1418" s="482"/>
    </row>
    <row r="1421" spans="2:2" ht="15" x14ac:dyDescent="0.25">
      <c r="B1421" s="482"/>
    </row>
    <row r="1424" spans="2:2" ht="15" x14ac:dyDescent="0.25">
      <c r="B1424" s="482"/>
    </row>
    <row r="1427" spans="2:2" ht="15" x14ac:dyDescent="0.25">
      <c r="B1427" s="482"/>
    </row>
    <row r="1430" spans="2:2" ht="15" x14ac:dyDescent="0.25">
      <c r="B1430" s="482"/>
    </row>
    <row r="1433" spans="2:2" ht="15" x14ac:dyDescent="0.25">
      <c r="B1433" s="482"/>
    </row>
    <row r="1436" spans="2:2" ht="15" x14ac:dyDescent="0.25">
      <c r="B1436" s="482"/>
    </row>
    <row r="1439" spans="2:2" ht="15" x14ac:dyDescent="0.25">
      <c r="B1439" s="482"/>
    </row>
    <row r="1442" spans="2:2" ht="15" x14ac:dyDescent="0.25">
      <c r="B1442" s="482"/>
    </row>
    <row r="1445" spans="2:2" ht="15" x14ac:dyDescent="0.25">
      <c r="B1445" s="482"/>
    </row>
    <row r="1448" spans="2:2" ht="15" x14ac:dyDescent="0.25">
      <c r="B1448" s="482"/>
    </row>
    <row r="1451" spans="2:2" ht="15" x14ac:dyDescent="0.25">
      <c r="B1451" s="482"/>
    </row>
    <row r="1454" spans="2:2" ht="15" x14ac:dyDescent="0.25">
      <c r="B1454" s="482"/>
    </row>
    <row r="1457" spans="2:2" ht="15" x14ac:dyDescent="0.25">
      <c r="B1457" s="482"/>
    </row>
    <row r="1460" spans="2:2" ht="15" x14ac:dyDescent="0.25">
      <c r="B1460" s="482"/>
    </row>
    <row r="1463" spans="2:2" ht="15" x14ac:dyDescent="0.25">
      <c r="B1463" s="482"/>
    </row>
    <row r="1466" spans="2:2" ht="15" x14ac:dyDescent="0.25">
      <c r="B1466" s="482"/>
    </row>
    <row r="1469" spans="2:2" ht="15" x14ac:dyDescent="0.25">
      <c r="B1469" s="482"/>
    </row>
    <row r="1472" spans="2:2" ht="15" x14ac:dyDescent="0.25">
      <c r="B1472" s="482"/>
    </row>
    <row r="1475" spans="2:2" ht="15" x14ac:dyDescent="0.25">
      <c r="B1475" s="482"/>
    </row>
    <row r="1478" spans="2:2" ht="15" x14ac:dyDescent="0.25">
      <c r="B1478" s="482"/>
    </row>
    <row r="1481" spans="2:2" ht="15" x14ac:dyDescent="0.25">
      <c r="B1481" s="482"/>
    </row>
    <row r="1484" spans="2:2" ht="15" x14ac:dyDescent="0.25">
      <c r="B1484" s="482"/>
    </row>
    <row r="1487" spans="2:2" ht="15" x14ac:dyDescent="0.25">
      <c r="B1487" s="482"/>
    </row>
    <row r="1490" spans="2:2" ht="15" x14ac:dyDescent="0.25">
      <c r="B1490" s="482"/>
    </row>
    <row r="1493" spans="2:2" ht="15" x14ac:dyDescent="0.25">
      <c r="B1493" s="482"/>
    </row>
    <row r="1496" spans="2:2" ht="15" x14ac:dyDescent="0.25">
      <c r="B1496" s="482"/>
    </row>
    <row r="1499" spans="2:2" ht="15" x14ac:dyDescent="0.25">
      <c r="B1499" s="482"/>
    </row>
    <row r="1502" spans="2:2" ht="15" x14ac:dyDescent="0.25">
      <c r="B1502" s="482"/>
    </row>
    <row r="1505" spans="2:2" ht="15" x14ac:dyDescent="0.25">
      <c r="B1505" s="482"/>
    </row>
    <row r="1508" spans="2:2" ht="15" x14ac:dyDescent="0.25">
      <c r="B1508" s="482"/>
    </row>
    <row r="1511" spans="2:2" ht="15" x14ac:dyDescent="0.25">
      <c r="B1511" s="482"/>
    </row>
    <row r="1514" spans="2:2" ht="15" x14ac:dyDescent="0.25">
      <c r="B1514" s="482"/>
    </row>
    <row r="1517" spans="2:2" ht="15" x14ac:dyDescent="0.25">
      <c r="B1517" s="482"/>
    </row>
    <row r="1520" spans="2:2" ht="15" x14ac:dyDescent="0.25">
      <c r="B1520" s="482"/>
    </row>
    <row r="1523" spans="2:2" ht="15" x14ac:dyDescent="0.25">
      <c r="B1523" s="482"/>
    </row>
    <row r="1526" spans="2:2" ht="15" x14ac:dyDescent="0.25">
      <c r="B1526" s="482"/>
    </row>
    <row r="1529" spans="2:2" ht="15" x14ac:dyDescent="0.25">
      <c r="B1529" s="482"/>
    </row>
    <row r="1532" spans="2:2" ht="15" x14ac:dyDescent="0.25">
      <c r="B1532" s="482"/>
    </row>
    <row r="1535" spans="2:2" ht="15" x14ac:dyDescent="0.25">
      <c r="B1535" s="482"/>
    </row>
    <row r="1538" spans="2:2" ht="15" x14ac:dyDescent="0.25">
      <c r="B1538" s="482"/>
    </row>
    <row r="1541" spans="2:2" ht="15" x14ac:dyDescent="0.25">
      <c r="B1541" s="482"/>
    </row>
    <row r="1544" spans="2:2" ht="15" x14ac:dyDescent="0.25">
      <c r="B1544" s="482"/>
    </row>
    <row r="1547" spans="2:2" ht="15" x14ac:dyDescent="0.25">
      <c r="B1547" s="482"/>
    </row>
    <row r="1550" spans="2:2" ht="15" x14ac:dyDescent="0.25">
      <c r="B1550" s="482"/>
    </row>
    <row r="1553" spans="2:2" ht="15" x14ac:dyDescent="0.25">
      <c r="B1553" s="482"/>
    </row>
    <row r="1556" spans="2:2" ht="15" x14ac:dyDescent="0.25">
      <c r="B1556" s="482"/>
    </row>
    <row r="1559" spans="2:2" ht="15" x14ac:dyDescent="0.25">
      <c r="B1559" s="482"/>
    </row>
    <row r="1562" spans="2:2" ht="15" x14ac:dyDescent="0.25">
      <c r="B1562" s="482"/>
    </row>
    <row r="1565" spans="2:2" ht="15" x14ac:dyDescent="0.25">
      <c r="B1565" s="482"/>
    </row>
    <row r="1568" spans="2:2" ht="15" x14ac:dyDescent="0.25">
      <c r="B1568" s="482"/>
    </row>
    <row r="1571" spans="2:2" ht="15" x14ac:dyDescent="0.25">
      <c r="B1571" s="482"/>
    </row>
    <row r="1574" spans="2:2" ht="15" x14ac:dyDescent="0.25">
      <c r="B1574" s="482"/>
    </row>
    <row r="1577" spans="2:2" ht="15" x14ac:dyDescent="0.25">
      <c r="B1577" s="482"/>
    </row>
    <row r="1580" spans="2:2" ht="15" x14ac:dyDescent="0.25">
      <c r="B1580" s="482"/>
    </row>
    <row r="1583" spans="2:2" ht="15" x14ac:dyDescent="0.25">
      <c r="B1583" s="482"/>
    </row>
    <row r="1586" spans="2:2" ht="15" x14ac:dyDescent="0.25">
      <c r="B1586" s="482"/>
    </row>
    <row r="1589" spans="2:2" ht="15" x14ac:dyDescent="0.25">
      <c r="B1589" s="482"/>
    </row>
    <row r="1592" spans="2:2" ht="15" x14ac:dyDescent="0.25">
      <c r="B1592" s="482"/>
    </row>
    <row r="1595" spans="2:2" ht="15" x14ac:dyDescent="0.25">
      <c r="B1595" s="482"/>
    </row>
    <row r="1598" spans="2:2" ht="15" x14ac:dyDescent="0.25">
      <c r="B1598" s="482"/>
    </row>
    <row r="1601" spans="2:2" ht="15" x14ac:dyDescent="0.25">
      <c r="B1601" s="482"/>
    </row>
    <row r="1604" spans="2:2" ht="15" x14ac:dyDescent="0.25">
      <c r="B1604" s="482"/>
    </row>
    <row r="1607" spans="2:2" ht="15" x14ac:dyDescent="0.25">
      <c r="B1607" s="482"/>
    </row>
    <row r="1610" spans="2:2" ht="15" x14ac:dyDescent="0.25">
      <c r="B1610" s="482"/>
    </row>
    <row r="1613" spans="2:2" ht="15" x14ac:dyDescent="0.25">
      <c r="B1613" s="482"/>
    </row>
    <row r="1616" spans="2:2" ht="15" x14ac:dyDescent="0.25">
      <c r="B1616" s="482"/>
    </row>
    <row r="1619" spans="2:2" ht="15" x14ac:dyDescent="0.25">
      <c r="B1619" s="482"/>
    </row>
    <row r="1622" spans="2:2" ht="15" x14ac:dyDescent="0.25">
      <c r="B1622" s="482"/>
    </row>
    <row r="1625" spans="2:2" ht="15" x14ac:dyDescent="0.25">
      <c r="B1625" s="482"/>
    </row>
    <row r="1628" spans="2:2" ht="15" x14ac:dyDescent="0.25">
      <c r="B1628" s="482"/>
    </row>
    <row r="1631" spans="2:2" ht="15" x14ac:dyDescent="0.25">
      <c r="B1631" s="482"/>
    </row>
    <row r="1634" spans="2:2" ht="15" x14ac:dyDescent="0.25">
      <c r="B1634" s="482"/>
    </row>
    <row r="1637" spans="2:2" ht="15" x14ac:dyDescent="0.25">
      <c r="B1637" s="482"/>
    </row>
    <row r="1640" spans="2:2" ht="15" x14ac:dyDescent="0.25">
      <c r="B1640" s="482"/>
    </row>
    <row r="1643" spans="2:2" ht="15" x14ac:dyDescent="0.25">
      <c r="B1643" s="482"/>
    </row>
    <row r="1646" spans="2:2" ht="15" x14ac:dyDescent="0.25">
      <c r="B1646" s="482"/>
    </row>
    <row r="1649" spans="2:2" ht="15" x14ac:dyDescent="0.25">
      <c r="B1649" s="482"/>
    </row>
    <row r="1652" spans="2:2" ht="15" x14ac:dyDescent="0.25">
      <c r="B1652" s="482"/>
    </row>
    <row r="1655" spans="2:2" ht="15" x14ac:dyDescent="0.25">
      <c r="B1655" s="482"/>
    </row>
    <row r="1658" spans="2:2" ht="15" x14ac:dyDescent="0.25">
      <c r="B1658" s="482"/>
    </row>
    <row r="1661" spans="2:2" ht="15" x14ac:dyDescent="0.25">
      <c r="B1661" s="482"/>
    </row>
    <row r="1664" spans="2:2" ht="15" x14ac:dyDescent="0.25">
      <c r="B1664" s="482"/>
    </row>
    <row r="1667" spans="2:2" ht="15" x14ac:dyDescent="0.25">
      <c r="B1667" s="482"/>
    </row>
    <row r="1670" spans="2:2" ht="15" x14ac:dyDescent="0.25">
      <c r="B1670" s="482"/>
    </row>
    <row r="1673" spans="2:2" ht="15" x14ac:dyDescent="0.25">
      <c r="B1673" s="482"/>
    </row>
    <row r="1676" spans="2:2" ht="15" x14ac:dyDescent="0.25">
      <c r="B1676" s="482"/>
    </row>
    <row r="1679" spans="2:2" ht="15" x14ac:dyDescent="0.25">
      <c r="B1679" s="482"/>
    </row>
    <row r="1682" spans="2:2" ht="15" x14ac:dyDescent="0.25">
      <c r="B1682" s="482"/>
    </row>
    <row r="1685" spans="2:2" ht="15" x14ac:dyDescent="0.25">
      <c r="B1685" s="482"/>
    </row>
    <row r="1688" spans="2:2" ht="15" x14ac:dyDescent="0.25">
      <c r="B1688" s="482"/>
    </row>
    <row r="1691" spans="2:2" ht="15" x14ac:dyDescent="0.25">
      <c r="B1691" s="482"/>
    </row>
    <row r="1694" spans="2:2" ht="15" x14ac:dyDescent="0.25">
      <c r="B1694" s="482"/>
    </row>
    <row r="1697" spans="2:2" ht="15" x14ac:dyDescent="0.25">
      <c r="B1697" s="482"/>
    </row>
    <row r="1700" spans="2:2" ht="15" x14ac:dyDescent="0.25">
      <c r="B1700" s="482"/>
    </row>
    <row r="1703" spans="2:2" ht="15" x14ac:dyDescent="0.25">
      <c r="B1703" s="482"/>
    </row>
    <row r="1706" spans="2:2" ht="15" x14ac:dyDescent="0.25">
      <c r="B1706" s="482"/>
    </row>
    <row r="1709" spans="2:2" ht="15" x14ac:dyDescent="0.25">
      <c r="B1709" s="482"/>
    </row>
    <row r="1712" spans="2:2" ht="15" x14ac:dyDescent="0.25">
      <c r="B1712" s="482"/>
    </row>
    <row r="1715" spans="2:2" ht="15" x14ac:dyDescent="0.25">
      <c r="B1715" s="482"/>
    </row>
    <row r="1718" spans="2:2" ht="15" x14ac:dyDescent="0.25">
      <c r="B1718" s="482"/>
    </row>
    <row r="1721" spans="2:2" ht="15" x14ac:dyDescent="0.25">
      <c r="B1721" s="482"/>
    </row>
    <row r="1724" spans="2:2" ht="15" x14ac:dyDescent="0.25">
      <c r="B1724" s="482"/>
    </row>
    <row r="1727" spans="2:2" ht="15" x14ac:dyDescent="0.25">
      <c r="B1727" s="482"/>
    </row>
    <row r="1730" spans="2:2" ht="15" x14ac:dyDescent="0.25">
      <c r="B1730" s="482"/>
    </row>
    <row r="1733" spans="2:2" ht="15" x14ac:dyDescent="0.25">
      <c r="B1733" s="482"/>
    </row>
    <row r="1736" spans="2:2" ht="15" x14ac:dyDescent="0.25">
      <c r="B1736" s="482"/>
    </row>
    <row r="1739" spans="2:2" ht="15" x14ac:dyDescent="0.25">
      <c r="B1739" s="482"/>
    </row>
    <row r="1742" spans="2:2" ht="15" x14ac:dyDescent="0.25">
      <c r="B1742" s="482"/>
    </row>
    <row r="1745" spans="2:2" ht="15" x14ac:dyDescent="0.25">
      <c r="B1745" s="482"/>
    </row>
    <row r="1748" spans="2:2" ht="15" x14ac:dyDescent="0.25">
      <c r="B1748" s="482"/>
    </row>
    <row r="1751" spans="2:2" ht="15" x14ac:dyDescent="0.25">
      <c r="B1751" s="482"/>
    </row>
    <row r="1754" spans="2:2" ht="15" x14ac:dyDescent="0.25">
      <c r="B1754" s="482"/>
    </row>
    <row r="1757" spans="2:2" ht="15" x14ac:dyDescent="0.25">
      <c r="B1757" s="482"/>
    </row>
    <row r="1760" spans="2:2" ht="15" x14ac:dyDescent="0.25">
      <c r="B1760" s="482"/>
    </row>
    <row r="1763" spans="2:2" ht="15" x14ac:dyDescent="0.25">
      <c r="B1763" s="482"/>
    </row>
    <row r="1766" spans="2:2" ht="15" x14ac:dyDescent="0.25">
      <c r="B1766" s="482"/>
    </row>
    <row r="1769" spans="2:2" ht="15" x14ac:dyDescent="0.25">
      <c r="B1769" s="482"/>
    </row>
    <row r="1772" spans="2:2" ht="15" x14ac:dyDescent="0.25">
      <c r="B1772" s="482"/>
    </row>
    <row r="1775" spans="2:2" ht="15" x14ac:dyDescent="0.25">
      <c r="B1775" s="482"/>
    </row>
    <row r="1778" spans="2:2" ht="15" x14ac:dyDescent="0.25">
      <c r="B1778" s="482"/>
    </row>
    <row r="1781" spans="2:2" ht="15" x14ac:dyDescent="0.25">
      <c r="B1781" s="482"/>
    </row>
    <row r="1784" spans="2:2" ht="15" x14ac:dyDescent="0.25">
      <c r="B1784" s="482"/>
    </row>
    <row r="1787" spans="2:2" ht="15" x14ac:dyDescent="0.25">
      <c r="B1787" s="482"/>
    </row>
    <row r="1790" spans="2:2" ht="15" x14ac:dyDescent="0.25">
      <c r="B1790" s="482"/>
    </row>
    <row r="1793" spans="2:2" ht="15" x14ac:dyDescent="0.25">
      <c r="B1793" s="482"/>
    </row>
    <row r="1796" spans="2:2" ht="15" x14ac:dyDescent="0.25">
      <c r="B1796" s="482"/>
    </row>
    <row r="1799" spans="2:2" ht="15" x14ac:dyDescent="0.25">
      <c r="B1799" s="482"/>
    </row>
    <row r="1802" spans="2:2" ht="15" x14ac:dyDescent="0.25">
      <c r="B1802" s="482"/>
    </row>
    <row r="1805" spans="2:2" ht="15" x14ac:dyDescent="0.25">
      <c r="B1805" s="482"/>
    </row>
    <row r="1808" spans="2:2" ht="15" x14ac:dyDescent="0.25">
      <c r="B1808" s="482"/>
    </row>
    <row r="1811" spans="2:2" ht="15" x14ac:dyDescent="0.25">
      <c r="B1811" s="482"/>
    </row>
    <row r="1814" spans="2:2" ht="15" x14ac:dyDescent="0.25">
      <c r="B1814" s="482"/>
    </row>
    <row r="1817" spans="2:2" ht="15" x14ac:dyDescent="0.25">
      <c r="B1817" s="482"/>
    </row>
    <row r="1820" spans="2:2" ht="15" x14ac:dyDescent="0.25">
      <c r="B1820" s="482"/>
    </row>
    <row r="1823" spans="2:2" ht="15" x14ac:dyDescent="0.25">
      <c r="B1823" s="482"/>
    </row>
    <row r="1826" spans="2:2" ht="15" x14ac:dyDescent="0.25">
      <c r="B1826" s="482"/>
    </row>
    <row r="1829" spans="2:2" ht="15" x14ac:dyDescent="0.25">
      <c r="B1829" s="482"/>
    </row>
    <row r="1832" spans="2:2" ht="15" x14ac:dyDescent="0.25">
      <c r="B1832" s="482"/>
    </row>
    <row r="1835" spans="2:2" ht="15" x14ac:dyDescent="0.25">
      <c r="B1835" s="482"/>
    </row>
    <row r="1838" spans="2:2" ht="15" x14ac:dyDescent="0.25">
      <c r="B1838" s="482"/>
    </row>
    <row r="1841" spans="2:2" ht="15" x14ac:dyDescent="0.25">
      <c r="B1841" s="482"/>
    </row>
    <row r="1844" spans="2:2" ht="15" x14ac:dyDescent="0.25">
      <c r="B1844" s="482"/>
    </row>
    <row r="1847" spans="2:2" ht="15" x14ac:dyDescent="0.25">
      <c r="B1847" s="482"/>
    </row>
    <row r="1850" spans="2:2" ht="15" x14ac:dyDescent="0.25">
      <c r="B1850" s="482"/>
    </row>
    <row r="1853" spans="2:2" ht="15" x14ac:dyDescent="0.25">
      <c r="B1853" s="482"/>
    </row>
    <row r="1856" spans="2:2" ht="15" x14ac:dyDescent="0.25">
      <c r="B1856" s="482"/>
    </row>
    <row r="1859" spans="2:2" ht="15" x14ac:dyDescent="0.25">
      <c r="B1859" s="482"/>
    </row>
    <row r="1862" spans="2:2" ht="15" x14ac:dyDescent="0.25">
      <c r="B1862" s="482"/>
    </row>
    <row r="1865" spans="2:2" ht="15" x14ac:dyDescent="0.25">
      <c r="B1865" s="482"/>
    </row>
    <row r="1868" spans="2:2" ht="15" x14ac:dyDescent="0.25">
      <c r="B1868" s="482"/>
    </row>
    <row r="1871" spans="2:2" ht="15" x14ac:dyDescent="0.25">
      <c r="B1871" s="482"/>
    </row>
    <row r="1874" spans="2:2" ht="15" x14ac:dyDescent="0.25">
      <c r="B1874" s="482"/>
    </row>
    <row r="1877" spans="2:2" ht="15" x14ac:dyDescent="0.25">
      <c r="B1877" s="482"/>
    </row>
    <row r="1880" spans="2:2" ht="15" x14ac:dyDescent="0.25">
      <c r="B1880" s="482"/>
    </row>
    <row r="1883" spans="2:2" ht="15" x14ac:dyDescent="0.25">
      <c r="B1883" s="482"/>
    </row>
    <row r="1886" spans="2:2" ht="15" x14ac:dyDescent="0.25">
      <c r="B1886" s="482"/>
    </row>
    <row r="1889" spans="2:2" ht="15" x14ac:dyDescent="0.25">
      <c r="B1889" s="482"/>
    </row>
    <row r="1892" spans="2:2" ht="15" x14ac:dyDescent="0.25">
      <c r="B1892" s="482"/>
    </row>
    <row r="1895" spans="2:2" ht="15" x14ac:dyDescent="0.25">
      <c r="B1895" s="482"/>
    </row>
    <row r="1898" spans="2:2" ht="15" x14ac:dyDescent="0.25">
      <c r="B1898" s="482"/>
    </row>
    <row r="1901" spans="2:2" ht="15" x14ac:dyDescent="0.25">
      <c r="B1901" s="482"/>
    </row>
    <row r="1904" spans="2:2" ht="15" x14ac:dyDescent="0.25">
      <c r="B1904" s="482"/>
    </row>
    <row r="1907" spans="2:2" ht="15" x14ac:dyDescent="0.25">
      <c r="B1907" s="482"/>
    </row>
    <row r="1910" spans="2:2" ht="15" x14ac:dyDescent="0.25">
      <c r="B1910" s="482"/>
    </row>
    <row r="1913" spans="2:2" ht="15" x14ac:dyDescent="0.25">
      <c r="B1913" s="482"/>
    </row>
    <row r="1916" spans="2:2" ht="15" x14ac:dyDescent="0.25">
      <c r="B1916" s="482"/>
    </row>
    <row r="1919" spans="2:2" ht="15" x14ac:dyDescent="0.25">
      <c r="B1919" s="482"/>
    </row>
    <row r="1922" spans="2:2" ht="15" x14ac:dyDescent="0.25">
      <c r="B1922" s="482"/>
    </row>
    <row r="1925" spans="2:2" ht="15" x14ac:dyDescent="0.25">
      <c r="B1925" s="482"/>
    </row>
    <row r="1928" spans="2:2" ht="15" x14ac:dyDescent="0.25">
      <c r="B1928" s="482"/>
    </row>
    <row r="1931" spans="2:2" ht="15" x14ac:dyDescent="0.25">
      <c r="B1931" s="482"/>
    </row>
    <row r="1934" spans="2:2" ht="15" x14ac:dyDescent="0.25">
      <c r="B1934" s="482"/>
    </row>
    <row r="1937" spans="2:2" ht="15" x14ac:dyDescent="0.25">
      <c r="B1937" s="482"/>
    </row>
    <row r="1940" spans="2:2" ht="15" x14ac:dyDescent="0.25">
      <c r="B1940" s="482"/>
    </row>
    <row r="1943" spans="2:2" ht="15" x14ac:dyDescent="0.25">
      <c r="B1943" s="482"/>
    </row>
    <row r="1946" spans="2:2" ht="15" x14ac:dyDescent="0.25">
      <c r="B1946" s="482"/>
    </row>
    <row r="1949" spans="2:2" ht="15" x14ac:dyDescent="0.25">
      <c r="B1949" s="482"/>
    </row>
    <row r="1952" spans="2:2" ht="15" x14ac:dyDescent="0.25">
      <c r="B1952" s="482"/>
    </row>
    <row r="1955" spans="2:2" ht="15" x14ac:dyDescent="0.25">
      <c r="B1955" s="482"/>
    </row>
    <row r="1958" spans="2:2" ht="15" x14ac:dyDescent="0.25">
      <c r="B1958" s="482"/>
    </row>
    <row r="1961" spans="2:2" ht="15" x14ac:dyDescent="0.25">
      <c r="B1961" s="482"/>
    </row>
    <row r="1964" spans="2:2" ht="15" x14ac:dyDescent="0.25">
      <c r="B1964" s="482"/>
    </row>
    <row r="1967" spans="2:2" ht="15" x14ac:dyDescent="0.25">
      <c r="B1967" s="482"/>
    </row>
    <row r="1970" spans="2:2" ht="15" x14ac:dyDescent="0.25">
      <c r="B1970" s="482"/>
    </row>
    <row r="1973" spans="2:2" ht="15" x14ac:dyDescent="0.25">
      <c r="B1973" s="482"/>
    </row>
    <row r="1976" spans="2:2" ht="15" x14ac:dyDescent="0.25">
      <c r="B1976" s="482"/>
    </row>
    <row r="1979" spans="2:2" ht="15" x14ac:dyDescent="0.25">
      <c r="B1979" s="482"/>
    </row>
    <row r="1982" spans="2:2" ht="15" x14ac:dyDescent="0.25">
      <c r="B1982" s="482"/>
    </row>
    <row r="1985" spans="2:2" ht="15" x14ac:dyDescent="0.25">
      <c r="B1985" s="482"/>
    </row>
    <row r="1988" spans="2:2" ht="15" x14ac:dyDescent="0.25">
      <c r="B1988" s="482"/>
    </row>
    <row r="1991" spans="2:2" ht="15" x14ac:dyDescent="0.25">
      <c r="B1991" s="482"/>
    </row>
    <row r="1994" spans="2:2" ht="15" x14ac:dyDescent="0.25">
      <c r="B1994" s="482"/>
    </row>
    <row r="1997" spans="2:2" ht="15" x14ac:dyDescent="0.25">
      <c r="B1997" s="482"/>
    </row>
    <row r="2000" spans="2:2" ht="15" x14ac:dyDescent="0.25">
      <c r="B2000" s="482"/>
    </row>
    <row r="2003" spans="2:2" ht="15" x14ac:dyDescent="0.25">
      <c r="B2003" s="482"/>
    </row>
    <row r="2006" spans="2:2" ht="15" x14ac:dyDescent="0.25">
      <c r="B2006" s="482"/>
    </row>
    <row r="2009" spans="2:2" ht="15" x14ac:dyDescent="0.25">
      <c r="B2009" s="482"/>
    </row>
    <row r="2012" spans="2:2" ht="15" x14ac:dyDescent="0.25">
      <c r="B2012" s="482"/>
    </row>
    <row r="2015" spans="2:2" ht="15" x14ac:dyDescent="0.25">
      <c r="B2015" s="482"/>
    </row>
    <row r="2018" spans="2:2" ht="15" x14ac:dyDescent="0.25">
      <c r="B2018" s="482"/>
    </row>
    <row r="2021" spans="2:2" ht="15" x14ac:dyDescent="0.25">
      <c r="B2021" s="482"/>
    </row>
    <row r="2024" spans="2:2" ht="15" x14ac:dyDescent="0.25">
      <c r="B2024" s="482"/>
    </row>
  </sheetData>
  <mergeCells count="6">
    <mergeCell ref="B46:I46"/>
    <mergeCell ref="B2:I2"/>
    <mergeCell ref="B3:I3"/>
    <mergeCell ref="B21:I21"/>
    <mergeCell ref="B22:I22"/>
    <mergeCell ref="B45:I45"/>
  </mergeCells>
  <hyperlinks>
    <hyperlink ref="B24:I24" location="2.15!A1" display="2.15!A1"/>
    <hyperlink ref="B25:I25" location="2.16!A1" display="2.16!A1"/>
    <hyperlink ref="B26:I26" location="2.17!A1" display="2.17!A1"/>
    <hyperlink ref="B27:I27" location="2.18!A1" display="2.18!A1"/>
    <hyperlink ref="B28:I28" location="2.19!A1" display="2.19!A1"/>
    <hyperlink ref="B29:I29" location="2.20!A1" display="2.20!A1"/>
    <hyperlink ref="B31:I31" location="2.21!A1" display="2.21!A1"/>
    <hyperlink ref="B32:I32" location="2.22!A1" display="2.22!A1"/>
    <hyperlink ref="B33:I33" location="2.23!A1" display="2.23!A1"/>
    <hyperlink ref="B34:I34" location="2.24!A1" display="2.24!A1"/>
    <hyperlink ref="B35:I35" location="2.25!A1" display="2.25!A1"/>
    <hyperlink ref="B36:I36" location="2.26!A1" display="2.26!A1"/>
    <hyperlink ref="B37:I37" location="2.27!A1" display="2.27!A1"/>
    <hyperlink ref="B38:I38" location="2.28!A1" display="2.28!A1"/>
    <hyperlink ref="B39:I39" location="2.29!A1" display="2.29!A1"/>
    <hyperlink ref="B40:I40" location="2.30!A1" display="2.30!A1"/>
    <hyperlink ref="B41:I41" location="2.31!A1" display="2.31!A1"/>
    <hyperlink ref="B42:I42" location="2.32!A1" display="2.32!A1"/>
    <hyperlink ref="B43:I43" location="2.33!A1" display="2.33!A1"/>
    <hyperlink ref="B44:I44" location="2.34!A1" display="2.34!A1"/>
    <hyperlink ref="F7" r:id="rId1" display="Go to Economic and Fiscal Outlook Supplementary fiscal tables: Spending tables"/>
    <hyperlink ref="F6" r:id="rId2" display="Go to Economic and Fiscal Outlook Supplementary fiscal tables: Spending tables"/>
    <hyperlink ref="F5" r:id="rId3" display="Go to Economic and Fiscal Outlook Supplementary fiscal tables: Spending tables"/>
    <hyperlink ref="F10" r:id="rId4" display="Go to Economic and Fiscal Outlook Supplementary fiscal tables: Spending tables"/>
    <hyperlink ref="F11" r:id="rId5" display="Go to Economic and Fiscal Outlook Supplementary fiscal tables: Spending tables"/>
    <hyperlink ref="F12" r:id="rId6" display="Go to Economic and Fiscal Outlook Supplementary fiscal tables: Spending tables"/>
    <hyperlink ref="F13" r:id="rId7" display="Go to Economic and Fiscal Outlook Supplementary fiscal tables: Spending tables"/>
    <hyperlink ref="F14" r:id="rId8" display="Go to Economic and Fiscal Outlook Supplementary fiscal tables: Spending tables"/>
    <hyperlink ref="F15" r:id="rId9" display="Go to Economic and Fiscal Outlook Supplementary fiscal tables: Spending tables"/>
    <hyperlink ref="F16" r:id="rId10" display="Go to Economic and Fiscal Outlook Supplementary fiscal tables: Spending tables"/>
    <hyperlink ref="F17" r:id="rId11" display="Go to Economic and Fiscal Outlook Supplementary fiscal tables: Spending tables"/>
    <hyperlink ref="F18" r:id="rId12" display="Go to Economic and Fiscal Outlook Supplementary fiscal tables: Spending tables"/>
    <hyperlink ref="F20" r:id="rId13" display="Go to Economic and Fiscal Outlook Supplementary fiscal tables: Spending tables"/>
    <hyperlink ref="B24" location="2.16!A1" display="2.16!A1"/>
    <hyperlink ref="B25" location="2.17!A1" display="2.17!A1"/>
    <hyperlink ref="B26" location="2.18!A1" display="2.18!A1"/>
    <hyperlink ref="B27" location="2.19!A1" display="2.19!A1"/>
    <hyperlink ref="B28" location="2.20!A1" display="2.20!A1"/>
    <hyperlink ref="B29" location="2.21!A1" display="2.21!A1"/>
    <hyperlink ref="B31" location="2.23!A1" display="2.23!A1"/>
    <hyperlink ref="B32" location="2.24!A1" display="2.24!A1"/>
    <hyperlink ref="B33" location="2.25!A1" display="2.25!A1"/>
    <hyperlink ref="B34" location="2.26!A1" display="2.26!A1"/>
    <hyperlink ref="B35" location="2.27!A1" display="2.27!A1"/>
    <hyperlink ref="B36" location="2.28!A1" display="2.28!A1"/>
    <hyperlink ref="B37" location="2.29!A1" display="2.29!A1"/>
    <hyperlink ref="B38" location="2.30!A1" display="2.30!A1"/>
    <hyperlink ref="B39" location="2.31!A1" display="2.31!A1"/>
    <hyperlink ref="B40" location="2.32!A1" display="2.32!A1"/>
    <hyperlink ref="B41" location="2.33!A1" display="2.33!A1"/>
    <hyperlink ref="B42" location="2.34!A1" display="2.34!A1"/>
    <hyperlink ref="B43" location="2.35!A1" display="2.35!A1"/>
    <hyperlink ref="B44" location="2.36!A1" display="2.36!A1"/>
    <hyperlink ref="B23:I23" location="'2.15'!Print_Area" display="2.15 Council tax receipts"/>
    <hyperlink ref="B30" location="2.22!A1" display="2.22!A1"/>
    <hyperlink ref="F48" r:id="rId14" display="Go to Economic and Fiscal Outlook Supplementary fiscal tables: Spending tables"/>
    <hyperlink ref="F49" r:id="rId15" display="Go to Economic and Fiscal Outlook Supplementary fiscal tables: Spending tables"/>
    <hyperlink ref="F50" r:id="rId16" display="Go to Economic and Fiscal Outlook Supplementary fiscal tables: Spending tables"/>
    <hyperlink ref="F51" r:id="rId17" display="Go to Economic and Fiscal Outlook Supplementary fiscal tables: Spending tables"/>
    <hyperlink ref="F52" r:id="rId18" display="Go to Economic and Fiscal Outlook Supplementary fiscal tables: Spending tables"/>
    <hyperlink ref="F55" r:id="rId19" display="Go to Economic and Fiscal Outlook Supplementary fiscal tables: Spending tables"/>
    <hyperlink ref="F58" r:id="rId20" display="Go to Economic and Fiscal Outlook Supplementary fiscal tables: Spending tables"/>
    <hyperlink ref="F59" r:id="rId21" display="Go to Economic and Fiscal Outlook Supplementary fiscal tables: Spending tables"/>
    <hyperlink ref="F62" r:id="rId22" display="Go to Economic and Fiscal Outlook Supplementary fiscal tables: Spending tables"/>
    <hyperlink ref="F65" r:id="rId23" display="Go to Economic and Fiscal Outlook Supplementary fiscal tables: Spending tables"/>
    <hyperlink ref="F68" r:id="rId24" display="Go to Economic and Fiscal Outlook Supplementary fiscal tables: Spending tables"/>
    <hyperlink ref="F71" r:id="rId25" display="Go to Economic and Fiscal Outlook Supplementary fiscal tables: Spending tables"/>
    <hyperlink ref="F72" r:id="rId26" display="Go to Economic and Fiscal Outlook Supplementary fiscal tables: Spending tables"/>
    <hyperlink ref="F75" r:id="rId27" display="Go to Economic and Fiscal Outlook Supplementary fiscal tables: Spending tables"/>
    <hyperlink ref="B6" location="!A1" display="!A1"/>
    <hyperlink ref="B9" location="!A1" display="!A1"/>
    <hyperlink ref="B12" location="!A1" display="!A1"/>
    <hyperlink ref="B15" location="!A1" display="!A1"/>
    <hyperlink ref="B18" location="!A1" display="!A1"/>
    <hyperlink ref="H7" r:id="rId28"/>
    <hyperlink ref="H5:H6" r:id="rId29" display="Economic and fiscal outlook supplementary fiscal tables: receipts and other"/>
    <hyperlink ref="H10:H20" r:id="rId30" display="Economic and fiscal outlook supplementary fiscal tables: receipts and other"/>
    <hyperlink ref="H48:H52" r:id="rId31" display="Economic and fiscal outlook supplementary fiscal tables: receipts and other"/>
    <hyperlink ref="H55" r:id="rId32"/>
    <hyperlink ref="H58" r:id="rId33"/>
    <hyperlink ref="H59" r:id="rId34"/>
    <hyperlink ref="H62" r:id="rId35"/>
    <hyperlink ref="H65" r:id="rId36"/>
    <hyperlink ref="H68" r:id="rId37"/>
    <hyperlink ref="H71:H72" r:id="rId38" display="Economic and fiscal outlook supplementary fiscal tables: receipts and other"/>
    <hyperlink ref="H75" r:id="rId39"/>
  </hyperlinks>
  <pageMargins left="0.23622047244094491" right="0.23622047244094491" top="0.74803149606299213" bottom="0.74803149606299213" header="0.31496062992125984" footer="0.31496062992125984"/>
  <pageSetup paperSize="9" scale="38" orientation="landscape" r:id="rId40"/>
  <headerFooter alignWithMargins="0">
    <oddHeader>&amp;C&amp;8November 2017 Economic and fiscal outlook – supplementary fiscal tables: expenditure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3"/>
    <pageSetUpPr fitToPage="1"/>
  </sheetPr>
  <dimension ref="A1:S86"/>
  <sheetViews>
    <sheetView zoomScaleNormal="100" workbookViewId="0"/>
  </sheetViews>
  <sheetFormatPr defaultColWidth="9.33203125" defaultRowHeight="12.75" x14ac:dyDescent="0.2"/>
  <cols>
    <col min="1" max="1" width="9.33203125" style="227" customWidth="1"/>
    <col min="2" max="2" width="2.88671875" style="227" customWidth="1"/>
    <col min="3" max="3" width="46.6640625" style="227" customWidth="1"/>
    <col min="4" max="4" width="8.88671875" style="227" customWidth="1"/>
    <col min="5" max="6" width="8.77734375" style="227" customWidth="1"/>
    <col min="7" max="7" width="9.33203125" style="227"/>
    <col min="8" max="10" width="8.88671875" style="227" customWidth="1"/>
    <col min="11" max="11" width="8.109375" style="227" customWidth="1"/>
    <col min="12" max="16384" width="9.33203125" style="227"/>
  </cols>
  <sheetData>
    <row r="1" spans="1:14" ht="33.75" customHeight="1" thickBot="1" x14ac:dyDescent="0.25">
      <c r="A1" s="12" t="s">
        <v>0</v>
      </c>
    </row>
    <row r="2" spans="1:14" ht="24" customHeight="1" thickBot="1" x14ac:dyDescent="0.3">
      <c r="A2" s="228"/>
      <c r="B2" s="1108" t="s">
        <v>407</v>
      </c>
      <c r="C2" s="1109"/>
      <c r="D2" s="1109"/>
      <c r="E2" s="1109"/>
      <c r="F2" s="1109"/>
      <c r="G2" s="1109"/>
      <c r="H2" s="1109"/>
      <c r="I2" s="1109"/>
      <c r="J2" s="1110"/>
      <c r="K2" s="228"/>
    </row>
    <row r="3" spans="1:14" ht="15.75" x14ac:dyDescent="0.25">
      <c r="A3" s="229"/>
      <c r="B3" s="527"/>
      <c r="C3" s="528"/>
      <c r="D3" s="1106" t="s">
        <v>1</v>
      </c>
      <c r="E3" s="1106"/>
      <c r="F3" s="1106"/>
      <c r="G3" s="1106"/>
      <c r="H3" s="1106"/>
      <c r="I3" s="1106"/>
      <c r="J3" s="1107"/>
      <c r="K3" s="228"/>
    </row>
    <row r="4" spans="1:14" ht="15.75" x14ac:dyDescent="0.25">
      <c r="A4" s="228"/>
      <c r="B4" s="529"/>
      <c r="C4" s="530"/>
      <c r="D4" s="531" t="s">
        <v>2</v>
      </c>
      <c r="E4" s="1111" t="s">
        <v>3</v>
      </c>
      <c r="F4" s="1111"/>
      <c r="G4" s="1111"/>
      <c r="H4" s="1111"/>
      <c r="I4" s="1111"/>
      <c r="J4" s="1112"/>
      <c r="K4" s="228"/>
    </row>
    <row r="5" spans="1:14" ht="15.75" x14ac:dyDescent="0.25">
      <c r="A5" s="228"/>
      <c r="B5" s="529"/>
      <c r="C5" s="530"/>
      <c r="D5" s="452" t="s">
        <v>6</v>
      </c>
      <c r="E5" s="452" t="s">
        <v>7</v>
      </c>
      <c r="F5" s="452" t="s">
        <v>8</v>
      </c>
      <c r="G5" s="452" t="s">
        <v>9</v>
      </c>
      <c r="H5" s="452" t="s">
        <v>10</v>
      </c>
      <c r="I5" s="452" t="s">
        <v>324</v>
      </c>
      <c r="J5" s="809" t="s">
        <v>465</v>
      </c>
    </row>
    <row r="6" spans="1:14" ht="15.75" x14ac:dyDescent="0.25">
      <c r="A6" s="228"/>
      <c r="B6" s="230" t="s">
        <v>112</v>
      </c>
      <c r="C6" s="231"/>
      <c r="D6" s="232"/>
      <c r="E6" s="232"/>
      <c r="F6" s="232"/>
      <c r="G6" s="232"/>
      <c r="H6" s="232"/>
      <c r="I6" s="232"/>
      <c r="J6" s="233"/>
      <c r="N6" s="234"/>
    </row>
    <row r="7" spans="1:14" ht="15.75" x14ac:dyDescent="0.25">
      <c r="A7" s="235"/>
      <c r="B7" s="236" t="s">
        <v>113</v>
      </c>
      <c r="C7" s="231"/>
      <c r="D7" s="6">
        <v>6.0598915024399993</v>
      </c>
      <c r="E7" s="6">
        <v>6.0267600360624307</v>
      </c>
      <c r="F7" s="6">
        <v>6.4643497372776082</v>
      </c>
      <c r="G7" s="6">
        <v>6.7456976979318624</v>
      </c>
      <c r="H7" s="6">
        <v>6.9867906794457486</v>
      </c>
      <c r="I7" s="6">
        <v>7.2716159490716272</v>
      </c>
      <c r="J7" s="7">
        <v>7.6421365088733095</v>
      </c>
      <c r="K7" s="237"/>
      <c r="N7" s="234"/>
    </row>
    <row r="8" spans="1:14" ht="15.75" x14ac:dyDescent="0.25">
      <c r="A8" s="235"/>
      <c r="B8" s="236" t="s">
        <v>114</v>
      </c>
      <c r="C8" s="231"/>
      <c r="D8" s="6">
        <v>-3.78536347482</v>
      </c>
      <c r="E8" s="6">
        <v>-3.8159433965704106</v>
      </c>
      <c r="F8" s="6">
        <v>-3.9564817229125864</v>
      </c>
      <c r="G8" s="6">
        <v>-3.904114264906418</v>
      </c>
      <c r="H8" s="6">
        <v>-3.9264871037886961</v>
      </c>
      <c r="I8" s="6">
        <v>-3.9726931365339855</v>
      </c>
      <c r="J8" s="7">
        <v>-4.0345890708900418</v>
      </c>
      <c r="K8" s="237"/>
    </row>
    <row r="9" spans="1:14" ht="15.75" x14ac:dyDescent="0.25">
      <c r="A9" s="235"/>
      <c r="B9" s="238" t="s">
        <v>13</v>
      </c>
      <c r="C9" s="239"/>
      <c r="D9" s="6"/>
      <c r="E9" s="6"/>
      <c r="F9" s="6"/>
      <c r="G9" s="6"/>
      <c r="H9" s="6"/>
      <c r="I9" s="6"/>
      <c r="J9" s="7"/>
      <c r="K9" s="237"/>
    </row>
    <row r="10" spans="1:14" ht="15.75" x14ac:dyDescent="0.25">
      <c r="A10" s="228"/>
      <c r="B10" s="238"/>
      <c r="C10" s="240" t="s">
        <v>115</v>
      </c>
      <c r="D10" s="6">
        <v>-2.8100843850400001</v>
      </c>
      <c r="E10" s="6">
        <v>-2.8689203674292352</v>
      </c>
      <c r="F10" s="6">
        <v>-2.9639655548260366</v>
      </c>
      <c r="G10" s="6">
        <v>-2.8967722834060643</v>
      </c>
      <c r="H10" s="6">
        <v>-2.9365670574779479</v>
      </c>
      <c r="I10" s="6">
        <v>-2.9967632514939031</v>
      </c>
      <c r="J10" s="7">
        <v>-3.0977819414415602</v>
      </c>
      <c r="K10" s="237"/>
    </row>
    <row r="11" spans="1:14" ht="15.75" x14ac:dyDescent="0.25">
      <c r="A11" s="228"/>
      <c r="B11" s="238"/>
      <c r="C11" s="240" t="s">
        <v>116</v>
      </c>
      <c r="D11" s="6">
        <v>-0.71794281711000019</v>
      </c>
      <c r="E11" s="6">
        <v>-0.76141962358311455</v>
      </c>
      <c r="F11" s="6">
        <v>-0.78664488658890086</v>
      </c>
      <c r="G11" s="6">
        <v>-0.76881160131588966</v>
      </c>
      <c r="H11" s="6">
        <v>-0.77937324751581749</v>
      </c>
      <c r="I11" s="6">
        <v>-0.79534948858335441</v>
      </c>
      <c r="J11" s="7">
        <v>-0.82216013615342187</v>
      </c>
      <c r="K11" s="237"/>
    </row>
    <row r="12" spans="1:14" ht="15.75" x14ac:dyDescent="0.25">
      <c r="A12" s="228"/>
      <c r="B12" s="241"/>
      <c r="C12" s="242" t="s">
        <v>117</v>
      </c>
      <c r="D12" s="6">
        <v>-0.25733627266999987</v>
      </c>
      <c r="E12" s="6">
        <v>-0.18560340555806079</v>
      </c>
      <c r="F12" s="6">
        <v>-0.20587128149764908</v>
      </c>
      <c r="G12" s="6">
        <v>-0.23853038018446432</v>
      </c>
      <c r="H12" s="6">
        <v>-0.21054679879493063</v>
      </c>
      <c r="I12" s="6">
        <v>-0.18058039645672797</v>
      </c>
      <c r="J12" s="7">
        <v>-0.11464699329505981</v>
      </c>
      <c r="K12" s="237"/>
    </row>
    <row r="13" spans="1:14" ht="15.75" x14ac:dyDescent="0.25">
      <c r="A13" s="228"/>
      <c r="B13" s="230" t="s">
        <v>118</v>
      </c>
      <c r="C13" s="231"/>
      <c r="D13" s="877"/>
      <c r="E13" s="877"/>
      <c r="F13" s="877"/>
      <c r="G13" s="877"/>
      <c r="H13" s="877"/>
      <c r="I13" s="877"/>
      <c r="J13" s="878"/>
      <c r="K13" s="237"/>
    </row>
    <row r="14" spans="1:14" ht="15.75" x14ac:dyDescent="0.25">
      <c r="A14" s="235"/>
      <c r="B14" s="236" t="s">
        <v>113</v>
      </c>
      <c r="C14" s="231"/>
      <c r="D14" s="6">
        <v>10.071</v>
      </c>
      <c r="E14" s="6">
        <v>10.571</v>
      </c>
      <c r="F14" s="6">
        <v>11.244413255360625</v>
      </c>
      <c r="G14" s="6">
        <v>11.86754970760234</v>
      </c>
      <c r="H14" s="6">
        <v>12.536182394985286</v>
      </c>
      <c r="I14" s="6">
        <v>13.27830963574514</v>
      </c>
      <c r="J14" s="7">
        <v>14.038502503535531</v>
      </c>
      <c r="K14" s="237"/>
    </row>
    <row r="15" spans="1:14" ht="15.75" x14ac:dyDescent="0.25">
      <c r="A15" s="235"/>
      <c r="B15" s="236" t="s">
        <v>114</v>
      </c>
      <c r="C15" s="231"/>
      <c r="D15" s="6">
        <v>-10.535</v>
      </c>
      <c r="E15" s="6">
        <v>-10.733859475980966</v>
      </c>
      <c r="F15" s="6">
        <v>-11.035470162228853</v>
      </c>
      <c r="G15" s="6">
        <v>-11.368813572774839</v>
      </c>
      <c r="H15" s="6">
        <v>-11.689943249806104</v>
      </c>
      <c r="I15" s="6">
        <v>-11.913531864792928</v>
      </c>
      <c r="J15" s="7">
        <v>-12.138320900785999</v>
      </c>
      <c r="K15" s="237"/>
    </row>
    <row r="16" spans="1:14" ht="15.75" x14ac:dyDescent="0.25">
      <c r="A16" s="235"/>
      <c r="B16" s="238" t="s">
        <v>13</v>
      </c>
      <c r="C16" s="239"/>
      <c r="D16" s="6"/>
      <c r="E16" s="6"/>
      <c r="F16" s="6"/>
      <c r="G16" s="6"/>
      <c r="H16" s="6"/>
      <c r="I16" s="6"/>
      <c r="J16" s="7"/>
      <c r="K16" s="237"/>
    </row>
    <row r="17" spans="1:19" ht="15.75" x14ac:dyDescent="0.25">
      <c r="A17" s="228"/>
      <c r="B17" s="238"/>
      <c r="C17" s="240" t="s">
        <v>115</v>
      </c>
      <c r="D17" s="6">
        <v>-6.19</v>
      </c>
      <c r="E17" s="6">
        <v>-6.28</v>
      </c>
      <c r="F17" s="6">
        <v>-6.4207854827250364</v>
      </c>
      <c r="G17" s="6">
        <v>-6.5715089980274133</v>
      </c>
      <c r="H17" s="6">
        <v>-6.8100610599693878</v>
      </c>
      <c r="I17" s="6">
        <v>-6.9495451774979848</v>
      </c>
      <c r="J17" s="7">
        <v>-7.1831213590009453</v>
      </c>
      <c r="K17" s="237"/>
    </row>
    <row r="18" spans="1:19" ht="15.75" x14ac:dyDescent="0.25">
      <c r="A18" s="228"/>
      <c r="B18" s="238"/>
      <c r="C18" s="240" t="s">
        <v>116</v>
      </c>
      <c r="D18" s="6">
        <v>-4.0990000000000002</v>
      </c>
      <c r="E18" s="6">
        <v>-4.1790000000000003</v>
      </c>
      <c r="F18" s="6">
        <v>-4.3107249038928508</v>
      </c>
      <c r="G18" s="6">
        <v>-4.4323248112466036</v>
      </c>
      <c r="H18" s="6">
        <v>-4.6166986388397051</v>
      </c>
      <c r="I18" s="6">
        <v>-4.7361489678927962</v>
      </c>
      <c r="J18" s="7">
        <v>-4.9208463759610019</v>
      </c>
      <c r="K18" s="237"/>
    </row>
    <row r="19" spans="1:19" ht="15.75" x14ac:dyDescent="0.25">
      <c r="A19" s="228"/>
      <c r="B19" s="241"/>
      <c r="C19" s="242" t="s">
        <v>117</v>
      </c>
      <c r="D19" s="6">
        <v>-0.246</v>
      </c>
      <c r="E19" s="6">
        <v>-0.27485947598096572</v>
      </c>
      <c r="F19" s="6">
        <v>-0.30395977561096427</v>
      </c>
      <c r="G19" s="6">
        <v>-0.36497976350082079</v>
      </c>
      <c r="H19" s="6">
        <v>-0.26318355099701146</v>
      </c>
      <c r="I19" s="6">
        <v>-0.22783771940214592</v>
      </c>
      <c r="J19" s="7">
        <v>-3.4353165824050846E-2</v>
      </c>
      <c r="K19" s="237"/>
    </row>
    <row r="20" spans="1:19" ht="15.75" x14ac:dyDescent="0.25">
      <c r="A20" s="228"/>
      <c r="B20" s="230" t="s">
        <v>119</v>
      </c>
      <c r="C20" s="231"/>
      <c r="D20" s="877"/>
      <c r="E20" s="877"/>
      <c r="F20" s="877"/>
      <c r="G20" s="877"/>
      <c r="H20" s="877"/>
      <c r="I20" s="877"/>
      <c r="J20" s="878"/>
      <c r="K20" s="237"/>
    </row>
    <row r="21" spans="1:19" ht="15.75" x14ac:dyDescent="0.25">
      <c r="A21" s="235"/>
      <c r="B21" s="236" t="s">
        <v>113</v>
      </c>
      <c r="C21" s="231"/>
      <c r="D21" s="6">
        <v>9.6020000000000003</v>
      </c>
      <c r="E21" s="6">
        <v>9.7739999999999991</v>
      </c>
      <c r="F21" s="6">
        <v>10.256</v>
      </c>
      <c r="G21" s="6">
        <v>10.64382421875</v>
      </c>
      <c r="H21" s="6">
        <v>10.992750624846666</v>
      </c>
      <c r="I21" s="6">
        <v>11.353774081513741</v>
      </c>
      <c r="J21" s="7">
        <v>11.77078580793057</v>
      </c>
      <c r="K21" s="237"/>
      <c r="M21" s="243"/>
      <c r="N21" s="243"/>
      <c r="O21" s="243"/>
      <c r="P21" s="243"/>
      <c r="Q21" s="243"/>
      <c r="R21" s="243"/>
      <c r="S21" s="243"/>
    </row>
    <row r="22" spans="1:19" ht="15.75" x14ac:dyDescent="0.25">
      <c r="A22" s="235"/>
      <c r="B22" s="236" t="s">
        <v>114</v>
      </c>
      <c r="C22" s="231"/>
      <c r="D22" s="6">
        <v>-6.2969999999999997</v>
      </c>
      <c r="E22" s="6">
        <v>-6.367629437138314</v>
      </c>
      <c r="F22" s="6">
        <v>-6.5062608718854253</v>
      </c>
      <c r="G22" s="6">
        <v>-6.6741535949553743</v>
      </c>
      <c r="H22" s="6">
        <v>-6.7331847471305872</v>
      </c>
      <c r="I22" s="6">
        <v>-6.8555906077880726</v>
      </c>
      <c r="J22" s="7">
        <v>-6.9794046151006048</v>
      </c>
      <c r="K22" s="237"/>
    </row>
    <row r="23" spans="1:19" ht="15.75" x14ac:dyDescent="0.25">
      <c r="A23" s="235"/>
      <c r="B23" s="238" t="s">
        <v>13</v>
      </c>
      <c r="C23" s="239"/>
      <c r="D23" s="6"/>
      <c r="E23" s="6"/>
      <c r="F23" s="6"/>
      <c r="G23" s="6"/>
      <c r="H23" s="6"/>
      <c r="I23" s="6"/>
      <c r="J23" s="7"/>
      <c r="K23" s="237"/>
    </row>
    <row r="24" spans="1:19" ht="15.75" x14ac:dyDescent="0.25">
      <c r="A24" s="228"/>
      <c r="B24" s="238"/>
      <c r="C24" s="240" t="s">
        <v>115</v>
      </c>
      <c r="D24" s="6">
        <v>-3.9569999999999999</v>
      </c>
      <c r="E24" s="6">
        <v>-3.9890000000000003</v>
      </c>
      <c r="F24" s="6">
        <v>-4.0600129995035514</v>
      </c>
      <c r="G24" s="6">
        <v>-4.1227172090236532</v>
      </c>
      <c r="H24" s="6">
        <v>-4.1927219519955292</v>
      </c>
      <c r="I24" s="6">
        <v>-4.2786678538396243</v>
      </c>
      <c r="J24" s="7">
        <v>-4.4228986071699055</v>
      </c>
      <c r="K24" s="237"/>
    </row>
    <row r="25" spans="1:19" ht="15.75" x14ac:dyDescent="0.25">
      <c r="A25" s="228"/>
      <c r="B25" s="238"/>
      <c r="C25" s="240" t="s">
        <v>116</v>
      </c>
      <c r="D25" s="6">
        <v>-2.2869999999999999</v>
      </c>
      <c r="E25" s="6">
        <v>-2.306</v>
      </c>
      <c r="F25" s="6">
        <v>-2.3470518869027797</v>
      </c>
      <c r="G25" s="6">
        <v>-2.4083879216920754</v>
      </c>
      <c r="H25" s="6">
        <v>-2.4492829355595309</v>
      </c>
      <c r="I25" s="6">
        <v>-2.4994903743494628</v>
      </c>
      <c r="J25" s="7">
        <v>-2.5837463605463578</v>
      </c>
      <c r="K25" s="237"/>
    </row>
    <row r="26" spans="1:19" ht="15.75" x14ac:dyDescent="0.25">
      <c r="A26" s="228"/>
      <c r="B26" s="241"/>
      <c r="C26" s="242" t="s">
        <v>117</v>
      </c>
      <c r="D26" s="6">
        <v>-5.2999999999999999E-2</v>
      </c>
      <c r="E26" s="6">
        <v>-7.2629437138313283E-2</v>
      </c>
      <c r="F26" s="6">
        <v>-9.9195985479094362E-2</v>
      </c>
      <c r="G26" s="6">
        <v>-0.14304846423964546</v>
      </c>
      <c r="H26" s="6">
        <v>-9.1179859575527641E-2</v>
      </c>
      <c r="I26" s="6">
        <v>-7.7432379598985329E-2</v>
      </c>
      <c r="J26" s="7">
        <v>2.7240352615658138E-2</v>
      </c>
      <c r="K26" s="237"/>
    </row>
    <row r="27" spans="1:19" ht="15.75" x14ac:dyDescent="0.25">
      <c r="A27" s="229"/>
      <c r="B27" s="230" t="s">
        <v>120</v>
      </c>
      <c r="C27" s="231"/>
      <c r="D27" s="877"/>
      <c r="E27" s="877"/>
      <c r="F27" s="877"/>
      <c r="G27" s="877"/>
      <c r="H27" s="877"/>
      <c r="I27" s="877"/>
      <c r="J27" s="878"/>
      <c r="K27" s="237"/>
    </row>
    <row r="28" spans="1:19" ht="15.75" x14ac:dyDescent="0.25">
      <c r="A28" s="235"/>
      <c r="B28" s="236" t="s">
        <v>113</v>
      </c>
      <c r="C28" s="231"/>
      <c r="D28" s="6">
        <v>4.4443675393744426</v>
      </c>
      <c r="E28" s="6">
        <v>4.602812683414955</v>
      </c>
      <c r="F28" s="6">
        <v>4.7185907384548864</v>
      </c>
      <c r="G28" s="6">
        <v>4.8371030560743478</v>
      </c>
      <c r="H28" s="6">
        <v>4.961192979301102</v>
      </c>
      <c r="I28" s="6">
        <v>5.106408697909238</v>
      </c>
      <c r="J28" s="7">
        <v>5.2556601470624784</v>
      </c>
      <c r="K28" s="237"/>
    </row>
    <row r="29" spans="1:19" ht="15.75" x14ac:dyDescent="0.25">
      <c r="A29" s="235"/>
      <c r="B29" s="236" t="s">
        <v>114</v>
      </c>
      <c r="C29" s="231"/>
      <c r="D29" s="6">
        <v>-2.9805376966600008</v>
      </c>
      <c r="E29" s="6">
        <v>-2.9615018436872385</v>
      </c>
      <c r="F29" s="6">
        <v>-3.0687094327221365</v>
      </c>
      <c r="G29" s="6">
        <v>-3.1791777665596745</v>
      </c>
      <c r="H29" s="6">
        <v>-3.2577073066128239</v>
      </c>
      <c r="I29" s="6">
        <v>-3.3202305780280925</v>
      </c>
      <c r="J29" s="7">
        <v>-3.3851732067728233</v>
      </c>
      <c r="K29" s="237"/>
    </row>
    <row r="30" spans="1:19" ht="15.75" x14ac:dyDescent="0.25">
      <c r="A30" s="235"/>
      <c r="B30" s="238" t="s">
        <v>13</v>
      </c>
      <c r="C30" s="239"/>
      <c r="D30" s="6"/>
      <c r="E30" s="6"/>
      <c r="F30" s="6"/>
      <c r="G30" s="6"/>
      <c r="H30" s="6"/>
      <c r="I30" s="6"/>
      <c r="J30" s="7"/>
      <c r="K30" s="237"/>
    </row>
    <row r="31" spans="1:19" ht="15.75" x14ac:dyDescent="0.25">
      <c r="A31" s="228"/>
      <c r="B31" s="238"/>
      <c r="C31" s="240" t="s">
        <v>115</v>
      </c>
      <c r="D31" s="6">
        <v>-2.9796908956500006</v>
      </c>
      <c r="E31" s="6">
        <v>-2.9754903135487369</v>
      </c>
      <c r="F31" s="6">
        <v>-2.9665548308182186</v>
      </c>
      <c r="G31" s="6">
        <v>-3.0379793650211777</v>
      </c>
      <c r="H31" s="6">
        <v>-3.1938143094039413</v>
      </c>
      <c r="I31" s="6">
        <v>-3.3173772523167928</v>
      </c>
      <c r="J31" s="7">
        <v>-3.4680094885948733</v>
      </c>
      <c r="K31" s="237"/>
    </row>
    <row r="32" spans="1:19" ht="15.75" x14ac:dyDescent="0.25">
      <c r="A32" s="228"/>
      <c r="B32" s="241"/>
      <c r="C32" s="242" t="s">
        <v>117</v>
      </c>
      <c r="D32" s="6">
        <v>-8.4680101000003563E-4</v>
      </c>
      <c r="E32" s="6">
        <v>1.3988469861498742E-2</v>
      </c>
      <c r="F32" s="6">
        <v>-0.10215460190391787</v>
      </c>
      <c r="G32" s="6">
        <v>-0.14119840153849691</v>
      </c>
      <c r="H32" s="6">
        <v>-6.3892997208882668E-2</v>
      </c>
      <c r="I32" s="6">
        <v>-2.8533257112999307E-3</v>
      </c>
      <c r="J32" s="7">
        <v>8.2836281822049843E-2</v>
      </c>
      <c r="K32" s="237"/>
    </row>
    <row r="33" spans="1:11" ht="15.75" x14ac:dyDescent="0.25">
      <c r="A33" s="228"/>
      <c r="B33" s="230" t="s">
        <v>121</v>
      </c>
      <c r="C33" s="231"/>
      <c r="D33" s="877"/>
      <c r="E33" s="877"/>
      <c r="F33" s="877"/>
      <c r="G33" s="877"/>
      <c r="H33" s="877"/>
      <c r="I33" s="877"/>
      <c r="J33" s="878"/>
      <c r="K33" s="237"/>
    </row>
    <row r="34" spans="1:11" ht="15.75" x14ac:dyDescent="0.25">
      <c r="A34" s="235"/>
      <c r="B34" s="236" t="s">
        <v>113</v>
      </c>
      <c r="C34" s="231"/>
      <c r="D34" s="6">
        <v>2.2570000000000001</v>
      </c>
      <c r="E34" s="6">
        <v>2.3825722299651568</v>
      </c>
      <c r="F34" s="6">
        <v>2.5049906249342868</v>
      </c>
      <c r="G34" s="6">
        <v>2.6215468346672468</v>
      </c>
      <c r="H34" s="6">
        <v>2.7365259867154523</v>
      </c>
      <c r="I34" s="6">
        <v>2.8778054751460118</v>
      </c>
      <c r="J34" s="7">
        <v>3.0150093177070669</v>
      </c>
      <c r="K34" s="237"/>
    </row>
    <row r="35" spans="1:11" ht="15.75" x14ac:dyDescent="0.25">
      <c r="A35" s="235"/>
      <c r="B35" s="236" t="s">
        <v>114</v>
      </c>
      <c r="C35" s="231"/>
      <c r="D35" s="6">
        <v>-1.927</v>
      </c>
      <c r="E35" s="6">
        <v>-1.9689250318192046</v>
      </c>
      <c r="F35" s="6">
        <v>-2.0153436093934403</v>
      </c>
      <c r="G35" s="6">
        <v>-2.0687681984378168</v>
      </c>
      <c r="H35" s="6">
        <v>-2.1114688220067759</v>
      </c>
      <c r="I35" s="6">
        <v>-2.149090375018214</v>
      </c>
      <c r="J35" s="7">
        <v>-2.1864330796575953</v>
      </c>
      <c r="K35" s="237"/>
    </row>
    <row r="36" spans="1:11" ht="15.75" x14ac:dyDescent="0.25">
      <c r="A36" s="235"/>
      <c r="B36" s="238" t="s">
        <v>13</v>
      </c>
      <c r="C36" s="239"/>
      <c r="D36" s="6"/>
      <c r="E36" s="6"/>
      <c r="F36" s="6"/>
      <c r="G36" s="6"/>
      <c r="H36" s="6"/>
      <c r="I36" s="6"/>
      <c r="J36" s="7"/>
      <c r="K36" s="237"/>
    </row>
    <row r="37" spans="1:11" ht="15.75" x14ac:dyDescent="0.25">
      <c r="A37" s="228"/>
      <c r="B37" s="238"/>
      <c r="C37" s="240" t="s">
        <v>115</v>
      </c>
      <c r="D37" s="6">
        <v>-1.1639999999999999</v>
      </c>
      <c r="E37" s="6">
        <v>-1.175</v>
      </c>
      <c r="F37" s="6">
        <v>-1.1993890947042436</v>
      </c>
      <c r="G37" s="6">
        <v>-1.2241561042034643</v>
      </c>
      <c r="H37" s="6">
        <v>-1.2602679546280018</v>
      </c>
      <c r="I37" s="6">
        <v>-1.286101975382506</v>
      </c>
      <c r="J37" s="7">
        <v>-1.3294555291299699</v>
      </c>
      <c r="K37" s="237"/>
    </row>
    <row r="38" spans="1:11" ht="15.75" x14ac:dyDescent="0.25">
      <c r="A38" s="228"/>
      <c r="B38" s="238"/>
      <c r="C38" s="240" t="s">
        <v>116</v>
      </c>
      <c r="D38" s="6">
        <v>-0.71099999999999997</v>
      </c>
      <c r="E38" s="6">
        <v>-0.73199999999999998</v>
      </c>
      <c r="F38" s="6">
        <v>-0.74731665872314701</v>
      </c>
      <c r="G38" s="6">
        <v>-0.76296867049053818</v>
      </c>
      <c r="H38" s="6">
        <v>-0.7860134417244683</v>
      </c>
      <c r="I38" s="6">
        <v>-0.80212579901504377</v>
      </c>
      <c r="J38" s="7">
        <v>-0.82916487103690528</v>
      </c>
      <c r="K38" s="237"/>
    </row>
    <row r="39" spans="1:11" ht="15.75" x14ac:dyDescent="0.25">
      <c r="A39" s="228"/>
      <c r="B39" s="241"/>
      <c r="C39" s="242" t="s">
        <v>117</v>
      </c>
      <c r="D39" s="6">
        <v>-5.1999999999999998E-2</v>
      </c>
      <c r="E39" s="6">
        <v>-6.1925031819204605E-2</v>
      </c>
      <c r="F39" s="6">
        <v>-6.8637855966049641E-2</v>
      </c>
      <c r="G39" s="6">
        <v>-8.1643423743814308E-2</v>
      </c>
      <c r="H39" s="6">
        <v>-6.5187425654306019E-2</v>
      </c>
      <c r="I39" s="6">
        <v>-6.0862600620664009E-2</v>
      </c>
      <c r="J39" s="7">
        <v>-2.7812679490719916E-2</v>
      </c>
      <c r="K39" s="237"/>
    </row>
    <row r="40" spans="1:11" ht="15.75" x14ac:dyDescent="0.25">
      <c r="A40" s="228"/>
      <c r="B40" s="230" t="s">
        <v>122</v>
      </c>
      <c r="C40" s="231"/>
      <c r="D40" s="877"/>
      <c r="E40" s="877"/>
      <c r="F40" s="877"/>
      <c r="G40" s="877"/>
      <c r="H40" s="877"/>
      <c r="I40" s="877"/>
      <c r="J40" s="878"/>
      <c r="K40" s="237"/>
    </row>
    <row r="41" spans="1:11" ht="15.75" x14ac:dyDescent="0.25">
      <c r="A41" s="235"/>
      <c r="B41" s="236" t="s">
        <v>113</v>
      </c>
      <c r="C41" s="231"/>
      <c r="D41" s="6">
        <v>1.410992</v>
      </c>
      <c r="E41" s="6">
        <v>1.4905819999999999</v>
      </c>
      <c r="F41" s="6">
        <v>1.5552051598440546</v>
      </c>
      <c r="G41" s="6">
        <v>1.622794812865497</v>
      </c>
      <c r="H41" s="6">
        <v>1.6856333667966215</v>
      </c>
      <c r="I41" s="6">
        <v>1.7332359207659673</v>
      </c>
      <c r="J41" s="7">
        <v>1.7990098120628373</v>
      </c>
      <c r="K41" s="237"/>
    </row>
    <row r="42" spans="1:11" ht="15.75" x14ac:dyDescent="0.25">
      <c r="A42" s="235"/>
      <c r="B42" s="236" t="s">
        <v>114</v>
      </c>
      <c r="C42" s="231"/>
      <c r="D42" s="6">
        <v>-1.0832270000000004</v>
      </c>
      <c r="E42" s="6">
        <v>-1.0792568008576047</v>
      </c>
      <c r="F42" s="6">
        <v>-1.0963393422111556</v>
      </c>
      <c r="G42" s="6">
        <v>-1.1211506889635181</v>
      </c>
      <c r="H42" s="6">
        <v>-1.13155286971158</v>
      </c>
      <c r="I42" s="6">
        <v>-1.1489079467738645</v>
      </c>
      <c r="J42" s="7">
        <v>-1.1656769685260979</v>
      </c>
      <c r="K42" s="237"/>
    </row>
    <row r="43" spans="1:11" ht="15.75" x14ac:dyDescent="0.25">
      <c r="A43" s="235"/>
      <c r="B43" s="238" t="s">
        <v>13</v>
      </c>
      <c r="C43" s="239"/>
      <c r="D43" s="6"/>
      <c r="E43" s="6"/>
      <c r="F43" s="6"/>
      <c r="G43" s="6"/>
      <c r="H43" s="6"/>
      <c r="I43" s="6"/>
      <c r="J43" s="7"/>
      <c r="K43" s="237"/>
    </row>
    <row r="44" spans="1:11" ht="15.75" x14ac:dyDescent="0.25">
      <c r="A44" s="228"/>
      <c r="B44" s="238"/>
      <c r="C44" s="240" t="s">
        <v>115</v>
      </c>
      <c r="D44" s="6">
        <v>-0.73299999999999998</v>
      </c>
      <c r="E44" s="6">
        <v>-0.70817200000000002</v>
      </c>
      <c r="F44" s="6">
        <v>-0.71317900000000001</v>
      </c>
      <c r="G44" s="6">
        <v>-0.72340099999999996</v>
      </c>
      <c r="H44" s="6">
        <v>-0.73868400000000001</v>
      </c>
      <c r="I44" s="6">
        <v>-0.76245699999999994</v>
      </c>
      <c r="J44" s="7">
        <v>-0.78849199999999997</v>
      </c>
      <c r="K44" s="237"/>
    </row>
    <row r="45" spans="1:11" ht="15.75" x14ac:dyDescent="0.25">
      <c r="A45" s="228"/>
      <c r="B45" s="238"/>
      <c r="C45" s="240" t="s">
        <v>116</v>
      </c>
      <c r="D45" s="6">
        <v>-0.33280399999999999</v>
      </c>
      <c r="E45" s="6">
        <v>-0.34123100000000001</v>
      </c>
      <c r="F45" s="6">
        <v>-0.34566000000000002</v>
      </c>
      <c r="G45" s="6">
        <v>-0.34932600000000003</v>
      </c>
      <c r="H45" s="6">
        <v>-0.356182</v>
      </c>
      <c r="I45" s="6">
        <v>-0.36666100000000001</v>
      </c>
      <c r="J45" s="7">
        <v>-0.378135</v>
      </c>
      <c r="K45" s="237"/>
    </row>
    <row r="46" spans="1:11" ht="15.75" x14ac:dyDescent="0.25">
      <c r="A46" s="228"/>
      <c r="B46" s="241"/>
      <c r="C46" s="242" t="s">
        <v>117</v>
      </c>
      <c r="D46" s="6">
        <v>-1.7423000000000344E-2</v>
      </c>
      <c r="E46" s="6">
        <v>-2.9853800857604709E-2</v>
      </c>
      <c r="F46" s="6">
        <v>-3.7500342211155557E-2</v>
      </c>
      <c r="G46" s="6">
        <v>-4.8423688963518202E-2</v>
      </c>
      <c r="H46" s="6">
        <v>-3.6686869711579903E-2</v>
      </c>
      <c r="I46" s="6">
        <v>-1.9789946773864527E-2</v>
      </c>
      <c r="J46" s="7">
        <v>9.5003147390207237E-4</v>
      </c>
      <c r="K46" s="237"/>
    </row>
    <row r="47" spans="1:11" ht="15.75" x14ac:dyDescent="0.25">
      <c r="A47" s="228"/>
      <c r="B47" s="230" t="s">
        <v>123</v>
      </c>
      <c r="C47" s="231"/>
      <c r="D47" s="877"/>
      <c r="E47" s="877"/>
      <c r="F47" s="877"/>
      <c r="G47" s="877"/>
      <c r="H47" s="877"/>
      <c r="I47" s="877"/>
      <c r="J47" s="878"/>
      <c r="K47" s="237"/>
    </row>
    <row r="48" spans="1:11" ht="15.75" x14ac:dyDescent="0.25">
      <c r="A48" s="228"/>
      <c r="B48" s="236" t="s">
        <v>113</v>
      </c>
      <c r="C48" s="231"/>
      <c r="D48" s="6">
        <v>3.4945947213700004</v>
      </c>
      <c r="E48" s="6">
        <v>3.6232888058656525</v>
      </c>
      <c r="F48" s="6">
        <v>3.7413382985714621</v>
      </c>
      <c r="G48" s="6">
        <v>3.8577789661014452</v>
      </c>
      <c r="H48" s="6">
        <v>3.9335285733587626</v>
      </c>
      <c r="I48" s="6">
        <v>4.0708416024144674</v>
      </c>
      <c r="J48" s="7">
        <v>4.2334743120050993</v>
      </c>
      <c r="K48" s="237"/>
    </row>
    <row r="49" spans="1:11" ht="15.75" x14ac:dyDescent="0.25">
      <c r="A49" s="228"/>
      <c r="B49" s="236" t="s">
        <v>114</v>
      </c>
      <c r="C49" s="231"/>
      <c r="D49" s="6">
        <v>-1.8681195208560941</v>
      </c>
      <c r="E49" s="6">
        <v>-1.8718829482404737</v>
      </c>
      <c r="F49" s="6">
        <v>-1.8296251485561148</v>
      </c>
      <c r="G49" s="6">
        <v>-1.6970057429374437</v>
      </c>
      <c r="H49" s="6">
        <v>-1.690774481084671</v>
      </c>
      <c r="I49" s="6">
        <v>-1.7071362955716061</v>
      </c>
      <c r="J49" s="7">
        <v>-1.7058772030827409</v>
      </c>
      <c r="K49" s="237"/>
    </row>
    <row r="50" spans="1:11" ht="15.75" x14ac:dyDescent="0.25">
      <c r="A50" s="228"/>
      <c r="B50" s="238" t="s">
        <v>13</v>
      </c>
      <c r="C50" s="239"/>
      <c r="D50" s="6"/>
      <c r="E50" s="6"/>
      <c r="F50" s="6"/>
      <c r="G50" s="6"/>
      <c r="H50" s="6"/>
      <c r="I50" s="6"/>
      <c r="J50" s="7"/>
      <c r="K50" s="237"/>
    </row>
    <row r="51" spans="1:11" ht="15.75" x14ac:dyDescent="0.25">
      <c r="A51" s="228"/>
      <c r="B51" s="238"/>
      <c r="C51" s="240" t="s">
        <v>124</v>
      </c>
      <c r="D51" s="6">
        <v>-1.202872049156094</v>
      </c>
      <c r="E51" s="6">
        <v>-1.2068802279022335</v>
      </c>
      <c r="F51" s="6">
        <v>-1.1742837815471248</v>
      </c>
      <c r="G51" s="6">
        <v>-1.0293551993552479</v>
      </c>
      <c r="H51" s="6">
        <v>-1.0350217531773198</v>
      </c>
      <c r="I51" s="6">
        <v>-1.0480254949421082</v>
      </c>
      <c r="J51" s="7">
        <v>-1.0633274824971899</v>
      </c>
      <c r="K51" s="6"/>
    </row>
    <row r="52" spans="1:11" ht="15.75" x14ac:dyDescent="0.25">
      <c r="A52" s="228"/>
      <c r="B52" s="238"/>
      <c r="C52" s="240" t="s">
        <v>116</v>
      </c>
      <c r="D52" s="6">
        <v>-0.59348604891000023</v>
      </c>
      <c r="E52" s="6">
        <v>-0.59108523840891203</v>
      </c>
      <c r="F52" s="6">
        <v>-0.57086055282530679</v>
      </c>
      <c r="G52" s="6">
        <v>-0.57265461152639552</v>
      </c>
      <c r="H52" s="6">
        <v>-0.57803231873423033</v>
      </c>
      <c r="I52" s="6">
        <v>-0.58544610818934961</v>
      </c>
      <c r="J52" s="7">
        <v>-0.60059636179816456</v>
      </c>
      <c r="K52" s="6"/>
    </row>
    <row r="53" spans="1:11" ht="15.75" x14ac:dyDescent="0.25">
      <c r="A53" s="228"/>
      <c r="B53" s="241"/>
      <c r="C53" s="242" t="s">
        <v>117</v>
      </c>
      <c r="D53" s="6">
        <v>-7.1761422789999751E-2</v>
      </c>
      <c r="E53" s="6">
        <v>-7.3917481929328344E-2</v>
      </c>
      <c r="F53" s="6">
        <v>-8.4480814183683153E-2</v>
      </c>
      <c r="G53" s="6">
        <v>-9.4995932055800383E-2</v>
      </c>
      <c r="H53" s="6">
        <v>-7.7720409173120744E-2</v>
      </c>
      <c r="I53" s="6">
        <v>-7.36646924401482E-2</v>
      </c>
      <c r="J53" s="7">
        <v>-4.1953358787386263E-2</v>
      </c>
      <c r="K53" s="6"/>
    </row>
    <row r="54" spans="1:11" ht="15.75" x14ac:dyDescent="0.25">
      <c r="A54" s="228"/>
      <c r="B54" s="230" t="s">
        <v>125</v>
      </c>
      <c r="C54" s="231"/>
      <c r="D54" s="877"/>
      <c r="E54" s="877"/>
      <c r="F54" s="877"/>
      <c r="G54" s="877"/>
      <c r="H54" s="877"/>
      <c r="I54" s="877"/>
      <c r="J54" s="878"/>
      <c r="K54" s="237"/>
    </row>
    <row r="55" spans="1:11" ht="15.75" x14ac:dyDescent="0.25">
      <c r="A55" s="228"/>
      <c r="B55" s="236" t="s">
        <v>113</v>
      </c>
      <c r="C55" s="231"/>
      <c r="D55" s="6">
        <v>0.81818400000000013</v>
      </c>
      <c r="E55" s="6">
        <v>0.80201700000000009</v>
      </c>
      <c r="F55" s="6">
        <v>0.82916740155945434</v>
      </c>
      <c r="G55" s="6">
        <v>0.86021681481481493</v>
      </c>
      <c r="H55" s="6">
        <v>0.86794791572067431</v>
      </c>
      <c r="I55" s="6">
        <v>0.88401019049803176</v>
      </c>
      <c r="J55" s="7">
        <v>0.90121338837289333</v>
      </c>
      <c r="K55" s="237"/>
    </row>
    <row r="56" spans="1:11" ht="15.75" x14ac:dyDescent="0.25">
      <c r="A56" s="228"/>
      <c r="B56" s="236" t="s">
        <v>114</v>
      </c>
      <c r="C56" s="231"/>
      <c r="D56" s="6">
        <v>-0.28288799999999997</v>
      </c>
      <c r="E56" s="6">
        <v>-0.25918046621200375</v>
      </c>
      <c r="F56" s="6">
        <v>-0.25626762642140177</v>
      </c>
      <c r="G56" s="6">
        <v>-0.25459796513351446</v>
      </c>
      <c r="H56" s="6">
        <v>-0.24995600385275782</v>
      </c>
      <c r="I56" s="6">
        <v>-0.24846021463123008</v>
      </c>
      <c r="J56" s="7">
        <v>-0.24263043386029326</v>
      </c>
      <c r="K56" s="237"/>
    </row>
    <row r="57" spans="1:11" ht="15.75" x14ac:dyDescent="0.25">
      <c r="A57" s="228"/>
      <c r="B57" s="238" t="s">
        <v>13</v>
      </c>
      <c r="C57" s="239"/>
      <c r="D57" s="6"/>
      <c r="E57" s="6"/>
      <c r="F57" s="6"/>
      <c r="G57" s="6"/>
      <c r="H57" s="6"/>
      <c r="I57" s="6"/>
      <c r="J57" s="7"/>
      <c r="K57" s="237"/>
    </row>
    <row r="58" spans="1:11" ht="15.75" x14ac:dyDescent="0.25">
      <c r="A58" s="228"/>
      <c r="B58" s="238"/>
      <c r="C58" s="240" t="s">
        <v>115</v>
      </c>
      <c r="D58" s="6">
        <v>-0.14402299999999998</v>
      </c>
      <c r="E58" s="6">
        <v>-0.13852899999999999</v>
      </c>
      <c r="F58" s="6">
        <v>-0.13494600000000001</v>
      </c>
      <c r="G58" s="6">
        <v>-0.131269</v>
      </c>
      <c r="H58" s="6">
        <v>-0.129521</v>
      </c>
      <c r="I58" s="6">
        <v>-0.12987100000000001</v>
      </c>
      <c r="J58" s="7">
        <v>-0.12869399999999998</v>
      </c>
      <c r="K58" s="237"/>
    </row>
    <row r="59" spans="1:11" ht="15.75" x14ac:dyDescent="0.25">
      <c r="A59" s="228"/>
      <c r="B59" s="238"/>
      <c r="C59" s="240" t="s">
        <v>116</v>
      </c>
      <c r="D59" s="6">
        <v>-0.114603</v>
      </c>
      <c r="E59" s="6">
        <v>-0.11017100000000001</v>
      </c>
      <c r="F59" s="6">
        <v>-0.10908</v>
      </c>
      <c r="G59" s="6">
        <v>-0.108041</v>
      </c>
      <c r="H59" s="6">
        <v>-0.108195</v>
      </c>
      <c r="I59" s="6">
        <v>-0.110114</v>
      </c>
      <c r="J59" s="7">
        <v>-0.11064400000000001</v>
      </c>
      <c r="K59" s="237"/>
    </row>
    <row r="60" spans="1:11" ht="15.75" x14ac:dyDescent="0.25">
      <c r="A60" s="228"/>
      <c r="B60" s="241"/>
      <c r="C60" s="242" t="s">
        <v>117</v>
      </c>
      <c r="D60" s="6">
        <v>-2.4261999999999985E-2</v>
      </c>
      <c r="E60" s="6">
        <v>-1.0480466212003747E-2</v>
      </c>
      <c r="F60" s="6">
        <v>-1.2241626421401761E-2</v>
      </c>
      <c r="G60" s="6">
        <v>-1.5287965133514433E-2</v>
      </c>
      <c r="H60" s="6">
        <v>-1.2240003852757838E-2</v>
      </c>
      <c r="I60" s="6">
        <v>-8.4752146312300734E-3</v>
      </c>
      <c r="J60" s="7">
        <v>-3.2924338602932719E-3</v>
      </c>
      <c r="K60" s="237"/>
    </row>
    <row r="61" spans="1:11" ht="15.75" x14ac:dyDescent="0.25">
      <c r="A61" s="228"/>
      <c r="B61" s="230" t="s">
        <v>126</v>
      </c>
      <c r="C61" s="240"/>
      <c r="D61" s="877"/>
      <c r="E61" s="877"/>
      <c r="F61" s="877"/>
      <c r="G61" s="877"/>
      <c r="H61" s="877"/>
      <c r="I61" s="877"/>
      <c r="J61" s="878"/>
      <c r="K61" s="237"/>
    </row>
    <row r="62" spans="1:11" ht="15.75" x14ac:dyDescent="0.25">
      <c r="A62" s="228"/>
      <c r="B62" s="236" t="s">
        <v>127</v>
      </c>
      <c r="C62" s="244"/>
      <c r="D62" s="6">
        <v>1.3189793540299999</v>
      </c>
      <c r="E62" s="6">
        <v>1.3444834431414985</v>
      </c>
      <c r="F62" s="6">
        <v>1.3514001713935684</v>
      </c>
      <c r="G62" s="6">
        <v>1.4021716898354617</v>
      </c>
      <c r="H62" s="6">
        <v>1.4710835135834035</v>
      </c>
      <c r="I62" s="6">
        <v>1.5529790298982522</v>
      </c>
      <c r="J62" s="7">
        <v>1.5985707220917336</v>
      </c>
      <c r="K62" s="237"/>
    </row>
    <row r="63" spans="1:11" ht="15.75" x14ac:dyDescent="0.25">
      <c r="A63" s="228"/>
      <c r="B63" s="658" t="s">
        <v>441</v>
      </c>
      <c r="C63" s="659"/>
      <c r="D63" s="6">
        <v>0</v>
      </c>
      <c r="E63" s="6">
        <v>0</v>
      </c>
      <c r="F63" s="6">
        <v>0</v>
      </c>
      <c r="G63" s="6">
        <v>-2.0391415086446432</v>
      </c>
      <c r="H63" s="6">
        <v>-2.0918951777588841</v>
      </c>
      <c r="I63" s="6">
        <v>-2.1291106675667413</v>
      </c>
      <c r="J63" s="7">
        <v>-2.1653780790589381</v>
      </c>
      <c r="K63" s="237"/>
    </row>
    <row r="64" spans="1:11" ht="15.75" x14ac:dyDescent="0.25">
      <c r="A64" s="228"/>
      <c r="B64" s="236" t="s">
        <v>442</v>
      </c>
      <c r="C64" s="244"/>
      <c r="D64" s="6">
        <v>0.46369457512166007</v>
      </c>
      <c r="E64" s="6">
        <v>0.29535996207731974</v>
      </c>
      <c r="F64" s="6">
        <v>0.29978836224249122</v>
      </c>
      <c r="G64" s="6">
        <v>0.31105656828225969</v>
      </c>
      <c r="H64" s="6">
        <v>0.35130075205692413</v>
      </c>
      <c r="I64" s="6">
        <v>0.36422252126442695</v>
      </c>
      <c r="J64" s="7">
        <v>0.37961275662472915</v>
      </c>
      <c r="K64" s="237"/>
    </row>
    <row r="65" spans="1:13" ht="18" customHeight="1" x14ac:dyDescent="0.25">
      <c r="A65" s="228"/>
      <c r="B65" s="245" t="s">
        <v>128</v>
      </c>
      <c r="C65" s="246"/>
      <c r="D65" s="460">
        <v>11.181568000000009</v>
      </c>
      <c r="E65" s="460">
        <v>11.854696760020795</v>
      </c>
      <c r="F65" s="460">
        <v>13.200745833307321</v>
      </c>
      <c r="G65" s="460">
        <v>12.462817063612031</v>
      </c>
      <c r="H65" s="460">
        <v>13.639967025057761</v>
      </c>
      <c r="I65" s="460">
        <v>15.04845141752217</v>
      </c>
      <c r="J65" s="461">
        <v>16.630491718531115</v>
      </c>
      <c r="K65" s="237"/>
    </row>
    <row r="66" spans="1:13" ht="11.25" customHeight="1" x14ac:dyDescent="0.25">
      <c r="A66" s="228"/>
      <c r="B66" s="1113" t="s">
        <v>474</v>
      </c>
      <c r="C66" s="1114"/>
      <c r="D66" s="1114"/>
      <c r="E66" s="1114"/>
      <c r="F66" s="1114"/>
      <c r="G66" s="1114"/>
      <c r="H66" s="1114"/>
      <c r="I66" s="1114"/>
      <c r="J66" s="1115"/>
      <c r="K66" s="228"/>
    </row>
    <row r="67" spans="1:13" ht="46.5" customHeight="1" x14ac:dyDescent="0.25">
      <c r="A67" s="228"/>
      <c r="B67" s="1116" t="s">
        <v>356</v>
      </c>
      <c r="C67" s="1117"/>
      <c r="D67" s="1117"/>
      <c r="E67" s="1117"/>
      <c r="F67" s="1117"/>
      <c r="G67" s="1117"/>
      <c r="H67" s="1117"/>
      <c r="I67" s="1117"/>
      <c r="J67" s="1118"/>
      <c r="K67" s="228"/>
    </row>
    <row r="68" spans="1:13" ht="36" customHeight="1" thickBot="1" x14ac:dyDescent="0.3">
      <c r="A68" s="656"/>
      <c r="B68" s="1103" t="s">
        <v>443</v>
      </c>
      <c r="C68" s="1104"/>
      <c r="D68" s="1104"/>
      <c r="E68" s="1104"/>
      <c r="F68" s="1104"/>
      <c r="G68" s="1104"/>
      <c r="H68" s="1104"/>
      <c r="I68" s="1104"/>
      <c r="J68" s="1105"/>
      <c r="K68" s="228"/>
    </row>
    <row r="69" spans="1:13" ht="16.5" customHeight="1" x14ac:dyDescent="0.25">
      <c r="A69" s="228"/>
      <c r="B69" s="248"/>
      <c r="C69" s="249"/>
      <c r="D69" s="249"/>
      <c r="E69" s="249"/>
      <c r="F69" s="249"/>
      <c r="G69" s="249"/>
      <c r="H69" s="249"/>
      <c r="I69" s="606"/>
      <c r="J69" s="249"/>
      <c r="K69" s="247"/>
    </row>
    <row r="71" spans="1:13" x14ac:dyDescent="0.2">
      <c r="A71" s="360"/>
      <c r="B71" s="360"/>
      <c r="M71" s="360"/>
    </row>
    <row r="72" spans="1:13" x14ac:dyDescent="0.2">
      <c r="A72" s="360"/>
      <c r="B72" s="360"/>
      <c r="M72" s="360"/>
    </row>
    <row r="73" spans="1:13" x14ac:dyDescent="0.2">
      <c r="A73" s="360"/>
      <c r="B73" s="360"/>
      <c r="M73" s="360"/>
    </row>
    <row r="74" spans="1:13" x14ac:dyDescent="0.2">
      <c r="A74" s="360"/>
      <c r="B74" s="360"/>
      <c r="M74" s="360"/>
    </row>
    <row r="75" spans="1:13" x14ac:dyDescent="0.2">
      <c r="A75" s="360"/>
      <c r="B75" s="360"/>
      <c r="M75" s="360"/>
    </row>
    <row r="76" spans="1:13" x14ac:dyDescent="0.2">
      <c r="A76" s="360"/>
      <c r="B76" s="360"/>
      <c r="M76" s="360"/>
    </row>
    <row r="77" spans="1:13" x14ac:dyDescent="0.2">
      <c r="A77" s="360"/>
      <c r="B77" s="360"/>
      <c r="M77" s="360"/>
    </row>
    <row r="78" spans="1:13" x14ac:dyDescent="0.2">
      <c r="A78" s="360"/>
      <c r="B78" s="360"/>
      <c r="M78" s="360"/>
    </row>
    <row r="79" spans="1:13" x14ac:dyDescent="0.2">
      <c r="A79" s="360"/>
      <c r="B79" s="360"/>
      <c r="M79" s="360"/>
    </row>
    <row r="80" spans="1:13" x14ac:dyDescent="0.2">
      <c r="A80" s="360"/>
      <c r="B80" s="360"/>
      <c r="M80" s="360"/>
    </row>
    <row r="81" spans="1:13" x14ac:dyDescent="0.2">
      <c r="A81" s="360"/>
      <c r="B81" s="360"/>
      <c r="M81" s="360"/>
    </row>
    <row r="82" spans="1:13" x14ac:dyDescent="0.2">
      <c r="A82" s="360"/>
      <c r="B82" s="360"/>
      <c r="M82" s="360"/>
    </row>
    <row r="83" spans="1:13" x14ac:dyDescent="0.2">
      <c r="A83" s="360"/>
      <c r="B83" s="360"/>
      <c r="M83" s="360"/>
    </row>
    <row r="84" spans="1:13" x14ac:dyDescent="0.2">
      <c r="A84" s="360"/>
      <c r="B84" s="360"/>
      <c r="M84" s="360"/>
    </row>
    <row r="85" spans="1:13" x14ac:dyDescent="0.2">
      <c r="A85" s="360"/>
      <c r="B85" s="360"/>
      <c r="M85" s="360"/>
    </row>
    <row r="86" spans="1:13" x14ac:dyDescent="0.2">
      <c r="A86" s="360"/>
      <c r="B86" s="360"/>
      <c r="M86" s="360"/>
    </row>
  </sheetData>
  <mergeCells count="6">
    <mergeCell ref="B68:J68"/>
    <mergeCell ref="D3:J3"/>
    <mergeCell ref="B2:J2"/>
    <mergeCell ref="E4:J4"/>
    <mergeCell ref="B66:J66"/>
    <mergeCell ref="B67:J67"/>
  </mergeCells>
  <hyperlinks>
    <hyperlink ref="A1" location="Contents!B22" display="Back to contents"/>
  </hyperlinks>
  <pageMargins left="0.23622047244094491" right="0.23622047244094491" top="0.74803149606299213" bottom="0.74803149606299213" header="0.31496062992125984" footer="0.31496062992125984"/>
  <pageSetup paperSize="9" scale="45" orientation="landscape" r:id="rId1"/>
  <headerFooter alignWithMargins="0">
    <oddHeader>&amp;C&amp;8November 2017 Economic and fiscal outlook – supplementary fiscal tables: 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3"/>
    <pageSetUpPr fitToPage="1"/>
  </sheetPr>
  <dimension ref="A1:M35"/>
  <sheetViews>
    <sheetView zoomScaleNormal="100" workbookViewId="0"/>
  </sheetViews>
  <sheetFormatPr defaultColWidth="9.33203125" defaultRowHeight="12.75" x14ac:dyDescent="0.2"/>
  <cols>
    <col min="1" max="1" width="9.33203125" style="227" customWidth="1"/>
    <col min="2" max="2" width="61.109375" style="227" customWidth="1"/>
    <col min="3" max="16384" width="9.33203125" style="227"/>
  </cols>
  <sheetData>
    <row r="1" spans="1:11" ht="33.75" customHeight="1" thickBot="1" x14ac:dyDescent="0.25">
      <c r="A1" s="12" t="s">
        <v>0</v>
      </c>
    </row>
    <row r="2" spans="1:11" ht="21" customHeight="1" thickBot="1" x14ac:dyDescent="0.3">
      <c r="B2" s="994" t="s">
        <v>408</v>
      </c>
      <c r="C2" s="995"/>
      <c r="D2" s="995"/>
      <c r="E2" s="995"/>
      <c r="F2" s="995"/>
      <c r="G2" s="995"/>
      <c r="H2" s="995"/>
      <c r="I2" s="996"/>
      <c r="J2" s="251"/>
      <c r="K2" s="251"/>
    </row>
    <row r="3" spans="1:11" ht="15.75" x14ac:dyDescent="0.25">
      <c r="B3" s="532"/>
      <c r="C3" s="1122" t="s">
        <v>1</v>
      </c>
      <c r="D3" s="1122"/>
      <c r="E3" s="1122"/>
      <c r="F3" s="1122"/>
      <c r="G3" s="1122"/>
      <c r="H3" s="1122"/>
      <c r="I3" s="1123"/>
      <c r="J3" s="251"/>
      <c r="K3" s="251"/>
    </row>
    <row r="4" spans="1:11" ht="15.75" x14ac:dyDescent="0.25">
      <c r="B4" s="533"/>
      <c r="C4" s="531" t="s">
        <v>2</v>
      </c>
      <c r="D4" s="1111" t="s">
        <v>3</v>
      </c>
      <c r="E4" s="1111"/>
      <c r="F4" s="1111"/>
      <c r="G4" s="1111"/>
      <c r="H4" s="1111"/>
      <c r="I4" s="1124"/>
      <c r="J4" s="251"/>
      <c r="K4" s="251"/>
    </row>
    <row r="5" spans="1:11" ht="15.75" x14ac:dyDescent="0.25">
      <c r="B5" s="533"/>
      <c r="C5" s="452" t="s">
        <v>6</v>
      </c>
      <c r="D5" s="452" t="s">
        <v>7</v>
      </c>
      <c r="E5" s="452" t="s">
        <v>8</v>
      </c>
      <c r="F5" s="452" t="s">
        <v>9</v>
      </c>
      <c r="G5" s="452" t="s">
        <v>10</v>
      </c>
      <c r="H5" s="452" t="s">
        <v>324</v>
      </c>
      <c r="I5" s="809" t="s">
        <v>465</v>
      </c>
      <c r="J5" s="251"/>
    </row>
    <row r="6" spans="1:11" ht="15.75" x14ac:dyDescent="0.25">
      <c r="B6" s="252" t="s">
        <v>129</v>
      </c>
      <c r="C6" s="253"/>
      <c r="D6" s="253"/>
      <c r="E6" s="253"/>
      <c r="F6" s="253"/>
      <c r="G6" s="253"/>
      <c r="H6" s="253"/>
      <c r="I6" s="825"/>
      <c r="J6" s="251"/>
    </row>
    <row r="7" spans="1:11" ht="15.75" x14ac:dyDescent="0.25">
      <c r="B7" s="254" t="s">
        <v>131</v>
      </c>
      <c r="C7" s="255">
        <v>0.23151099999999999</v>
      </c>
      <c r="D7" s="255">
        <v>0.25402742920165156</v>
      </c>
      <c r="E7" s="255">
        <v>0.2948841941640451</v>
      </c>
      <c r="F7" s="255">
        <v>0.32780216716573335</v>
      </c>
      <c r="G7" s="255">
        <v>0.35766021806916698</v>
      </c>
      <c r="H7" s="255">
        <v>0.38689859116295872</v>
      </c>
      <c r="I7" s="256">
        <v>0.41795291726082734</v>
      </c>
      <c r="J7" s="657"/>
    </row>
    <row r="8" spans="1:11" ht="15.75" x14ac:dyDescent="0.25">
      <c r="B8" s="254" t="s">
        <v>130</v>
      </c>
      <c r="C8" s="255">
        <v>0.1826929214857255</v>
      </c>
      <c r="D8" s="255">
        <v>0.24095168865432676</v>
      </c>
      <c r="E8" s="255">
        <v>0.19427515960554928</v>
      </c>
      <c r="F8" s="255">
        <v>0.13162084278578173</v>
      </c>
      <c r="G8" s="255">
        <v>4.7705606076315722E-2</v>
      </c>
      <c r="H8" s="255">
        <v>3.2305474354353617E-2</v>
      </c>
      <c r="I8" s="256">
        <v>1.6041358480583034E-2</v>
      </c>
      <c r="J8" s="657"/>
    </row>
    <row r="9" spans="1:11" ht="15.75" x14ac:dyDescent="0.25">
      <c r="B9" s="254" t="s">
        <v>357</v>
      </c>
      <c r="C9" s="255">
        <v>-0.26200000000000001</v>
      </c>
      <c r="D9" s="255">
        <v>-0.20499999999999999</v>
      </c>
      <c r="E9" s="255">
        <v>-0.20499999999999999</v>
      </c>
      <c r="F9" s="255">
        <v>-0.20499999999999999</v>
      </c>
      <c r="G9" s="255">
        <v>-0.20499999999999999</v>
      </c>
      <c r="H9" s="255">
        <v>-0.20499999999999999</v>
      </c>
      <c r="I9" s="256">
        <v>-0.20499999999999999</v>
      </c>
      <c r="J9" s="657"/>
    </row>
    <row r="10" spans="1:11" ht="15.75" x14ac:dyDescent="0.25">
      <c r="B10" s="257" t="s">
        <v>483</v>
      </c>
      <c r="C10" s="258">
        <v>0.19050999999999998</v>
      </c>
      <c r="D10" s="258">
        <v>-2.4E-2</v>
      </c>
      <c r="E10" s="258">
        <v>0.186</v>
      </c>
      <c r="F10" s="258">
        <v>0.19500000000000001</v>
      </c>
      <c r="G10" s="258">
        <v>0.19855887860320462</v>
      </c>
      <c r="H10" s="258">
        <v>0.20207172373960899</v>
      </c>
      <c r="I10" s="732">
        <v>0.20207172373960899</v>
      </c>
      <c r="J10" s="657"/>
    </row>
    <row r="11" spans="1:11" ht="15.75" x14ac:dyDescent="0.25">
      <c r="B11" s="254" t="s">
        <v>132</v>
      </c>
      <c r="C11" s="255">
        <v>0.177984</v>
      </c>
      <c r="D11" s="255">
        <v>0.28623200000000004</v>
      </c>
      <c r="E11" s="255">
        <v>0.188389</v>
      </c>
      <c r="F11" s="255">
        <v>0.19147600000000001</v>
      </c>
      <c r="G11" s="255">
        <v>0.19472730914532385</v>
      </c>
      <c r="H11" s="255">
        <v>0.19828121096059001</v>
      </c>
      <c r="I11" s="256">
        <v>0.20178914368292983</v>
      </c>
      <c r="J11" s="657"/>
    </row>
    <row r="12" spans="1:11" ht="15.75" x14ac:dyDescent="0.25">
      <c r="B12" s="257" t="s">
        <v>133</v>
      </c>
      <c r="C12" s="258">
        <v>7.1031999999999998E-2</v>
      </c>
      <c r="D12" s="258">
        <v>0.16424</v>
      </c>
      <c r="E12" s="258">
        <v>0.14202999999999999</v>
      </c>
      <c r="F12" s="258">
        <v>0.141509</v>
      </c>
      <c r="G12" s="258">
        <v>0.14391185730768155</v>
      </c>
      <c r="H12" s="258">
        <v>0.14653834361393664</v>
      </c>
      <c r="I12" s="732">
        <v>0.14913085678324026</v>
      </c>
      <c r="J12" s="657"/>
    </row>
    <row r="13" spans="1:11" ht="15.75" x14ac:dyDescent="0.25">
      <c r="B13" s="254" t="s">
        <v>126</v>
      </c>
      <c r="C13" s="255">
        <v>-9.4353866819999799E-2</v>
      </c>
      <c r="D13" s="255">
        <v>-4.1948292934820164E-2</v>
      </c>
      <c r="E13" s="255">
        <v>-2.9984294891703289E-2</v>
      </c>
      <c r="F13" s="255">
        <v>-2.4239956803696727E-2</v>
      </c>
      <c r="G13" s="255">
        <v>-3.0384957649539857E-2</v>
      </c>
      <c r="H13" s="255">
        <v>-2.6958793771868272E-2</v>
      </c>
      <c r="I13" s="256">
        <v>-2.091220449571074E-2</v>
      </c>
      <c r="J13" s="657"/>
    </row>
    <row r="14" spans="1:11" ht="15.75" x14ac:dyDescent="0.25">
      <c r="B14" s="534" t="s">
        <v>134</v>
      </c>
      <c r="C14" s="535">
        <v>0.49737605466572565</v>
      </c>
      <c r="D14" s="535">
        <v>0.6745028249211581</v>
      </c>
      <c r="E14" s="535">
        <v>0.77059405887789112</v>
      </c>
      <c r="F14" s="535">
        <v>0.75816805314781843</v>
      </c>
      <c r="G14" s="535">
        <v>0.70717891155215284</v>
      </c>
      <c r="H14" s="535">
        <v>0.73413655005957978</v>
      </c>
      <c r="I14" s="826">
        <v>0.76107379545147869</v>
      </c>
      <c r="J14" s="657"/>
    </row>
    <row r="15" spans="1:11" ht="6" customHeight="1" x14ac:dyDescent="0.25">
      <c r="B15" s="252"/>
      <c r="C15" s="259"/>
      <c r="D15" s="259"/>
      <c r="E15" s="259"/>
      <c r="F15" s="259"/>
      <c r="G15" s="259"/>
      <c r="H15" s="259"/>
      <c r="I15" s="825"/>
      <c r="J15" s="657"/>
    </row>
    <row r="16" spans="1:11" ht="15.75" x14ac:dyDescent="0.25">
      <c r="B16" s="252" t="s">
        <v>135</v>
      </c>
      <c r="C16" s="255"/>
      <c r="D16" s="255"/>
      <c r="E16" s="255"/>
      <c r="F16" s="255"/>
      <c r="G16" s="255"/>
      <c r="H16" s="255"/>
      <c r="I16" s="825"/>
      <c r="J16" s="657"/>
    </row>
    <row r="17" spans="2:13" ht="15.75" x14ac:dyDescent="0.25">
      <c r="B17" s="254" t="s">
        <v>136</v>
      </c>
      <c r="C17" s="255">
        <v>0.46963099999999997</v>
      </c>
      <c r="D17" s="255">
        <v>0.47639449231067921</v>
      </c>
      <c r="E17" s="255">
        <v>0.48093676447316419</v>
      </c>
      <c r="F17" s="255">
        <v>0.48898074184543799</v>
      </c>
      <c r="G17" s="255">
        <v>0.49923602199313183</v>
      </c>
      <c r="H17" s="255">
        <v>0.50954882157357029</v>
      </c>
      <c r="I17" s="256">
        <v>0.52131551175061541</v>
      </c>
      <c r="J17" s="657"/>
      <c r="L17" s="234"/>
    </row>
    <row r="18" spans="2:13" ht="15.75" x14ac:dyDescent="0.25">
      <c r="B18" s="254" t="s">
        <v>355</v>
      </c>
      <c r="C18" s="255">
        <v>0</v>
      </c>
      <c r="D18" s="255">
        <v>0.13900000000000001</v>
      </c>
      <c r="E18" s="255">
        <v>0.21299999999999999</v>
      </c>
      <c r="F18" s="255">
        <v>0.36399999999999999</v>
      </c>
      <c r="G18" s="255">
        <v>0.51600000000000001</v>
      </c>
      <c r="H18" s="255">
        <v>0.69399999999999995</v>
      </c>
      <c r="I18" s="256">
        <v>0.74099999999999999</v>
      </c>
      <c r="J18" s="657"/>
    </row>
    <row r="19" spans="2:13" ht="15.75" x14ac:dyDescent="0.25">
      <c r="B19" s="254" t="s">
        <v>137</v>
      </c>
      <c r="C19" s="255">
        <v>5.2999999999999999E-2</v>
      </c>
      <c r="D19" s="255">
        <v>0.11</v>
      </c>
      <c r="E19" s="255">
        <v>0.16200000000000001</v>
      </c>
      <c r="F19" s="255">
        <v>0.22800000000000001</v>
      </c>
      <c r="G19" s="255">
        <v>0.30299999999999999</v>
      </c>
      <c r="H19" s="255">
        <v>0.35599999999999998</v>
      </c>
      <c r="I19" s="256">
        <v>0.33800000000000002</v>
      </c>
      <c r="J19" s="657"/>
      <c r="K19" s="655"/>
      <c r="M19" s="234"/>
    </row>
    <row r="20" spans="2:13" ht="15.75" x14ac:dyDescent="0.25">
      <c r="B20" s="260" t="s">
        <v>438</v>
      </c>
      <c r="C20" s="255">
        <v>0.14321199999999998</v>
      </c>
      <c r="D20" s="255">
        <v>0.153</v>
      </c>
      <c r="E20" s="255">
        <v>0.17499999999999999</v>
      </c>
      <c r="F20" s="255">
        <v>0.12</v>
      </c>
      <c r="G20" s="255">
        <v>0.125</v>
      </c>
      <c r="H20" s="255">
        <v>0.16900000000000001</v>
      </c>
      <c r="I20" s="256">
        <v>0.17206552249452628</v>
      </c>
      <c r="J20" s="657"/>
    </row>
    <row r="21" spans="2:13" ht="15.75" x14ac:dyDescent="0.25">
      <c r="B21" s="254" t="s">
        <v>138</v>
      </c>
      <c r="C21" s="255">
        <v>0.22117600655498543</v>
      </c>
      <c r="D21" s="255">
        <v>0.11247816268372124</v>
      </c>
      <c r="E21" s="255">
        <v>6.183042443031752E-2</v>
      </c>
      <c r="F21" s="255">
        <v>3.4173537788629374E-2</v>
      </c>
      <c r="G21" s="255">
        <v>1.7899958853597412E-2</v>
      </c>
      <c r="H21" s="255">
        <v>0</v>
      </c>
      <c r="I21" s="256">
        <v>0</v>
      </c>
      <c r="J21" s="657"/>
    </row>
    <row r="22" spans="2:13" ht="15.75" x14ac:dyDescent="0.25">
      <c r="B22" s="257" t="s">
        <v>482</v>
      </c>
      <c r="C22" s="258">
        <v>0.21390500000000001</v>
      </c>
      <c r="D22" s="258">
        <v>0.10625</v>
      </c>
      <c r="E22" s="258">
        <v>7.9103999999999994E-2</v>
      </c>
      <c r="F22" s="258">
        <v>4.6106000000000001E-2</v>
      </c>
      <c r="G22" s="258">
        <v>4.6888891116663715E-2</v>
      </c>
      <c r="H22" s="258">
        <v>4.7744644302935943E-2</v>
      </c>
      <c r="I22" s="732">
        <v>4.8589328472733721E-2</v>
      </c>
      <c r="J22" s="657"/>
    </row>
    <row r="23" spans="2:13" ht="15.75" x14ac:dyDescent="0.25">
      <c r="B23" s="260" t="s">
        <v>126</v>
      </c>
      <c r="C23" s="258">
        <v>5.0572999999999979E-2</v>
      </c>
      <c r="D23" s="258">
        <v>5.7099999999998818E-3</v>
      </c>
      <c r="E23" s="258">
        <v>1.3099999999999223E-3</v>
      </c>
      <c r="F23" s="258">
        <v>3.0010000000000092E-2</v>
      </c>
      <c r="G23" s="258">
        <v>8.3010169802437028E-2</v>
      </c>
      <c r="H23" s="258">
        <v>6.6010355408039123E-2</v>
      </c>
      <c r="I23" s="732">
        <v>9.601053861286446E-2</v>
      </c>
      <c r="J23" s="657"/>
    </row>
    <row r="24" spans="2:13" ht="16.5" customHeight="1" x14ac:dyDescent="0.25">
      <c r="B24" s="534" t="s">
        <v>139</v>
      </c>
      <c r="C24" s="535">
        <v>1.1514970065549854</v>
      </c>
      <c r="D24" s="535">
        <v>1.1028326549944003</v>
      </c>
      <c r="E24" s="535">
        <v>1.1731811889034818</v>
      </c>
      <c r="F24" s="535">
        <v>1.3112702796340674</v>
      </c>
      <c r="G24" s="535">
        <v>1.5910350417658299</v>
      </c>
      <c r="H24" s="535">
        <v>1.8423038212845451</v>
      </c>
      <c r="I24" s="826">
        <v>1.9169809013307397</v>
      </c>
      <c r="J24" s="251"/>
    </row>
    <row r="25" spans="2:13" ht="16.5" thickBot="1" x14ac:dyDescent="0.3">
      <c r="B25" s="1119" t="s">
        <v>470</v>
      </c>
      <c r="C25" s="1120"/>
      <c r="D25" s="1120"/>
      <c r="E25" s="1120"/>
      <c r="F25" s="1120"/>
      <c r="G25" s="1120"/>
      <c r="H25" s="1120"/>
      <c r="I25" s="1121"/>
      <c r="J25" s="251"/>
      <c r="K25" s="251"/>
    </row>
    <row r="26" spans="2:13" ht="15.75" x14ac:dyDescent="0.25">
      <c r="J26" s="251"/>
      <c r="K26" s="251"/>
    </row>
    <row r="27" spans="2:13" x14ac:dyDescent="0.2">
      <c r="C27" s="250"/>
      <c r="D27" s="250"/>
      <c r="E27" s="250"/>
      <c r="F27" s="250"/>
      <c r="G27" s="250"/>
      <c r="H27" s="250"/>
      <c r="I27" s="250"/>
    </row>
    <row r="28" spans="2:13" x14ac:dyDescent="0.2">
      <c r="C28" s="250"/>
      <c r="D28" s="250"/>
      <c r="E28" s="250"/>
      <c r="F28" s="250"/>
      <c r="G28" s="250"/>
      <c r="H28" s="250"/>
      <c r="I28" s="250"/>
    </row>
    <row r="29" spans="2:13" x14ac:dyDescent="0.2">
      <c r="C29" s="250"/>
      <c r="D29" s="250"/>
      <c r="E29" s="250"/>
      <c r="F29" s="250"/>
      <c r="G29" s="250"/>
      <c r="H29" s="250"/>
      <c r="I29" s="250"/>
    </row>
    <row r="30" spans="2:13" x14ac:dyDescent="0.2">
      <c r="C30" s="250"/>
      <c r="D30" s="250"/>
      <c r="E30" s="250"/>
      <c r="F30" s="250"/>
      <c r="G30" s="250"/>
      <c r="H30" s="250"/>
      <c r="I30" s="250"/>
    </row>
    <row r="31" spans="2:13" x14ac:dyDescent="0.2">
      <c r="C31" s="250"/>
      <c r="D31" s="250"/>
      <c r="E31" s="250"/>
      <c r="F31" s="250"/>
      <c r="G31" s="250"/>
      <c r="H31" s="250"/>
      <c r="I31" s="250"/>
    </row>
    <row r="32" spans="2:13" x14ac:dyDescent="0.2">
      <c r="C32" s="250"/>
      <c r="D32" s="250"/>
      <c r="E32" s="250"/>
      <c r="F32" s="250"/>
      <c r="G32" s="250"/>
      <c r="H32" s="250"/>
      <c r="I32" s="250"/>
    </row>
    <row r="33" spans="3:9" x14ac:dyDescent="0.2">
      <c r="C33" s="250"/>
      <c r="D33" s="250"/>
      <c r="E33" s="250"/>
      <c r="F33" s="250"/>
      <c r="G33" s="250"/>
      <c r="H33" s="250"/>
      <c r="I33" s="250"/>
    </row>
    <row r="34" spans="3:9" x14ac:dyDescent="0.2">
      <c r="C34" s="250"/>
      <c r="D34" s="250"/>
      <c r="E34" s="250"/>
      <c r="F34" s="250"/>
      <c r="G34" s="250"/>
      <c r="H34" s="250"/>
      <c r="I34" s="250"/>
    </row>
    <row r="35" spans="3:9" x14ac:dyDescent="0.2">
      <c r="C35" s="250"/>
      <c r="D35" s="250"/>
      <c r="E35" s="250"/>
      <c r="F35" s="250"/>
      <c r="G35" s="250"/>
      <c r="H35" s="250"/>
      <c r="I35" s="250"/>
    </row>
  </sheetData>
  <mergeCells count="4">
    <mergeCell ref="B25:I25"/>
    <mergeCell ref="C3:I3"/>
    <mergeCell ref="D4:I4"/>
    <mergeCell ref="B2:I2"/>
  </mergeCells>
  <hyperlinks>
    <hyperlink ref="A1" location="Contents!B22" display="Back to contents"/>
  </hyperlinks>
  <pageMargins left="0.23622047244094491" right="0.23622047244094491" top="0.74803149606299213" bottom="0.74803149606299213" header="0.31496062992125984" footer="0.31496062992125984"/>
  <pageSetup paperSize="9" scale="98" orientation="landscape" r:id="rId1"/>
  <headerFooter alignWithMargins="0">
    <oddHeader>&amp;C&amp;8November 2017 Economic and fiscal outlook – supplementary fiscal tables: expenditure</oddHead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3"/>
    <pageSetUpPr fitToPage="1"/>
  </sheetPr>
  <dimension ref="A1:AA20"/>
  <sheetViews>
    <sheetView zoomScaleNormal="100" workbookViewId="0"/>
  </sheetViews>
  <sheetFormatPr defaultColWidth="9.33203125" defaultRowHeight="12" x14ac:dyDescent="0.2"/>
  <cols>
    <col min="1" max="1" width="9.33203125" style="262" customWidth="1"/>
    <col min="2" max="2" width="35.109375" style="262" customWidth="1"/>
    <col min="3" max="4" width="8.44140625" style="262" customWidth="1"/>
    <col min="5" max="5" width="8.6640625" style="262" customWidth="1"/>
    <col min="6" max="6" width="8.44140625" style="262" customWidth="1"/>
    <col min="7" max="9" width="8.6640625" style="262" customWidth="1"/>
    <col min="10" max="11" width="9.33203125" style="262"/>
    <col min="12" max="12" width="7.44140625" style="262" customWidth="1"/>
    <col min="13" max="16384" width="9.33203125" style="262"/>
  </cols>
  <sheetData>
    <row r="1" spans="1:27" ht="33.75" customHeight="1" thickBot="1" x14ac:dyDescent="0.25">
      <c r="A1" s="261" t="s">
        <v>0</v>
      </c>
    </row>
    <row r="2" spans="1:27" ht="21" customHeight="1" x14ac:dyDescent="0.2">
      <c r="A2" s="263"/>
      <c r="B2" s="1130" t="s">
        <v>419</v>
      </c>
      <c r="C2" s="1131"/>
      <c r="D2" s="1131"/>
      <c r="E2" s="1131"/>
      <c r="F2" s="1131"/>
      <c r="G2" s="1131"/>
      <c r="H2" s="1131"/>
      <c r="I2" s="1131"/>
      <c r="J2" s="1131"/>
      <c r="K2" s="1131"/>
      <c r="L2" s="1131"/>
      <c r="M2" s="1132"/>
    </row>
    <row r="3" spans="1:27" ht="18" customHeight="1" x14ac:dyDescent="0.2">
      <c r="A3" s="263"/>
      <c r="B3" s="536"/>
      <c r="C3" s="1128" t="s">
        <v>140</v>
      </c>
      <c r="D3" s="1128"/>
      <c r="E3" s="1128"/>
      <c r="F3" s="1128"/>
      <c r="G3" s="1128"/>
      <c r="H3" s="1128"/>
      <c r="I3" s="1128"/>
      <c r="J3" s="1128"/>
      <c r="K3" s="1128"/>
      <c r="L3" s="1128"/>
      <c r="M3" s="1129"/>
    </row>
    <row r="4" spans="1:27" ht="15.75" customHeight="1" x14ac:dyDescent="0.2">
      <c r="A4" s="263"/>
      <c r="B4" s="537"/>
      <c r="C4" s="1128" t="s">
        <v>446</v>
      </c>
      <c r="D4" s="1128"/>
      <c r="E4" s="1128"/>
      <c r="F4" s="1128"/>
      <c r="G4" s="1128"/>
      <c r="H4" s="1128"/>
      <c r="I4" s="1128"/>
      <c r="J4" s="1133"/>
      <c r="K4" s="1135" t="s">
        <v>3</v>
      </c>
      <c r="L4" s="1136"/>
      <c r="M4" s="1137"/>
    </row>
    <row r="5" spans="1:27" ht="17.25" customHeight="1" x14ac:dyDescent="0.2">
      <c r="A5" s="263"/>
      <c r="B5" s="538"/>
      <c r="C5" s="1134" t="s">
        <v>2</v>
      </c>
      <c r="D5" s="1134"/>
      <c r="E5" s="1134"/>
      <c r="F5" s="1128" t="s">
        <v>3</v>
      </c>
      <c r="G5" s="1128"/>
      <c r="H5" s="1128"/>
      <c r="I5" s="1128"/>
      <c r="J5" s="1133"/>
      <c r="K5" s="1138"/>
      <c r="L5" s="1139"/>
      <c r="M5" s="1140"/>
      <c r="N5" s="264"/>
      <c r="O5" s="264"/>
      <c r="P5" s="264"/>
      <c r="Q5" s="264"/>
    </row>
    <row r="6" spans="1:27" ht="30" customHeight="1" x14ac:dyDescent="0.2">
      <c r="A6" s="263"/>
      <c r="B6" s="538"/>
      <c r="C6" s="539">
        <v>2014</v>
      </c>
      <c r="D6" s="539">
        <v>2015</v>
      </c>
      <c r="E6" s="761">
        <v>2016</v>
      </c>
      <c r="F6" s="772">
        <v>2017</v>
      </c>
      <c r="G6" s="539">
        <v>2018</v>
      </c>
      <c r="H6" s="539">
        <v>2019</v>
      </c>
      <c r="I6" s="761">
        <v>2020</v>
      </c>
      <c r="J6" s="760" t="s">
        <v>327</v>
      </c>
      <c r="K6" s="762" t="s">
        <v>328</v>
      </c>
      <c r="L6" s="762" t="s">
        <v>447</v>
      </c>
      <c r="M6" s="810" t="s">
        <v>467</v>
      </c>
    </row>
    <row r="7" spans="1:27" ht="12.75" x14ac:dyDescent="0.2">
      <c r="A7" s="263"/>
      <c r="B7" s="265" t="s">
        <v>141</v>
      </c>
      <c r="C7" s="266">
        <v>135.86600000000001</v>
      </c>
      <c r="D7" s="266">
        <v>141.90100000000001</v>
      </c>
      <c r="E7" s="898">
        <v>144.685</v>
      </c>
      <c r="F7" s="266">
        <v>142.77099999999999</v>
      </c>
      <c r="G7" s="266">
        <v>149.07400000000001</v>
      </c>
      <c r="H7" s="266">
        <v>153.36199999999999</v>
      </c>
      <c r="I7" s="266">
        <v>156.29499999999999</v>
      </c>
      <c r="J7" s="763">
        <v>1023.954</v>
      </c>
      <c r="K7" s="763" t="s">
        <v>41</v>
      </c>
      <c r="L7" s="763" t="s">
        <v>41</v>
      </c>
      <c r="M7" s="721" t="s">
        <v>41</v>
      </c>
    </row>
    <row r="8" spans="1:27" ht="14.25" x14ac:dyDescent="0.2">
      <c r="A8" s="263"/>
      <c r="B8" s="267" t="s">
        <v>507</v>
      </c>
      <c r="C8" s="266">
        <v>3.1680000000000001</v>
      </c>
      <c r="D8" s="266">
        <v>0.10607999999999999</v>
      </c>
      <c r="E8" s="898">
        <v>0</v>
      </c>
      <c r="F8" s="266">
        <v>-2.6832337150000001</v>
      </c>
      <c r="G8" s="266">
        <v>7.1364195101116996</v>
      </c>
      <c r="H8" s="266">
        <v>13.347253191024919</v>
      </c>
      <c r="I8" s="266">
        <v>16.125203392090043</v>
      </c>
      <c r="J8" s="763">
        <v>37.199722378226625</v>
      </c>
      <c r="K8" s="763" t="s">
        <v>41</v>
      </c>
      <c r="L8" s="763" t="s">
        <v>41</v>
      </c>
      <c r="M8" s="721" t="s">
        <v>41</v>
      </c>
      <c r="N8" s="268"/>
      <c r="O8" s="268"/>
      <c r="P8" s="268"/>
      <c r="Q8" s="268"/>
      <c r="R8" s="268"/>
      <c r="S8" s="268"/>
      <c r="T8" s="268"/>
      <c r="U8" s="268"/>
      <c r="V8" s="268"/>
      <c r="W8" s="268"/>
      <c r="X8" s="268"/>
      <c r="Y8" s="268"/>
      <c r="Z8" s="268"/>
      <c r="AA8" s="268"/>
    </row>
    <row r="9" spans="1:27" ht="12.75" x14ac:dyDescent="0.2">
      <c r="A9" s="263"/>
      <c r="B9" s="269" t="s">
        <v>142</v>
      </c>
      <c r="C9" s="266">
        <v>139.03400000000002</v>
      </c>
      <c r="D9" s="266">
        <v>142.00708</v>
      </c>
      <c r="E9" s="898">
        <v>144.685</v>
      </c>
      <c r="F9" s="266">
        <v>140.08776628499999</v>
      </c>
      <c r="G9" s="266">
        <v>156.21041951011171</v>
      </c>
      <c r="H9" s="266">
        <v>166.70925319102491</v>
      </c>
      <c r="I9" s="266">
        <v>172.42020339209003</v>
      </c>
      <c r="J9" s="763">
        <v>1061.1537223782266</v>
      </c>
      <c r="K9" s="763" t="s">
        <v>41</v>
      </c>
      <c r="L9" s="763" t="s">
        <v>41</v>
      </c>
      <c r="M9" s="721" t="s">
        <v>41</v>
      </c>
      <c r="N9" s="270"/>
      <c r="O9" s="268"/>
      <c r="P9" s="268"/>
      <c r="Q9" s="268"/>
      <c r="R9" s="268"/>
      <c r="S9" s="268"/>
      <c r="T9" s="268"/>
      <c r="U9" s="268"/>
      <c r="V9" s="268"/>
      <c r="W9" s="268"/>
      <c r="X9" s="268"/>
      <c r="Y9" s="268"/>
      <c r="Z9" s="268"/>
      <c r="AA9" s="268"/>
    </row>
    <row r="10" spans="1:27" ht="12.75" x14ac:dyDescent="0.2">
      <c r="A10" s="263"/>
      <c r="B10" s="267" t="s">
        <v>143</v>
      </c>
      <c r="C10" s="266">
        <v>135.5</v>
      </c>
      <c r="D10" s="266">
        <v>141.19999999999999</v>
      </c>
      <c r="E10" s="898">
        <v>143.9</v>
      </c>
      <c r="F10" s="266">
        <v>134.49039999999999</v>
      </c>
      <c r="G10" s="266" t="s">
        <v>41</v>
      </c>
      <c r="H10" s="266" t="s">
        <v>41</v>
      </c>
      <c r="I10" s="266" t="s">
        <v>41</v>
      </c>
      <c r="J10" s="763" t="s">
        <v>41</v>
      </c>
      <c r="K10" s="763" t="s">
        <v>41</v>
      </c>
      <c r="L10" s="763" t="s">
        <v>41</v>
      </c>
      <c r="M10" s="721" t="s">
        <v>41</v>
      </c>
      <c r="N10" s="268"/>
      <c r="O10" s="268"/>
      <c r="P10" s="268"/>
      <c r="Q10" s="268"/>
      <c r="R10" s="268"/>
      <c r="S10" s="268"/>
      <c r="T10" s="268"/>
      <c r="U10" s="268"/>
      <c r="V10" s="268"/>
      <c r="W10" s="268"/>
      <c r="X10" s="268"/>
      <c r="Y10" s="268"/>
      <c r="Z10" s="268"/>
      <c r="AA10" s="268"/>
    </row>
    <row r="11" spans="1:27" ht="12.75" x14ac:dyDescent="0.2">
      <c r="A11" s="263"/>
      <c r="B11" s="267" t="s">
        <v>144</v>
      </c>
      <c r="C11" s="266">
        <v>139</v>
      </c>
      <c r="D11" s="266">
        <v>141.30000000000001</v>
      </c>
      <c r="E11" s="898">
        <v>136.6</v>
      </c>
      <c r="F11" s="266">
        <v>126.77071115299999</v>
      </c>
      <c r="G11" s="266">
        <v>145.42510654899999</v>
      </c>
      <c r="H11" s="266">
        <v>161.77200606399998</v>
      </c>
      <c r="I11" s="266">
        <v>170.34718591999996</v>
      </c>
      <c r="J11" s="763" t="s">
        <v>41</v>
      </c>
      <c r="K11" s="763">
        <v>168.07187787715901</v>
      </c>
      <c r="L11" s="763">
        <v>167.62368620282001</v>
      </c>
      <c r="M11" s="721">
        <v>168.64466683696401</v>
      </c>
      <c r="N11" s="268"/>
      <c r="O11" s="268"/>
      <c r="P11" s="268"/>
      <c r="Q11" s="268"/>
      <c r="R11" s="268"/>
      <c r="S11" s="268"/>
      <c r="T11" s="268"/>
      <c r="U11" s="268"/>
      <c r="V11" s="268"/>
      <c r="W11" s="268"/>
      <c r="X11" s="268"/>
      <c r="Y11" s="268"/>
      <c r="Z11" s="268"/>
      <c r="AA11" s="268"/>
    </row>
    <row r="12" spans="1:27" ht="14.25" x14ac:dyDescent="0.2">
      <c r="A12" s="263"/>
      <c r="B12" s="267" t="s">
        <v>145</v>
      </c>
      <c r="C12" s="266">
        <v>99.572766373692744</v>
      </c>
      <c r="D12" s="266">
        <v>97.037415317602481</v>
      </c>
      <c r="E12" s="898">
        <v>89.963714275840616</v>
      </c>
      <c r="F12" s="266">
        <v>86.849304995905925</v>
      </c>
      <c r="G12" s="266">
        <v>92.287014141845731</v>
      </c>
      <c r="H12" s="266">
        <v>96.280697314031642</v>
      </c>
      <c r="I12" s="266">
        <v>98.065080535156241</v>
      </c>
      <c r="J12" s="763"/>
      <c r="K12" s="763" t="s">
        <v>41</v>
      </c>
      <c r="L12" s="763" t="s">
        <v>41</v>
      </c>
      <c r="M12" s="721" t="s">
        <v>41</v>
      </c>
      <c r="N12" s="268"/>
      <c r="O12" s="268"/>
      <c r="P12" s="268"/>
      <c r="Q12" s="268"/>
      <c r="R12" s="268"/>
      <c r="S12" s="268"/>
      <c r="T12" s="268"/>
      <c r="U12" s="268"/>
      <c r="V12" s="268"/>
      <c r="W12" s="268"/>
      <c r="X12" s="268"/>
      <c r="Y12" s="268"/>
      <c r="Z12" s="268"/>
      <c r="AA12" s="268"/>
    </row>
    <row r="13" spans="1:27" ht="14.25" customHeight="1" x14ac:dyDescent="0.2">
      <c r="A13" s="263"/>
      <c r="B13" s="271" t="s">
        <v>146</v>
      </c>
      <c r="C13" s="266">
        <v>138.44</v>
      </c>
      <c r="D13" s="266">
        <v>137.80000000000001</v>
      </c>
      <c r="E13" s="899">
        <v>130.16399999999999</v>
      </c>
      <c r="F13" s="266">
        <v>121.66525140281151</v>
      </c>
      <c r="G13" s="266">
        <v>144.16193194433333</v>
      </c>
      <c r="H13" s="266">
        <v>160.50883145933332</v>
      </c>
      <c r="I13" s="266">
        <v>169.0840113153333</v>
      </c>
      <c r="J13" s="764" t="s">
        <v>41</v>
      </c>
      <c r="K13" s="764">
        <v>166.80870327249235</v>
      </c>
      <c r="L13" s="764">
        <v>166.36051159815335</v>
      </c>
      <c r="M13" s="907">
        <v>167.38149223229735</v>
      </c>
      <c r="N13" s="268"/>
      <c r="O13" s="268"/>
      <c r="P13" s="268"/>
      <c r="Q13" s="268"/>
      <c r="R13" s="268"/>
      <c r="S13" s="268"/>
      <c r="T13" s="268"/>
      <c r="U13" s="268"/>
      <c r="V13" s="268"/>
      <c r="W13" s="268"/>
      <c r="X13" s="268"/>
      <c r="Y13" s="268"/>
      <c r="Z13" s="268"/>
      <c r="AA13" s="268"/>
    </row>
    <row r="14" spans="1:27" ht="24" customHeight="1" x14ac:dyDescent="0.2">
      <c r="A14" s="263"/>
      <c r="B14" s="1125" t="s">
        <v>448</v>
      </c>
      <c r="C14" s="1126"/>
      <c r="D14" s="1126"/>
      <c r="E14" s="1126"/>
      <c r="F14" s="1126"/>
      <c r="G14" s="1126"/>
      <c r="H14" s="1126"/>
      <c r="I14" s="1126"/>
      <c r="J14" s="1126"/>
      <c r="K14" s="1126"/>
      <c r="L14" s="1126"/>
      <c r="M14" s="1127"/>
      <c r="N14" s="268"/>
      <c r="O14" s="268"/>
      <c r="P14" s="268"/>
      <c r="Q14" s="268"/>
      <c r="R14" s="268"/>
      <c r="S14" s="268"/>
      <c r="T14" s="268"/>
      <c r="U14" s="268"/>
      <c r="V14" s="268"/>
      <c r="W14" s="268"/>
      <c r="X14" s="268"/>
      <c r="Y14" s="268"/>
      <c r="Z14" s="268"/>
      <c r="AA14" s="268"/>
    </row>
    <row r="15" spans="1:27" ht="12" customHeight="1" x14ac:dyDescent="0.2">
      <c r="A15" s="272"/>
      <c r="B15" s="900" t="s">
        <v>147</v>
      </c>
      <c r="C15" s="901"/>
      <c r="D15" s="901"/>
      <c r="E15" s="901"/>
      <c r="F15" s="901"/>
      <c r="G15" s="901"/>
      <c r="H15" s="901"/>
      <c r="I15" s="901"/>
      <c r="J15" s="901"/>
      <c r="K15" s="901"/>
      <c r="L15" s="901"/>
      <c r="M15" s="902"/>
      <c r="N15" s="268"/>
      <c r="O15" s="268"/>
      <c r="P15" s="268"/>
      <c r="Q15" s="268"/>
      <c r="R15" s="268"/>
      <c r="S15" s="268"/>
      <c r="T15" s="268"/>
      <c r="U15" s="268"/>
      <c r="V15" s="268"/>
      <c r="W15" s="268"/>
      <c r="X15" s="268"/>
      <c r="Y15" s="268"/>
      <c r="Z15" s="268"/>
      <c r="AA15" s="268"/>
    </row>
    <row r="16" spans="1:27" ht="12" customHeight="1" x14ac:dyDescent="0.2">
      <c r="A16" s="263"/>
      <c r="B16" s="900" t="s">
        <v>471</v>
      </c>
      <c r="C16" s="901"/>
      <c r="D16" s="901"/>
      <c r="E16" s="901"/>
      <c r="F16" s="901"/>
      <c r="G16" s="901"/>
      <c r="H16" s="901"/>
      <c r="I16" s="901"/>
      <c r="J16" s="901"/>
      <c r="K16" s="901"/>
      <c r="L16" s="901"/>
      <c r="M16" s="903"/>
    </row>
    <row r="17" spans="1:13" ht="13.5" customHeight="1" thickBot="1" x14ac:dyDescent="0.25">
      <c r="A17" s="263"/>
      <c r="B17" s="904" t="s">
        <v>508</v>
      </c>
      <c r="C17" s="905"/>
      <c r="D17" s="905"/>
      <c r="E17" s="905"/>
      <c r="F17" s="905"/>
      <c r="G17" s="905"/>
      <c r="H17" s="905"/>
      <c r="I17" s="905"/>
      <c r="J17" s="905"/>
      <c r="K17" s="905"/>
      <c r="L17" s="905"/>
      <c r="M17" s="906"/>
    </row>
    <row r="18" spans="1:13" ht="13.5" x14ac:dyDescent="0.2">
      <c r="B18" s="275"/>
      <c r="C18" s="276"/>
      <c r="D18" s="276"/>
      <c r="E18" s="276"/>
      <c r="F18" s="276"/>
      <c r="G18" s="276"/>
      <c r="H18" s="276"/>
      <c r="I18" s="276"/>
      <c r="J18" s="274"/>
      <c r="K18" s="274"/>
    </row>
    <row r="20" spans="1:13" ht="12.75" x14ac:dyDescent="0.2">
      <c r="B20" s="277"/>
    </row>
  </sheetData>
  <mergeCells count="7">
    <mergeCell ref="B14:M14"/>
    <mergeCell ref="C3:M3"/>
    <mergeCell ref="B2:M2"/>
    <mergeCell ref="C4:J4"/>
    <mergeCell ref="C5:E5"/>
    <mergeCell ref="F5:J5"/>
    <mergeCell ref="K4:M5"/>
  </mergeCells>
  <hyperlinks>
    <hyperlink ref="A1" location="Contents!B22" display="Back to contents"/>
  </hyperlinks>
  <pageMargins left="0.23622047244094491" right="0.23622047244094491" top="0.74803149606299213" bottom="0.74803149606299213" header="0.31496062992125984" footer="0.31496062992125984"/>
  <pageSetup paperSize="9" scale="95" orientation="landscape" r:id="rId1"/>
  <headerFooter alignWithMargins="0">
    <oddHeader>&amp;C&amp;8November 2017 Economic and fiscal outlook – supplementary fiscal tables: 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3"/>
    <pageSetUpPr fitToPage="1"/>
  </sheetPr>
  <dimension ref="A1:W51"/>
  <sheetViews>
    <sheetView zoomScaleNormal="100" workbookViewId="0"/>
  </sheetViews>
  <sheetFormatPr defaultColWidth="9.33203125" defaultRowHeight="12.75" x14ac:dyDescent="0.2"/>
  <cols>
    <col min="1" max="1" width="9.33203125" style="278" customWidth="1"/>
    <col min="2" max="2" width="68.77734375" style="278" customWidth="1"/>
    <col min="3" max="3" width="8.6640625" style="278" customWidth="1"/>
    <col min="4" max="4" width="8.44140625" style="278" customWidth="1"/>
    <col min="5" max="8" width="8.6640625" style="278" customWidth="1"/>
    <col min="9" max="9" width="8.44140625" style="278" customWidth="1"/>
    <col min="10" max="10" width="9.33203125" style="911"/>
    <col min="11" max="11" width="35.44140625" style="278" customWidth="1"/>
    <col min="12" max="12" width="37.33203125" style="278" customWidth="1"/>
    <col min="13" max="16384" width="9.33203125" style="278"/>
  </cols>
  <sheetData>
    <row r="1" spans="1:23" ht="33.75" customHeight="1" thickBot="1" x14ac:dyDescent="0.25">
      <c r="A1" s="261" t="s">
        <v>0</v>
      </c>
    </row>
    <row r="2" spans="1:23" ht="21" customHeight="1" thickBot="1" x14ac:dyDescent="0.3">
      <c r="A2" s="279"/>
      <c r="B2" s="1159" t="s">
        <v>409</v>
      </c>
      <c r="C2" s="1160"/>
      <c r="D2" s="1160"/>
      <c r="E2" s="1160"/>
      <c r="F2" s="1160"/>
      <c r="G2" s="1160"/>
      <c r="H2" s="1160"/>
      <c r="I2" s="1161"/>
    </row>
    <row r="3" spans="1:23" ht="18" x14ac:dyDescent="0.25">
      <c r="A3" s="279"/>
      <c r="B3" s="536"/>
      <c r="C3" s="1165" t="s">
        <v>1</v>
      </c>
      <c r="D3" s="1165"/>
      <c r="E3" s="1165"/>
      <c r="F3" s="1165"/>
      <c r="G3" s="1165"/>
      <c r="H3" s="1165"/>
      <c r="I3" s="1166"/>
    </row>
    <row r="4" spans="1:23" ht="15.75" x14ac:dyDescent="0.25">
      <c r="A4" s="279"/>
      <c r="B4" s="540"/>
      <c r="C4" s="1128" t="s">
        <v>3</v>
      </c>
      <c r="D4" s="1128"/>
      <c r="E4" s="1128"/>
      <c r="F4" s="1128"/>
      <c r="G4" s="1128"/>
      <c r="H4" s="1128"/>
      <c r="I4" s="1129"/>
    </row>
    <row r="5" spans="1:23" ht="15.75" x14ac:dyDescent="0.25">
      <c r="A5" s="279"/>
      <c r="B5" s="540"/>
      <c r="C5" s="541" t="s">
        <v>6</v>
      </c>
      <c r="D5" s="541" t="s">
        <v>7</v>
      </c>
      <c r="E5" s="541" t="s">
        <v>8</v>
      </c>
      <c r="F5" s="541" t="s">
        <v>9</v>
      </c>
      <c r="G5" s="541" t="s">
        <v>10</v>
      </c>
      <c r="H5" s="541" t="s">
        <v>324</v>
      </c>
      <c r="I5" s="917" t="s">
        <v>465</v>
      </c>
    </row>
    <row r="6" spans="1:23" ht="15.75" x14ac:dyDescent="0.25">
      <c r="A6" s="279"/>
      <c r="B6" s="280" t="s">
        <v>148</v>
      </c>
      <c r="C6" s="281"/>
      <c r="D6" s="281"/>
      <c r="E6" s="281"/>
      <c r="F6" s="281"/>
      <c r="G6" s="281"/>
      <c r="H6" s="281"/>
      <c r="I6" s="282"/>
    </row>
    <row r="7" spans="1:23" ht="15.75" x14ac:dyDescent="0.25">
      <c r="A7" s="279"/>
      <c r="B7" s="283" t="s">
        <v>149</v>
      </c>
      <c r="C7" s="284">
        <v>11.438709668779298</v>
      </c>
      <c r="D7" s="284">
        <v>12.211686265959274</v>
      </c>
      <c r="E7" s="284">
        <v>14.696640329019433</v>
      </c>
      <c r="F7" s="284">
        <v>15.885128968844649</v>
      </c>
      <c r="G7" s="284">
        <v>16.17801430938048</v>
      </c>
      <c r="H7" s="284">
        <v>15.753181982527101</v>
      </c>
      <c r="I7" s="909">
        <v>15.528185390946891</v>
      </c>
      <c r="J7" s="912"/>
      <c r="K7" s="285"/>
      <c r="L7" s="285"/>
      <c r="M7" s="285"/>
      <c r="N7" s="285"/>
      <c r="O7" s="285"/>
      <c r="P7" s="285"/>
      <c r="Q7" s="285"/>
      <c r="R7" s="285"/>
      <c r="S7" s="285"/>
      <c r="T7" s="285"/>
      <c r="U7" s="285"/>
      <c r="V7" s="285"/>
      <c r="W7" s="285"/>
    </row>
    <row r="8" spans="1:23" s="289" customFormat="1" ht="15.75" x14ac:dyDescent="0.25">
      <c r="A8" s="286"/>
      <c r="B8" s="769" t="s">
        <v>444</v>
      </c>
      <c r="C8" s="284"/>
      <c r="D8" s="284"/>
      <c r="E8" s="284"/>
      <c r="F8" s="284"/>
      <c r="G8" s="284"/>
      <c r="H8" s="284"/>
      <c r="I8" s="909"/>
      <c r="J8" s="913"/>
      <c r="K8" s="288"/>
      <c r="L8" s="288"/>
      <c r="M8" s="288"/>
      <c r="N8" s="288"/>
      <c r="O8" s="288"/>
      <c r="P8" s="288"/>
      <c r="Q8" s="288"/>
      <c r="R8" s="288"/>
      <c r="S8" s="288"/>
      <c r="T8" s="288"/>
      <c r="U8" s="288"/>
      <c r="V8" s="288"/>
      <c r="W8" s="288"/>
    </row>
    <row r="9" spans="1:23" s="289" customFormat="1" ht="15.75" x14ac:dyDescent="0.25">
      <c r="A9" s="286"/>
      <c r="B9" s="290" t="s">
        <v>325</v>
      </c>
      <c r="C9" s="284">
        <v>0</v>
      </c>
      <c r="D9" s="284">
        <v>0</v>
      </c>
      <c r="E9" s="284">
        <v>5.400673932433199E-2</v>
      </c>
      <c r="F9" s="284">
        <v>0</v>
      </c>
      <c r="G9" s="284">
        <v>0</v>
      </c>
      <c r="H9" s="284">
        <v>0</v>
      </c>
      <c r="I9" s="909">
        <v>0</v>
      </c>
      <c r="J9" s="913"/>
      <c r="K9" s="288"/>
      <c r="L9" s="288"/>
      <c r="M9" s="288"/>
      <c r="N9" s="288"/>
      <c r="O9" s="288"/>
      <c r="P9" s="288"/>
      <c r="Q9" s="288"/>
      <c r="R9" s="288"/>
      <c r="S9" s="288"/>
      <c r="T9" s="288"/>
      <c r="U9" s="288"/>
      <c r="V9" s="288"/>
      <c r="W9" s="288"/>
    </row>
    <row r="10" spans="1:23" s="289" customFormat="1" ht="15.75" x14ac:dyDescent="0.25">
      <c r="A10" s="286"/>
      <c r="B10" s="290" t="s">
        <v>151</v>
      </c>
      <c r="C10" s="284">
        <v>0</v>
      </c>
      <c r="D10" s="284">
        <v>9.820690600000001E-2</v>
      </c>
      <c r="E10" s="284">
        <v>7.4094080028970388E-2</v>
      </c>
      <c r="F10" s="284">
        <v>0</v>
      </c>
      <c r="G10" s="284">
        <v>0</v>
      </c>
      <c r="H10" s="284">
        <v>0</v>
      </c>
      <c r="I10" s="909">
        <v>0</v>
      </c>
      <c r="J10" s="913"/>
      <c r="K10" s="288"/>
      <c r="L10" s="288"/>
      <c r="M10" s="288"/>
      <c r="N10" s="288"/>
      <c r="O10" s="288"/>
      <c r="P10" s="288"/>
      <c r="Q10" s="288"/>
      <c r="R10" s="288"/>
      <c r="S10" s="288"/>
      <c r="T10" s="288"/>
      <c r="U10" s="288"/>
      <c r="V10" s="288"/>
      <c r="W10" s="288"/>
    </row>
    <row r="11" spans="1:23" s="289" customFormat="1" ht="15.75" x14ac:dyDescent="0.25">
      <c r="A11" s="286"/>
      <c r="B11" s="290" t="s">
        <v>152</v>
      </c>
      <c r="C11" s="284">
        <v>0</v>
      </c>
      <c r="D11" s="284">
        <v>0.21378084190664223</v>
      </c>
      <c r="E11" s="284">
        <v>-0.23496246980160571</v>
      </c>
      <c r="F11" s="284">
        <v>0</v>
      </c>
      <c r="G11" s="284">
        <v>0</v>
      </c>
      <c r="H11" s="284">
        <v>0</v>
      </c>
      <c r="I11" s="909">
        <v>0</v>
      </c>
      <c r="J11" s="913"/>
      <c r="K11" s="288"/>
      <c r="L11" s="288"/>
      <c r="M11" s="288"/>
      <c r="N11" s="288"/>
      <c r="O11" s="288"/>
      <c r="P11" s="288"/>
      <c r="Q11" s="288"/>
      <c r="R11" s="288"/>
      <c r="S11" s="288"/>
      <c r="T11" s="288"/>
      <c r="U11" s="288"/>
      <c r="V11" s="288"/>
      <c r="W11" s="288"/>
    </row>
    <row r="12" spans="1:23" s="289" customFormat="1" ht="8.25" customHeight="1" x14ac:dyDescent="0.25">
      <c r="A12" s="286"/>
      <c r="B12" s="290"/>
      <c r="C12" s="284"/>
      <c r="D12" s="284"/>
      <c r="E12" s="284"/>
      <c r="F12" s="284"/>
      <c r="G12" s="284"/>
      <c r="H12" s="284"/>
      <c r="I12" s="909"/>
      <c r="J12" s="913"/>
      <c r="K12" s="288"/>
      <c r="L12" s="288"/>
      <c r="M12" s="288"/>
      <c r="N12" s="288"/>
      <c r="O12" s="288"/>
      <c r="P12" s="288"/>
      <c r="Q12" s="288"/>
      <c r="R12" s="288"/>
      <c r="S12" s="288"/>
      <c r="T12" s="288"/>
      <c r="U12" s="288"/>
      <c r="V12" s="288"/>
      <c r="W12" s="288"/>
    </row>
    <row r="13" spans="1:23" ht="15.75" x14ac:dyDescent="0.25">
      <c r="A13" s="279"/>
      <c r="B13" s="283" t="s">
        <v>330</v>
      </c>
      <c r="C13" s="284">
        <v>2.4767878663799996</v>
      </c>
      <c r="D13" s="284">
        <v>3.0537960030980624</v>
      </c>
      <c r="E13" s="284">
        <v>3.1248928553841551</v>
      </c>
      <c r="F13" s="284">
        <v>3.0087809999999999</v>
      </c>
      <c r="G13" s="284">
        <v>3.1055339999999996</v>
      </c>
      <c r="H13" s="284">
        <v>3.2087849999999998</v>
      </c>
      <c r="I13" s="909">
        <v>3.3600720000000002</v>
      </c>
      <c r="J13" s="912"/>
      <c r="K13" s="285"/>
      <c r="L13" s="285"/>
      <c r="M13" s="285"/>
      <c r="N13" s="285"/>
      <c r="O13" s="285"/>
      <c r="P13" s="285"/>
      <c r="Q13" s="285"/>
      <c r="R13" s="285"/>
      <c r="S13" s="285"/>
      <c r="T13" s="285"/>
      <c r="U13" s="285"/>
      <c r="V13" s="285"/>
      <c r="W13" s="285"/>
    </row>
    <row r="14" spans="1:23" s="289" customFormat="1" ht="15.75" x14ac:dyDescent="0.25">
      <c r="A14" s="286"/>
      <c r="B14" s="287" t="s">
        <v>450</v>
      </c>
      <c r="C14" s="284"/>
      <c r="D14" s="284"/>
      <c r="E14" s="284"/>
      <c r="F14" s="284"/>
      <c r="G14" s="284"/>
      <c r="H14" s="284"/>
      <c r="I14" s="909"/>
      <c r="J14" s="913"/>
      <c r="K14" s="288"/>
      <c r="L14" s="288"/>
      <c r="M14" s="288"/>
      <c r="N14" s="288"/>
      <c r="O14" s="288"/>
      <c r="P14" s="288"/>
      <c r="Q14" s="288"/>
      <c r="R14" s="288"/>
      <c r="S14" s="288"/>
      <c r="T14" s="288"/>
      <c r="U14" s="288"/>
      <c r="V14" s="288"/>
      <c r="W14" s="288"/>
    </row>
    <row r="15" spans="1:23" s="289" customFormat="1" ht="15.75" x14ac:dyDescent="0.25">
      <c r="A15" s="286"/>
      <c r="B15" s="290" t="s">
        <v>325</v>
      </c>
      <c r="C15" s="284">
        <v>0</v>
      </c>
      <c r="D15" s="284">
        <v>0</v>
      </c>
      <c r="E15" s="284">
        <v>2.80699141770001E-2</v>
      </c>
      <c r="F15" s="284">
        <v>0</v>
      </c>
      <c r="G15" s="284">
        <v>0</v>
      </c>
      <c r="H15" s="284">
        <v>0</v>
      </c>
      <c r="I15" s="909">
        <v>0</v>
      </c>
      <c r="J15" s="913"/>
      <c r="K15" s="288"/>
      <c r="L15" s="288"/>
      <c r="M15" s="288"/>
      <c r="N15" s="288"/>
      <c r="O15" s="288"/>
      <c r="P15" s="288"/>
      <c r="Q15" s="288"/>
      <c r="R15" s="288"/>
      <c r="S15" s="288"/>
      <c r="T15" s="288"/>
      <c r="U15" s="288"/>
      <c r="V15" s="288"/>
      <c r="W15" s="288"/>
    </row>
    <row r="16" spans="1:23" s="289" customFormat="1" ht="15.75" x14ac:dyDescent="0.25">
      <c r="A16" s="286"/>
      <c r="B16" s="290" t="s">
        <v>151</v>
      </c>
      <c r="C16" s="284">
        <v>0</v>
      </c>
      <c r="D16" s="284">
        <v>2.3561812298999788E-2</v>
      </c>
      <c r="E16" s="284">
        <v>0</v>
      </c>
      <c r="F16" s="284">
        <v>0</v>
      </c>
      <c r="G16" s="284">
        <v>0</v>
      </c>
      <c r="H16" s="284">
        <v>0</v>
      </c>
      <c r="I16" s="909">
        <v>0</v>
      </c>
      <c r="J16" s="913"/>
      <c r="K16" s="288"/>
      <c r="L16" s="288"/>
      <c r="M16" s="288"/>
      <c r="N16" s="288"/>
      <c r="O16" s="288"/>
      <c r="P16" s="288"/>
      <c r="Q16" s="288"/>
      <c r="R16" s="288"/>
      <c r="S16" s="288"/>
      <c r="T16" s="288"/>
      <c r="U16" s="288"/>
      <c r="V16" s="288"/>
      <c r="W16" s="288"/>
    </row>
    <row r="17" spans="1:23" s="289" customFormat="1" ht="15.75" x14ac:dyDescent="0.25">
      <c r="A17" s="286"/>
      <c r="B17" s="290" t="s">
        <v>152</v>
      </c>
      <c r="C17" s="284">
        <v>0</v>
      </c>
      <c r="D17" s="284">
        <v>-7.7151812298999783E-2</v>
      </c>
      <c r="E17" s="284">
        <v>0</v>
      </c>
      <c r="F17" s="284">
        <v>0</v>
      </c>
      <c r="G17" s="284">
        <v>0</v>
      </c>
      <c r="H17" s="284">
        <v>0</v>
      </c>
      <c r="I17" s="909">
        <v>0</v>
      </c>
      <c r="J17" s="913"/>
      <c r="K17" s="288"/>
      <c r="L17" s="288"/>
      <c r="M17" s="288"/>
      <c r="N17" s="288"/>
      <c r="O17" s="288"/>
      <c r="P17" s="288"/>
      <c r="Q17" s="288"/>
      <c r="R17" s="288"/>
      <c r="S17" s="288"/>
      <c r="T17" s="288"/>
      <c r="U17" s="288"/>
      <c r="V17" s="288"/>
      <c r="W17" s="288"/>
    </row>
    <row r="18" spans="1:23" s="289" customFormat="1" ht="8.25" customHeight="1" x14ac:dyDescent="0.25">
      <c r="A18" s="286"/>
      <c r="B18" s="290"/>
      <c r="C18" s="284"/>
      <c r="D18" s="284"/>
      <c r="E18" s="284"/>
      <c r="F18" s="284"/>
      <c r="G18" s="284"/>
      <c r="H18" s="284"/>
      <c r="I18" s="909"/>
      <c r="J18" s="913"/>
      <c r="K18" s="288"/>
      <c r="L18" s="288"/>
      <c r="M18" s="288"/>
      <c r="N18" s="288"/>
      <c r="O18" s="288"/>
      <c r="P18" s="288"/>
      <c r="Q18" s="288"/>
      <c r="R18" s="288"/>
      <c r="S18" s="288"/>
      <c r="T18" s="288"/>
      <c r="U18" s="288"/>
      <c r="V18" s="288"/>
      <c r="W18" s="288"/>
    </row>
    <row r="19" spans="1:23" ht="15.75" x14ac:dyDescent="0.25">
      <c r="A19" s="291"/>
      <c r="B19" s="283" t="s">
        <v>153</v>
      </c>
      <c r="C19" s="284">
        <v>-4.756975312105201</v>
      </c>
      <c r="D19" s="284">
        <v>-4.6667731223385545</v>
      </c>
      <c r="E19" s="284">
        <v>-4.5824253673282067</v>
      </c>
      <c r="F19" s="284">
        <v>-4.3694161275910304</v>
      </c>
      <c r="G19" s="284">
        <v>-4.5995448930469243</v>
      </c>
      <c r="H19" s="284">
        <v>-4.6210587303347932</v>
      </c>
      <c r="I19" s="909">
        <v>-4.6097348322944978</v>
      </c>
      <c r="J19" s="912"/>
      <c r="K19" s="288"/>
      <c r="L19" s="285"/>
      <c r="M19" s="285"/>
      <c r="N19" s="285"/>
      <c r="O19" s="285"/>
      <c r="P19" s="285"/>
      <c r="Q19" s="285"/>
      <c r="R19" s="285"/>
      <c r="S19" s="285"/>
      <c r="T19" s="285"/>
      <c r="U19" s="285"/>
      <c r="V19" s="285"/>
      <c r="W19" s="285"/>
    </row>
    <row r="20" spans="1:23" s="289" customFormat="1" ht="15.75" x14ac:dyDescent="0.25">
      <c r="A20" s="286"/>
      <c r="B20" s="287" t="s">
        <v>150</v>
      </c>
      <c r="C20" s="284"/>
      <c r="D20" s="284"/>
      <c r="E20" s="284"/>
      <c r="F20" s="284"/>
      <c r="G20" s="284"/>
      <c r="H20" s="284"/>
      <c r="I20" s="909"/>
      <c r="J20" s="913"/>
      <c r="K20" s="288"/>
      <c r="L20" s="288"/>
      <c r="M20" s="288"/>
      <c r="N20" s="288"/>
      <c r="O20" s="288"/>
      <c r="P20" s="288"/>
      <c r="Q20" s="288"/>
      <c r="R20" s="288"/>
      <c r="S20" s="288"/>
      <c r="T20" s="288"/>
      <c r="U20" s="288"/>
      <c r="V20" s="288"/>
      <c r="W20" s="288"/>
    </row>
    <row r="21" spans="1:23" s="289" customFormat="1" ht="15.75" x14ac:dyDescent="0.25">
      <c r="A21" s="286"/>
      <c r="B21" s="290" t="s">
        <v>325</v>
      </c>
      <c r="C21" s="284">
        <v>0</v>
      </c>
      <c r="D21" s="284">
        <v>0</v>
      </c>
      <c r="E21" s="284">
        <v>-6.9116796999999994E-2</v>
      </c>
      <c r="F21" s="284">
        <v>0</v>
      </c>
      <c r="G21" s="284">
        <v>0</v>
      </c>
      <c r="H21" s="284">
        <v>0</v>
      </c>
      <c r="I21" s="909">
        <v>0</v>
      </c>
      <c r="J21" s="913"/>
      <c r="K21" s="288"/>
      <c r="L21" s="288"/>
      <c r="M21" s="288"/>
      <c r="N21" s="288"/>
      <c r="O21" s="288"/>
      <c r="P21" s="288"/>
      <c r="Q21" s="288"/>
      <c r="R21" s="288"/>
      <c r="S21" s="288"/>
      <c r="T21" s="288"/>
      <c r="U21" s="288"/>
      <c r="V21" s="288"/>
      <c r="W21" s="288"/>
    </row>
    <row r="22" spans="1:23" s="289" customFormat="1" ht="15.75" x14ac:dyDescent="0.25">
      <c r="A22" s="286"/>
      <c r="B22" s="290" t="s">
        <v>151</v>
      </c>
      <c r="C22" s="284">
        <v>0</v>
      </c>
      <c r="D22" s="284">
        <v>0</v>
      </c>
      <c r="E22" s="284">
        <v>-8.0346695979998647E-2</v>
      </c>
      <c r="F22" s="284">
        <v>0</v>
      </c>
      <c r="G22" s="284">
        <v>0</v>
      </c>
      <c r="H22" s="284">
        <v>0</v>
      </c>
      <c r="I22" s="909">
        <v>0</v>
      </c>
      <c r="J22" s="913"/>
      <c r="K22" s="288"/>
      <c r="L22" s="288"/>
      <c r="M22" s="288"/>
      <c r="N22" s="288"/>
      <c r="O22" s="288"/>
      <c r="P22" s="288"/>
      <c r="Q22" s="288"/>
      <c r="R22" s="288"/>
      <c r="S22" s="288"/>
      <c r="T22" s="288"/>
      <c r="U22" s="288"/>
      <c r="V22" s="288"/>
      <c r="W22" s="288"/>
    </row>
    <row r="23" spans="1:23" s="289" customFormat="1" ht="15.75" x14ac:dyDescent="0.25">
      <c r="A23" s="286"/>
      <c r="B23" s="290" t="s">
        <v>152</v>
      </c>
      <c r="C23" s="284">
        <v>-0.29928528143990546</v>
      </c>
      <c r="D23" s="284">
        <v>-8.4250380999674648E-2</v>
      </c>
      <c r="E23" s="284">
        <v>-0.12997573043500824</v>
      </c>
      <c r="F23" s="284">
        <v>0</v>
      </c>
      <c r="G23" s="284">
        <v>0</v>
      </c>
      <c r="H23" s="284">
        <v>0</v>
      </c>
      <c r="I23" s="909">
        <v>0</v>
      </c>
      <c r="J23" s="913"/>
      <c r="K23" s="288"/>
      <c r="L23" s="288"/>
      <c r="M23" s="288"/>
      <c r="N23" s="288"/>
      <c r="O23" s="288"/>
      <c r="P23" s="288"/>
      <c r="Q23" s="288"/>
      <c r="R23" s="288"/>
      <c r="S23" s="288"/>
      <c r="T23" s="288"/>
      <c r="U23" s="288"/>
      <c r="V23" s="288"/>
      <c r="W23" s="288"/>
    </row>
    <row r="24" spans="1:23" s="289" customFormat="1" ht="4.5" customHeight="1" x14ac:dyDescent="0.25">
      <c r="A24" s="286"/>
      <c r="B24" s="290"/>
      <c r="C24" s="284"/>
      <c r="D24" s="284"/>
      <c r="E24" s="284"/>
      <c r="F24" s="284"/>
      <c r="G24" s="284"/>
      <c r="H24" s="284"/>
      <c r="I24" s="909"/>
      <c r="J24" s="913"/>
      <c r="K24" s="288"/>
      <c r="L24" s="288"/>
      <c r="M24" s="288"/>
      <c r="N24" s="288"/>
      <c r="O24" s="288"/>
      <c r="P24" s="288"/>
      <c r="Q24" s="288"/>
      <c r="R24" s="288"/>
      <c r="S24" s="288"/>
      <c r="T24" s="288"/>
      <c r="U24" s="288"/>
      <c r="V24" s="288"/>
      <c r="W24" s="288"/>
    </row>
    <row r="25" spans="1:23" ht="18" customHeight="1" x14ac:dyDescent="0.25">
      <c r="A25" s="279"/>
      <c r="B25" s="292" t="s">
        <v>331</v>
      </c>
      <c r="C25" s="284">
        <v>-0.35696642155189995</v>
      </c>
      <c r="D25" s="284">
        <v>-0.69186935441999997</v>
      </c>
      <c r="E25" s="284">
        <v>-0.69049999999999989</v>
      </c>
      <c r="F25" s="284">
        <v>-0.69915727311431897</v>
      </c>
      <c r="G25" s="284">
        <v>-0.70664277415262222</v>
      </c>
      <c r="H25" s="284">
        <v>-0.70714795590380597</v>
      </c>
      <c r="I25" s="909">
        <v>-0.70455265854185456</v>
      </c>
      <c r="J25" s="912"/>
      <c r="K25" s="288"/>
      <c r="L25" s="285"/>
      <c r="M25" s="285"/>
      <c r="N25" s="285"/>
      <c r="O25" s="285"/>
      <c r="P25" s="285"/>
      <c r="Q25" s="285"/>
      <c r="R25" s="285"/>
      <c r="S25" s="285"/>
      <c r="T25" s="285"/>
      <c r="U25" s="285"/>
      <c r="V25" s="285"/>
      <c r="W25" s="285"/>
    </row>
    <row r="26" spans="1:23" ht="15.75" x14ac:dyDescent="0.25">
      <c r="A26" s="279"/>
      <c r="B26" s="293" t="s">
        <v>332</v>
      </c>
      <c r="C26" s="294">
        <v>8.8015558015021966</v>
      </c>
      <c r="D26" s="294">
        <v>9.9068397922987828</v>
      </c>
      <c r="E26" s="294">
        <v>12.548607817075382</v>
      </c>
      <c r="F26" s="294">
        <v>13.825336568139301</v>
      </c>
      <c r="G26" s="294">
        <v>13.977360642180932</v>
      </c>
      <c r="H26" s="294">
        <v>13.633760296288502</v>
      </c>
      <c r="I26" s="910">
        <v>13.573969900110537</v>
      </c>
      <c r="J26" s="912"/>
      <c r="K26" s="285"/>
      <c r="L26" s="285"/>
      <c r="M26" s="285"/>
      <c r="N26" s="285"/>
      <c r="O26" s="285"/>
      <c r="P26" s="285"/>
      <c r="Q26" s="285"/>
      <c r="R26" s="285"/>
      <c r="S26" s="285"/>
      <c r="T26" s="285"/>
      <c r="U26" s="285"/>
      <c r="V26" s="285"/>
      <c r="W26" s="285"/>
    </row>
    <row r="27" spans="1:23" ht="15.75" x14ac:dyDescent="0.25">
      <c r="A27" s="279"/>
      <c r="B27" s="908" t="s">
        <v>333</v>
      </c>
      <c r="C27" s="294">
        <v>3.3774288407916671</v>
      </c>
      <c r="D27" s="294">
        <v>3.4593467720999995</v>
      </c>
      <c r="E27" s="294">
        <v>3.4524999999999997</v>
      </c>
      <c r="F27" s="294">
        <v>3.4957863655715946</v>
      </c>
      <c r="G27" s="294">
        <v>3.5332138707631113</v>
      </c>
      <c r="H27" s="294">
        <v>3.5357397795190302</v>
      </c>
      <c r="I27" s="910">
        <v>3.5227632927092731</v>
      </c>
      <c r="J27" s="912"/>
      <c r="K27" s="285"/>
      <c r="L27" s="285"/>
      <c r="M27" s="285"/>
      <c r="N27" s="285"/>
      <c r="O27" s="285"/>
      <c r="P27" s="285"/>
      <c r="Q27" s="285"/>
      <c r="R27" s="285"/>
      <c r="S27" s="285"/>
      <c r="T27" s="285"/>
      <c r="U27" s="285"/>
      <c r="V27" s="285"/>
      <c r="W27" s="285"/>
    </row>
    <row r="28" spans="1:23" ht="15.75" x14ac:dyDescent="0.25">
      <c r="A28" s="279"/>
      <c r="B28" s="295" t="s">
        <v>334</v>
      </c>
      <c r="C28" s="294">
        <v>-4.0808009770310623</v>
      </c>
      <c r="D28" s="294">
        <v>-5.6207574921474821</v>
      </c>
      <c r="E28" s="294">
        <v>-5.8171777864154839</v>
      </c>
      <c r="F28" s="294">
        <v>-6.3839436372967171</v>
      </c>
      <c r="G28" s="294">
        <v>-6.5372518525053973</v>
      </c>
      <c r="H28" s="294">
        <v>-6.5418203726489139</v>
      </c>
      <c r="I28" s="910">
        <v>-6.5768253486953494</v>
      </c>
      <c r="J28" s="912"/>
      <c r="K28" s="285"/>
      <c r="L28" s="285"/>
      <c r="M28" s="285"/>
      <c r="N28" s="285"/>
      <c r="O28" s="285"/>
      <c r="P28" s="285"/>
      <c r="Q28" s="285"/>
      <c r="R28" s="285"/>
      <c r="S28" s="285"/>
      <c r="T28" s="285"/>
      <c r="U28" s="285"/>
      <c r="V28" s="285"/>
      <c r="W28" s="285"/>
    </row>
    <row r="29" spans="1:23" ht="15.75" x14ac:dyDescent="0.25">
      <c r="A29" s="279"/>
      <c r="B29" s="296" t="s">
        <v>335</v>
      </c>
      <c r="C29" s="294">
        <v>8.0981836652628019</v>
      </c>
      <c r="D29" s="294">
        <v>7.7454290722513006</v>
      </c>
      <c r="E29" s="294">
        <v>10.183930030659898</v>
      </c>
      <c r="F29" s="294">
        <v>10.937179296414179</v>
      </c>
      <c r="G29" s="294">
        <v>10.973322660438646</v>
      </c>
      <c r="H29" s="294">
        <v>10.62767970315862</v>
      </c>
      <c r="I29" s="910">
        <v>10.519907844124463</v>
      </c>
      <c r="J29" s="912"/>
      <c r="K29" s="285"/>
      <c r="L29" s="285"/>
      <c r="M29" s="285"/>
      <c r="N29" s="285"/>
      <c r="O29" s="285"/>
      <c r="P29" s="285"/>
      <c r="Q29" s="285"/>
      <c r="R29" s="285"/>
      <c r="S29" s="285"/>
      <c r="T29" s="285"/>
      <c r="U29" s="285"/>
      <c r="V29" s="285"/>
      <c r="W29" s="285"/>
    </row>
    <row r="30" spans="1:23" ht="15.75" x14ac:dyDescent="0.25">
      <c r="A30" s="297"/>
      <c r="B30" s="296" t="s">
        <v>336</v>
      </c>
      <c r="C30" s="294">
        <v>12.178984642293864</v>
      </c>
      <c r="D30" s="294">
        <v>13.366186564398783</v>
      </c>
      <c r="E30" s="294">
        <v>16.001107817075383</v>
      </c>
      <c r="F30" s="294">
        <v>17.321122933710896</v>
      </c>
      <c r="G30" s="294">
        <v>17.510574512944043</v>
      </c>
      <c r="H30" s="294">
        <v>17.169500075807534</v>
      </c>
      <c r="I30" s="910">
        <v>17.096733192819812</v>
      </c>
      <c r="J30" s="912"/>
      <c r="K30" s="285"/>
      <c r="L30" s="285"/>
      <c r="M30" s="285"/>
      <c r="N30" s="285"/>
      <c r="O30" s="285"/>
      <c r="P30" s="285"/>
      <c r="Q30" s="285"/>
      <c r="R30" s="285"/>
      <c r="S30" s="285"/>
      <c r="T30" s="285"/>
      <c r="U30" s="285"/>
      <c r="V30" s="285"/>
      <c r="W30" s="285"/>
    </row>
    <row r="31" spans="1:23" ht="24" customHeight="1" x14ac:dyDescent="0.25">
      <c r="A31" s="297"/>
      <c r="B31" s="1162" t="s">
        <v>406</v>
      </c>
      <c r="C31" s="1163"/>
      <c r="D31" s="1163"/>
      <c r="E31" s="1163"/>
      <c r="F31" s="1163"/>
      <c r="G31" s="1163"/>
      <c r="H31" s="1163"/>
      <c r="I31" s="1164"/>
      <c r="J31" s="912"/>
      <c r="K31" s="285"/>
      <c r="L31" s="285"/>
      <c r="M31" s="285"/>
      <c r="N31" s="285"/>
      <c r="O31" s="285"/>
      <c r="P31" s="285"/>
      <c r="Q31" s="285"/>
      <c r="R31" s="285"/>
      <c r="S31" s="285"/>
      <c r="T31" s="285"/>
      <c r="U31" s="285"/>
      <c r="V31" s="285"/>
      <c r="W31" s="285"/>
    </row>
    <row r="32" spans="1:23" ht="11.25" customHeight="1" x14ac:dyDescent="0.25">
      <c r="A32" s="297"/>
      <c r="B32" s="1147" t="s">
        <v>329</v>
      </c>
      <c r="C32" s="1148"/>
      <c r="D32" s="1148"/>
      <c r="E32" s="1148"/>
      <c r="F32" s="1148"/>
      <c r="G32" s="1148"/>
      <c r="H32" s="1148"/>
      <c r="I32" s="1149"/>
      <c r="J32" s="912"/>
      <c r="K32" s="285"/>
      <c r="L32" s="285"/>
      <c r="M32" s="285"/>
      <c r="N32" s="285"/>
      <c r="O32" s="285"/>
      <c r="P32" s="285"/>
      <c r="Q32" s="285"/>
      <c r="R32" s="285"/>
      <c r="S32" s="285"/>
      <c r="T32" s="285"/>
      <c r="U32" s="285"/>
      <c r="V32" s="285"/>
      <c r="W32" s="285"/>
    </row>
    <row r="33" spans="1:23" ht="12.75" customHeight="1" x14ac:dyDescent="0.25">
      <c r="A33" s="297"/>
      <c r="B33" s="1147" t="s">
        <v>154</v>
      </c>
      <c r="C33" s="1148"/>
      <c r="D33" s="1148"/>
      <c r="E33" s="1148"/>
      <c r="F33" s="1148"/>
      <c r="G33" s="1148"/>
      <c r="H33" s="1148"/>
      <c r="I33" s="1149"/>
      <c r="J33" s="912"/>
      <c r="K33" s="285"/>
      <c r="L33" s="285"/>
      <c r="M33" s="285"/>
      <c r="N33" s="285"/>
      <c r="O33" s="285"/>
      <c r="P33" s="285"/>
      <c r="Q33" s="285"/>
      <c r="R33" s="285"/>
      <c r="S33" s="285"/>
      <c r="T33" s="285"/>
      <c r="U33" s="285"/>
      <c r="V33" s="285"/>
      <c r="W33" s="285"/>
    </row>
    <row r="34" spans="1:23" ht="36" customHeight="1" x14ac:dyDescent="0.25">
      <c r="A34" s="291"/>
      <c r="B34" s="1144" t="s">
        <v>510</v>
      </c>
      <c r="C34" s="1145"/>
      <c r="D34" s="1145"/>
      <c r="E34" s="1145"/>
      <c r="F34" s="1145"/>
      <c r="G34" s="1145"/>
      <c r="H34" s="1145"/>
      <c r="I34" s="1146"/>
      <c r="K34" s="285"/>
    </row>
    <row r="35" spans="1:23" ht="24" customHeight="1" x14ac:dyDescent="0.25">
      <c r="A35" s="297"/>
      <c r="B35" s="1147" t="s">
        <v>509</v>
      </c>
      <c r="C35" s="1148"/>
      <c r="D35" s="1148"/>
      <c r="E35" s="1148"/>
      <c r="F35" s="1148"/>
      <c r="G35" s="1148"/>
      <c r="H35" s="1148"/>
      <c r="I35" s="1149"/>
      <c r="K35" s="285"/>
    </row>
    <row r="36" spans="1:23" ht="23.25" customHeight="1" x14ac:dyDescent="0.25">
      <c r="A36" s="279"/>
      <c r="B36" s="1150" t="s">
        <v>155</v>
      </c>
      <c r="C36" s="1151"/>
      <c r="D36" s="1151"/>
      <c r="E36" s="1151"/>
      <c r="F36" s="1151"/>
      <c r="G36" s="1151"/>
      <c r="H36" s="1151"/>
      <c r="I36" s="1152"/>
      <c r="J36" s="914"/>
      <c r="K36" s="285"/>
    </row>
    <row r="37" spans="1:23" ht="13.5" customHeight="1" x14ac:dyDescent="0.25">
      <c r="A37" s="279"/>
      <c r="B37" s="1147" t="s">
        <v>156</v>
      </c>
      <c r="C37" s="1148"/>
      <c r="D37" s="1148"/>
      <c r="E37" s="1148"/>
      <c r="F37" s="1148"/>
      <c r="G37" s="1148"/>
      <c r="H37" s="1148"/>
      <c r="I37" s="1149"/>
      <c r="K37" s="285"/>
    </row>
    <row r="38" spans="1:23" ht="36" customHeight="1" x14ac:dyDescent="0.25">
      <c r="A38" s="279"/>
      <c r="B38" s="1153" t="s">
        <v>464</v>
      </c>
      <c r="C38" s="1154"/>
      <c r="D38" s="1154"/>
      <c r="E38" s="1154"/>
      <c r="F38" s="1154"/>
      <c r="G38" s="1154"/>
      <c r="H38" s="1154"/>
      <c r="I38" s="1155"/>
      <c r="K38" s="285"/>
    </row>
    <row r="39" spans="1:23" s="300" customFormat="1" ht="15" customHeight="1" x14ac:dyDescent="0.2">
      <c r="A39" s="299"/>
      <c r="B39" s="1156" t="s">
        <v>449</v>
      </c>
      <c r="C39" s="1157"/>
      <c r="D39" s="1157"/>
      <c r="E39" s="1157"/>
      <c r="F39" s="1157"/>
      <c r="G39" s="1157"/>
      <c r="H39" s="1157"/>
      <c r="I39" s="1158"/>
      <c r="J39" s="915"/>
      <c r="K39" s="285"/>
    </row>
    <row r="40" spans="1:23" ht="14.25" customHeight="1" thickBot="1" x14ac:dyDescent="0.3">
      <c r="A40" s="279"/>
      <c r="B40" s="1141" t="s">
        <v>157</v>
      </c>
      <c r="C40" s="1142"/>
      <c r="D40" s="1142"/>
      <c r="E40" s="1142"/>
      <c r="F40" s="1142"/>
      <c r="G40" s="1142"/>
      <c r="H40" s="1142"/>
      <c r="I40" s="1143"/>
      <c r="K40" s="285"/>
    </row>
    <row r="41" spans="1:23" ht="13.5" customHeight="1" x14ac:dyDescent="0.25">
      <c r="A41" s="279"/>
      <c r="B41" s="273"/>
      <c r="C41" s="301"/>
      <c r="D41" s="301"/>
      <c r="E41" s="301"/>
      <c r="F41" s="301"/>
      <c r="G41" s="301"/>
      <c r="H41" s="301"/>
      <c r="I41" s="302"/>
      <c r="K41" s="285"/>
    </row>
    <row r="42" spans="1:23" ht="13.5" customHeight="1" x14ac:dyDescent="0.25">
      <c r="A42" s="279"/>
      <c r="B42" s="273"/>
      <c r="C42" s="301"/>
      <c r="D42" s="301"/>
      <c r="E42" s="301"/>
      <c r="F42" s="301"/>
      <c r="G42" s="301"/>
      <c r="H42" s="301"/>
      <c r="I42" s="302"/>
      <c r="K42" s="285"/>
    </row>
    <row r="43" spans="1:23" s="303" customFormat="1" x14ac:dyDescent="0.2">
      <c r="B43" s="34"/>
      <c r="C43" s="34"/>
      <c r="D43" s="34"/>
      <c r="E43" s="34"/>
      <c r="F43" s="34"/>
      <c r="G43" s="34"/>
      <c r="H43" s="34"/>
      <c r="I43" s="34"/>
      <c r="J43" s="916"/>
    </row>
    <row r="44" spans="1:23" s="303" customFormat="1" x14ac:dyDescent="0.2">
      <c r="B44" s="34"/>
      <c r="C44" s="34"/>
      <c r="D44" s="34"/>
      <c r="E44" s="34"/>
      <c r="F44" s="34"/>
      <c r="G44" s="34"/>
      <c r="H44" s="34"/>
      <c r="I44" s="34"/>
      <c r="J44" s="916"/>
    </row>
    <row r="45" spans="1:23" x14ac:dyDescent="0.2">
      <c r="B45" s="34"/>
      <c r="C45" s="34"/>
      <c r="D45" s="34"/>
      <c r="E45" s="34"/>
      <c r="F45" s="34"/>
      <c r="G45" s="34"/>
      <c r="H45" s="34"/>
      <c r="I45" s="34"/>
    </row>
    <row r="46" spans="1:23" s="303" customFormat="1" x14ac:dyDescent="0.2">
      <c r="B46" s="34"/>
      <c r="C46" s="34"/>
      <c r="D46" s="34"/>
      <c r="E46" s="34"/>
      <c r="F46" s="34"/>
      <c r="G46" s="34"/>
      <c r="H46" s="34"/>
      <c r="I46" s="34"/>
      <c r="J46" s="916"/>
    </row>
    <row r="47" spans="1:23" s="303" customFormat="1" x14ac:dyDescent="0.2">
      <c r="B47" s="34"/>
      <c r="C47" s="34"/>
      <c r="D47" s="34"/>
      <c r="E47" s="34"/>
      <c r="F47" s="34"/>
      <c r="G47" s="34"/>
      <c r="H47" s="34"/>
      <c r="I47" s="34"/>
      <c r="J47" s="916"/>
    </row>
    <row r="48" spans="1:23" x14ac:dyDescent="0.2">
      <c r="B48" s="34"/>
      <c r="C48" s="34"/>
      <c r="D48" s="34"/>
      <c r="E48" s="34"/>
      <c r="F48" s="34"/>
      <c r="G48" s="34"/>
      <c r="H48" s="34"/>
      <c r="I48" s="34"/>
    </row>
    <row r="49" spans="2:9" x14ac:dyDescent="0.2">
      <c r="B49" s="34"/>
      <c r="C49" s="34"/>
      <c r="D49" s="34"/>
      <c r="E49" s="34"/>
      <c r="F49" s="34"/>
      <c r="G49" s="34"/>
      <c r="H49" s="34"/>
      <c r="I49" s="34"/>
    </row>
    <row r="50" spans="2:9" x14ac:dyDescent="0.2">
      <c r="B50" s="34"/>
      <c r="C50" s="34"/>
      <c r="D50" s="34"/>
      <c r="E50" s="34"/>
      <c r="F50" s="34"/>
      <c r="G50" s="34"/>
      <c r="H50" s="34"/>
      <c r="I50" s="34"/>
    </row>
    <row r="51" spans="2:9" x14ac:dyDescent="0.2">
      <c r="B51" s="34"/>
      <c r="C51" s="34"/>
      <c r="D51" s="34"/>
      <c r="E51" s="34"/>
      <c r="F51" s="34"/>
      <c r="G51" s="34"/>
      <c r="H51" s="34"/>
      <c r="I51" s="34"/>
    </row>
  </sheetData>
  <mergeCells count="13">
    <mergeCell ref="B33:I33"/>
    <mergeCell ref="B2:I2"/>
    <mergeCell ref="C4:I4"/>
    <mergeCell ref="B32:I32"/>
    <mergeCell ref="B31:I31"/>
    <mergeCell ref="C3:I3"/>
    <mergeCell ref="B40:I40"/>
    <mergeCell ref="B34:I34"/>
    <mergeCell ref="B35:I35"/>
    <mergeCell ref="B36:I36"/>
    <mergeCell ref="B37:I37"/>
    <mergeCell ref="B38:I38"/>
    <mergeCell ref="B39:I39"/>
  </mergeCells>
  <hyperlinks>
    <hyperlink ref="A1" location="Contents!B22" display="Back to contents"/>
    <hyperlink ref="B39:I39" r:id="rId1" display="https://www.gov.uk/government/uploads/system/uploads/attachment_data/file/483344/EU_finances_2015_final_web_09122015.pdf "/>
    <hyperlink ref="B39" r:id="rId2"/>
  </hyperlinks>
  <pageMargins left="0.23622047244094491" right="0.23622047244094491" top="0.74803149606299213" bottom="0.74803149606299213" header="0.31496062992125984" footer="0.31496062992125984"/>
  <pageSetup paperSize="9" scale="78" orientation="landscape" r:id="rId3"/>
  <headerFooter alignWithMargins="0">
    <oddHeader>&amp;C&amp;8November 2017 Economic and fiscal outlook – supplementary fiscal tables: 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3"/>
    <pageSetUpPr fitToPage="1"/>
  </sheetPr>
  <dimension ref="A1:X51"/>
  <sheetViews>
    <sheetView zoomScaleNormal="100" workbookViewId="0"/>
  </sheetViews>
  <sheetFormatPr defaultColWidth="9.33203125" defaultRowHeight="12.75" x14ac:dyDescent="0.2"/>
  <cols>
    <col min="1" max="1" width="9.33203125" style="278" customWidth="1"/>
    <col min="2" max="2" width="68.77734375" style="278" customWidth="1"/>
    <col min="3" max="3" width="8.6640625" style="278" customWidth="1"/>
    <col min="4" max="4" width="8.44140625" style="278" customWidth="1"/>
    <col min="5" max="5" width="8.6640625" style="278" customWidth="1"/>
    <col min="6" max="6" width="8.77734375" style="278" customWidth="1"/>
    <col min="7" max="9" width="8.6640625" style="278" customWidth="1"/>
    <col min="10" max="10" width="8.44140625" style="278" customWidth="1"/>
    <col min="11" max="11" width="9.33203125" style="278"/>
    <col min="12" max="12" width="35.44140625" style="278" customWidth="1"/>
    <col min="13" max="13" width="37.33203125" style="278" customWidth="1"/>
    <col min="14" max="16384" width="9.33203125" style="278"/>
  </cols>
  <sheetData>
    <row r="1" spans="1:24" ht="33.75" customHeight="1" thickBot="1" x14ac:dyDescent="0.25">
      <c r="A1" s="261" t="s">
        <v>0</v>
      </c>
    </row>
    <row r="2" spans="1:24" ht="21" customHeight="1" thickBot="1" x14ac:dyDescent="0.3">
      <c r="A2" s="279"/>
      <c r="B2" s="1159" t="s">
        <v>445</v>
      </c>
      <c r="C2" s="1160"/>
      <c r="D2" s="1160"/>
      <c r="E2" s="1160"/>
      <c r="F2" s="1160"/>
      <c r="G2" s="1160"/>
      <c r="H2" s="1160"/>
      <c r="I2" s="1160"/>
      <c r="J2" s="1161"/>
    </row>
    <row r="3" spans="1:24" ht="18" x14ac:dyDescent="0.25">
      <c r="A3" s="279"/>
      <c r="B3" s="536"/>
      <c r="C3" s="1167" t="s">
        <v>140</v>
      </c>
      <c r="D3" s="1165"/>
      <c r="E3" s="1165"/>
      <c r="F3" s="1165"/>
      <c r="G3" s="1165"/>
      <c r="H3" s="1165"/>
      <c r="I3" s="1165"/>
      <c r="J3" s="1166"/>
    </row>
    <row r="4" spans="1:24" ht="15.75" x14ac:dyDescent="0.25">
      <c r="A4" s="279"/>
      <c r="B4" s="540"/>
      <c r="C4" s="773" t="s">
        <v>2</v>
      </c>
      <c r="D4" s="1128" t="s">
        <v>3</v>
      </c>
      <c r="E4" s="1128"/>
      <c r="F4" s="1128"/>
      <c r="G4" s="1128"/>
      <c r="H4" s="1128"/>
      <c r="I4" s="1128"/>
      <c r="J4" s="1129"/>
    </row>
    <row r="5" spans="1:24" ht="15.75" x14ac:dyDescent="0.25">
      <c r="A5" s="279"/>
      <c r="B5" s="540"/>
      <c r="C5" s="704">
        <v>2016</v>
      </c>
      <c r="D5" s="704">
        <v>2017</v>
      </c>
      <c r="E5" s="704">
        <v>2018</v>
      </c>
      <c r="F5" s="704">
        <v>2019</v>
      </c>
      <c r="G5" s="704">
        <v>2020</v>
      </c>
      <c r="H5" s="704">
        <v>2021</v>
      </c>
      <c r="I5" s="704">
        <v>2022</v>
      </c>
      <c r="J5" s="705">
        <v>2023</v>
      </c>
    </row>
    <row r="6" spans="1:24" ht="17.25" customHeight="1" x14ac:dyDescent="0.25">
      <c r="A6" s="279"/>
      <c r="B6" s="280" t="s">
        <v>148</v>
      </c>
      <c r="C6" s="281"/>
      <c r="D6" s="281"/>
      <c r="E6" s="281"/>
      <c r="F6" s="281"/>
      <c r="G6" s="281"/>
      <c r="H6" s="281"/>
      <c r="I6" s="281"/>
      <c r="J6" s="282"/>
    </row>
    <row r="7" spans="1:24" ht="17.25" customHeight="1" x14ac:dyDescent="0.25">
      <c r="A7" s="279"/>
      <c r="B7" s="283" t="s">
        <v>149</v>
      </c>
      <c r="C7" s="284">
        <v>17.463827662354785</v>
      </c>
      <c r="D7" s="284">
        <v>12.584535086599088</v>
      </c>
      <c r="E7" s="284">
        <v>14.606773366522173</v>
      </c>
      <c r="F7" s="284">
        <v>17.239247641321363</v>
      </c>
      <c r="G7" s="284">
        <v>18.024987113538089</v>
      </c>
      <c r="H7" s="284">
        <v>17.288647878514116</v>
      </c>
      <c r="I7" s="284">
        <v>16.844206617288094</v>
      </c>
      <c r="J7" s="909">
        <v>16.599050004540494</v>
      </c>
      <c r="K7" s="285"/>
      <c r="L7" s="285"/>
      <c r="M7" s="285"/>
      <c r="N7" s="285"/>
      <c r="O7" s="285"/>
      <c r="P7" s="285"/>
      <c r="Q7" s="285"/>
      <c r="R7" s="285"/>
      <c r="S7" s="285"/>
      <c r="T7" s="285"/>
      <c r="U7" s="285"/>
      <c r="V7" s="285"/>
      <c r="W7" s="285"/>
      <c r="X7" s="285"/>
    </row>
    <row r="8" spans="1:24" s="289" customFormat="1" ht="17.25" customHeight="1" x14ac:dyDescent="0.25">
      <c r="A8" s="286"/>
      <c r="B8" s="287" t="s">
        <v>150</v>
      </c>
      <c r="C8" s="284">
        <v>0</v>
      </c>
      <c r="D8" s="284">
        <v>0</v>
      </c>
      <c r="E8" s="284">
        <v>0</v>
      </c>
      <c r="F8" s="284">
        <v>0</v>
      </c>
      <c r="G8" s="284">
        <v>0</v>
      </c>
      <c r="H8" s="284">
        <v>0</v>
      </c>
      <c r="I8" s="284">
        <v>0</v>
      </c>
      <c r="J8" s="909">
        <v>0</v>
      </c>
      <c r="K8" s="288"/>
      <c r="L8" s="288"/>
      <c r="M8" s="288"/>
      <c r="N8" s="288"/>
      <c r="O8" s="288"/>
      <c r="P8" s="288"/>
      <c r="Q8" s="288"/>
      <c r="R8" s="288"/>
      <c r="S8" s="288"/>
      <c r="T8" s="288"/>
      <c r="U8" s="288"/>
      <c r="V8" s="288"/>
      <c r="W8" s="288"/>
      <c r="X8" s="288"/>
    </row>
    <row r="9" spans="1:24" s="289" customFormat="1" ht="17.25" customHeight="1" x14ac:dyDescent="0.25">
      <c r="A9" s="286"/>
      <c r="B9" s="290" t="s">
        <v>325</v>
      </c>
      <c r="C9" s="284" t="s">
        <v>41</v>
      </c>
      <c r="D9" s="284" t="s">
        <v>41</v>
      </c>
      <c r="E9" s="284">
        <v>6.0699955477452133E-2</v>
      </c>
      <c r="F9" s="284" t="s">
        <v>41</v>
      </c>
      <c r="G9" s="284" t="s">
        <v>41</v>
      </c>
      <c r="H9" s="284" t="s">
        <v>41</v>
      </c>
      <c r="I9" s="284" t="s">
        <v>41</v>
      </c>
      <c r="J9" s="909" t="s">
        <v>41</v>
      </c>
      <c r="K9" s="288"/>
      <c r="L9" s="288"/>
      <c r="M9" s="288"/>
      <c r="N9" s="288"/>
      <c r="O9" s="288"/>
      <c r="P9" s="288"/>
      <c r="Q9" s="288"/>
      <c r="R9" s="288"/>
      <c r="S9" s="288"/>
      <c r="T9" s="288"/>
      <c r="U9" s="288"/>
      <c r="V9" s="288"/>
      <c r="W9" s="288"/>
      <c r="X9" s="288"/>
    </row>
    <row r="10" spans="1:24" s="289" customFormat="1" ht="17.25" customHeight="1" x14ac:dyDescent="0.25">
      <c r="A10" s="286"/>
      <c r="B10" s="290" t="s">
        <v>151</v>
      </c>
      <c r="C10" s="284" t="s">
        <v>41</v>
      </c>
      <c r="D10" s="284">
        <v>0.11470370206988001</v>
      </c>
      <c r="E10" s="284">
        <v>8.3276780179080134E-2</v>
      </c>
      <c r="F10" s="284" t="s">
        <v>41</v>
      </c>
      <c r="G10" s="284" t="s">
        <v>41</v>
      </c>
      <c r="H10" s="284" t="s">
        <v>41</v>
      </c>
      <c r="I10" s="284" t="s">
        <v>41</v>
      </c>
      <c r="J10" s="909" t="s">
        <v>41</v>
      </c>
      <c r="K10" s="288"/>
      <c r="L10" s="288"/>
      <c r="M10" s="288"/>
      <c r="N10" s="288"/>
      <c r="O10" s="288"/>
      <c r="P10" s="288"/>
      <c r="Q10" s="288"/>
      <c r="R10" s="288"/>
      <c r="S10" s="288"/>
      <c r="T10" s="288"/>
      <c r="U10" s="288"/>
      <c r="V10" s="288"/>
      <c r="W10" s="288"/>
      <c r="X10" s="288"/>
    </row>
    <row r="11" spans="1:24" s="289" customFormat="1" ht="17.25" customHeight="1" x14ac:dyDescent="0.25">
      <c r="A11" s="286"/>
      <c r="B11" s="290" t="s">
        <v>152</v>
      </c>
      <c r="C11" s="284" t="s">
        <v>41</v>
      </c>
      <c r="D11" s="284">
        <v>0.24969174773012001</v>
      </c>
      <c r="E11" s="284">
        <v>-0.26408206890957431</v>
      </c>
      <c r="F11" s="284" t="s">
        <v>41</v>
      </c>
      <c r="G11" s="284" t="s">
        <v>41</v>
      </c>
      <c r="H11" s="284" t="s">
        <v>41</v>
      </c>
      <c r="I11" s="284" t="s">
        <v>41</v>
      </c>
      <c r="J11" s="909" t="s">
        <v>41</v>
      </c>
      <c r="K11" s="288"/>
      <c r="L11" s="288"/>
      <c r="M11" s="288"/>
      <c r="N11" s="288"/>
      <c r="O11" s="288"/>
      <c r="P11" s="288"/>
      <c r="Q11" s="288"/>
      <c r="R11" s="288"/>
      <c r="S11" s="288"/>
      <c r="T11" s="288"/>
      <c r="U11" s="288"/>
      <c r="V11" s="288"/>
      <c r="W11" s="288"/>
      <c r="X11" s="288"/>
    </row>
    <row r="12" spans="1:24" s="289" customFormat="1" ht="17.25" customHeight="1" x14ac:dyDescent="0.25">
      <c r="A12" s="286"/>
      <c r="B12" s="290"/>
      <c r="C12" s="284"/>
      <c r="D12" s="284"/>
      <c r="E12" s="284"/>
      <c r="F12" s="284"/>
      <c r="G12" s="284"/>
      <c r="H12" s="284"/>
      <c r="I12" s="284"/>
      <c r="J12" s="909"/>
      <c r="K12" s="288"/>
      <c r="L12" s="288"/>
      <c r="M12" s="288"/>
      <c r="N12" s="288"/>
      <c r="O12" s="288"/>
      <c r="P12" s="288"/>
      <c r="Q12" s="288"/>
      <c r="R12" s="288"/>
      <c r="S12" s="288"/>
      <c r="T12" s="288"/>
      <c r="U12" s="288"/>
      <c r="V12" s="288"/>
      <c r="W12" s="288"/>
      <c r="X12" s="288"/>
    </row>
    <row r="13" spans="1:24" ht="17.25" customHeight="1" x14ac:dyDescent="0.25">
      <c r="A13" s="279"/>
      <c r="B13" s="283" t="s">
        <v>330</v>
      </c>
      <c r="C13" s="284">
        <v>3.6467634287894275</v>
      </c>
      <c r="D13" s="284">
        <v>3.2543945517999999</v>
      </c>
      <c r="E13" s="284">
        <v>3.2752192830318507</v>
      </c>
      <c r="F13" s="284">
        <v>3.2989856208864472</v>
      </c>
      <c r="G13" s="284">
        <v>3.3674245270752001</v>
      </c>
      <c r="H13" s="284">
        <v>3.4470601315326572</v>
      </c>
      <c r="I13" s="284">
        <v>3.534363298485685</v>
      </c>
      <c r="J13" s="909">
        <v>3.745324063801557</v>
      </c>
      <c r="K13" s="285"/>
      <c r="L13" s="285"/>
      <c r="M13" s="285"/>
      <c r="N13" s="285"/>
      <c r="O13" s="285"/>
      <c r="P13" s="285"/>
      <c r="Q13" s="285"/>
      <c r="R13" s="285"/>
      <c r="S13" s="285"/>
      <c r="T13" s="285"/>
      <c r="U13" s="285"/>
      <c r="V13" s="285"/>
      <c r="W13" s="285"/>
      <c r="X13" s="285"/>
    </row>
    <row r="14" spans="1:24" s="289" customFormat="1" ht="17.25" customHeight="1" x14ac:dyDescent="0.25">
      <c r="A14" s="286"/>
      <c r="B14" s="287" t="s">
        <v>150</v>
      </c>
      <c r="C14" s="284">
        <v>0</v>
      </c>
      <c r="D14" s="284">
        <v>0</v>
      </c>
      <c r="E14" s="284">
        <v>0</v>
      </c>
      <c r="F14" s="284">
        <v>0</v>
      </c>
      <c r="G14" s="284">
        <v>0</v>
      </c>
      <c r="H14" s="284">
        <v>0</v>
      </c>
      <c r="I14" s="284">
        <v>0</v>
      </c>
      <c r="J14" s="909">
        <v>0</v>
      </c>
      <c r="K14" s="288"/>
      <c r="L14" s="288"/>
      <c r="M14" s="288"/>
      <c r="N14" s="288"/>
      <c r="O14" s="288"/>
      <c r="P14" s="288"/>
      <c r="Q14" s="288"/>
      <c r="R14" s="288"/>
      <c r="S14" s="288"/>
      <c r="T14" s="288"/>
      <c r="U14" s="288"/>
      <c r="V14" s="288"/>
      <c r="W14" s="288"/>
      <c r="X14" s="288"/>
    </row>
    <row r="15" spans="1:24" s="289" customFormat="1" ht="17.25" customHeight="1" x14ac:dyDescent="0.25">
      <c r="A15" s="286"/>
      <c r="B15" s="290" t="s">
        <v>325</v>
      </c>
      <c r="C15" s="284" t="s">
        <v>41</v>
      </c>
      <c r="D15" s="284" t="s">
        <v>41</v>
      </c>
      <c r="E15" s="284">
        <v>3.1548702293755511E-2</v>
      </c>
      <c r="F15" s="284" t="s">
        <v>41</v>
      </c>
      <c r="G15" s="284" t="s">
        <v>41</v>
      </c>
      <c r="H15" s="284" t="s">
        <v>41</v>
      </c>
      <c r="I15" s="284" t="s">
        <v>41</v>
      </c>
      <c r="J15" s="909" t="s">
        <v>41</v>
      </c>
      <c r="K15" s="288"/>
      <c r="L15" s="288"/>
      <c r="M15" s="288"/>
      <c r="N15" s="288"/>
      <c r="O15" s="288"/>
      <c r="P15" s="288"/>
      <c r="Q15" s="288"/>
      <c r="R15" s="288"/>
      <c r="S15" s="288"/>
      <c r="T15" s="288"/>
      <c r="U15" s="288"/>
      <c r="V15" s="288"/>
      <c r="W15" s="288"/>
      <c r="X15" s="288"/>
    </row>
    <row r="16" spans="1:24" s="289" customFormat="1" ht="17.25" customHeight="1" x14ac:dyDescent="0.25">
      <c r="A16" s="286"/>
      <c r="B16" s="290" t="s">
        <v>151</v>
      </c>
      <c r="C16" s="284" t="s">
        <v>41</v>
      </c>
      <c r="D16" s="284">
        <v>2.7519725528985774E-2</v>
      </c>
      <c r="E16" s="284" t="s">
        <v>41</v>
      </c>
      <c r="F16" s="284" t="s">
        <v>41</v>
      </c>
      <c r="G16" s="284" t="s">
        <v>41</v>
      </c>
      <c r="H16" s="284" t="s">
        <v>41</v>
      </c>
      <c r="I16" s="284" t="s">
        <v>41</v>
      </c>
      <c r="J16" s="909" t="s">
        <v>41</v>
      </c>
      <c r="K16" s="288"/>
      <c r="L16" s="288"/>
      <c r="M16" s="288"/>
      <c r="N16" s="288"/>
      <c r="O16" s="288"/>
      <c r="P16" s="288"/>
      <c r="Q16" s="288"/>
      <c r="R16" s="288"/>
      <c r="S16" s="288"/>
      <c r="T16" s="288"/>
      <c r="U16" s="288"/>
      <c r="V16" s="288"/>
      <c r="W16" s="288"/>
      <c r="X16" s="288"/>
    </row>
    <row r="17" spans="1:24" s="289" customFormat="1" ht="17.25" customHeight="1" x14ac:dyDescent="0.25">
      <c r="A17" s="286"/>
      <c r="B17" s="290" t="s">
        <v>152</v>
      </c>
      <c r="C17" s="284" t="s">
        <v>41</v>
      </c>
      <c r="D17" s="284">
        <v>-9.0111773728985767E-2</v>
      </c>
      <c r="E17" s="284" t="s">
        <v>41</v>
      </c>
      <c r="F17" s="284" t="s">
        <v>41</v>
      </c>
      <c r="G17" s="284" t="s">
        <v>41</v>
      </c>
      <c r="H17" s="284" t="s">
        <v>41</v>
      </c>
      <c r="I17" s="284" t="s">
        <v>41</v>
      </c>
      <c r="J17" s="909" t="s">
        <v>41</v>
      </c>
      <c r="K17" s="288"/>
      <c r="L17" s="288"/>
      <c r="M17" s="288"/>
      <c r="N17" s="288"/>
      <c r="O17" s="288"/>
      <c r="P17" s="288"/>
      <c r="Q17" s="288"/>
      <c r="R17" s="288"/>
      <c r="S17" s="288"/>
      <c r="T17" s="288"/>
      <c r="U17" s="288"/>
      <c r="V17" s="288"/>
      <c r="W17" s="288"/>
      <c r="X17" s="288"/>
    </row>
    <row r="18" spans="1:24" s="289" customFormat="1" ht="17.25" customHeight="1" x14ac:dyDescent="0.25">
      <c r="A18" s="286"/>
      <c r="B18" s="290"/>
      <c r="C18" s="284"/>
      <c r="D18" s="284"/>
      <c r="E18" s="284"/>
      <c r="F18" s="284"/>
      <c r="G18" s="284"/>
      <c r="H18" s="284"/>
      <c r="I18" s="284"/>
      <c r="J18" s="909"/>
      <c r="K18" s="288"/>
      <c r="L18" s="288"/>
      <c r="M18" s="288"/>
      <c r="N18" s="288"/>
      <c r="O18" s="288"/>
      <c r="P18" s="288"/>
      <c r="Q18" s="288"/>
      <c r="R18" s="288"/>
      <c r="S18" s="288"/>
      <c r="T18" s="288"/>
      <c r="U18" s="288"/>
      <c r="V18" s="288"/>
      <c r="W18" s="288"/>
      <c r="X18" s="288"/>
    </row>
    <row r="19" spans="1:24" ht="17.25" customHeight="1" x14ac:dyDescent="0.25">
      <c r="A19" s="291"/>
      <c r="B19" s="283" t="s">
        <v>153</v>
      </c>
      <c r="C19" s="284">
        <v>-6.7415850321863937</v>
      </c>
      <c r="D19" s="284">
        <v>-5.030993638</v>
      </c>
      <c r="E19" s="284">
        <v>-4.8353446393901054</v>
      </c>
      <c r="F19" s="284">
        <v>-4.6904490021350371</v>
      </c>
      <c r="G19" s="284">
        <v>-5.0291867334503007</v>
      </c>
      <c r="H19" s="284">
        <v>-5.0475326085343397</v>
      </c>
      <c r="I19" s="284">
        <v>-4.9743194371178108</v>
      </c>
      <c r="J19" s="909">
        <v>-4.9638960993796175</v>
      </c>
      <c r="K19" s="285"/>
      <c r="L19" s="288"/>
      <c r="M19" s="285"/>
      <c r="N19" s="285"/>
      <c r="O19" s="285"/>
      <c r="P19" s="285"/>
      <c r="Q19" s="285"/>
      <c r="R19" s="285"/>
      <c r="S19" s="285"/>
      <c r="T19" s="285"/>
      <c r="U19" s="285"/>
      <c r="V19" s="285"/>
      <c r="W19" s="285"/>
      <c r="X19" s="285"/>
    </row>
    <row r="20" spans="1:24" s="289" customFormat="1" ht="17.25" customHeight="1" x14ac:dyDescent="0.25">
      <c r="A20" s="286"/>
      <c r="B20" s="287" t="s">
        <v>150</v>
      </c>
      <c r="C20" s="284">
        <v>0</v>
      </c>
      <c r="D20" s="284">
        <v>0</v>
      </c>
      <c r="E20" s="284">
        <v>0</v>
      </c>
      <c r="F20" s="284">
        <v>0</v>
      </c>
      <c r="G20" s="284">
        <v>0</v>
      </c>
      <c r="H20" s="284">
        <v>0</v>
      </c>
      <c r="I20" s="284">
        <v>0</v>
      </c>
      <c r="J20" s="909">
        <v>0</v>
      </c>
      <c r="K20" s="288"/>
      <c r="L20" s="288"/>
      <c r="M20" s="288"/>
      <c r="N20" s="288"/>
      <c r="O20" s="288"/>
      <c r="P20" s="288"/>
      <c r="Q20" s="288"/>
      <c r="R20" s="288"/>
      <c r="S20" s="288"/>
      <c r="T20" s="288"/>
      <c r="U20" s="288"/>
      <c r="V20" s="288"/>
      <c r="W20" s="288"/>
      <c r="X20" s="288"/>
    </row>
    <row r="21" spans="1:24" s="289" customFormat="1" ht="17.25" customHeight="1" x14ac:dyDescent="0.25">
      <c r="A21" s="286"/>
      <c r="B21" s="290" t="s">
        <v>325</v>
      </c>
      <c r="C21" s="284" t="s">
        <v>41</v>
      </c>
      <c r="D21" s="284" t="s">
        <v>41</v>
      </c>
      <c r="E21" s="284">
        <v>-7.7682647631235974E-2</v>
      </c>
      <c r="F21" s="284" t="s">
        <v>41</v>
      </c>
      <c r="G21" s="284" t="s">
        <v>41</v>
      </c>
      <c r="H21" s="284" t="s">
        <v>41</v>
      </c>
      <c r="I21" s="284" t="s">
        <v>41</v>
      </c>
      <c r="J21" s="909" t="s">
        <v>41</v>
      </c>
      <c r="K21" s="288"/>
      <c r="L21" s="288"/>
      <c r="M21" s="288"/>
      <c r="N21" s="288"/>
      <c r="O21" s="288"/>
      <c r="P21" s="288"/>
      <c r="Q21" s="288"/>
      <c r="R21" s="288"/>
      <c r="S21" s="288"/>
      <c r="T21" s="288"/>
      <c r="U21" s="288"/>
      <c r="V21" s="288"/>
      <c r="W21" s="288"/>
      <c r="X21" s="288"/>
    </row>
    <row r="22" spans="1:24" s="289" customFormat="1" ht="17.25" customHeight="1" x14ac:dyDescent="0.25">
      <c r="A22" s="286"/>
      <c r="B22" s="290" t="s">
        <v>151</v>
      </c>
      <c r="C22" s="284" t="s">
        <v>41</v>
      </c>
      <c r="D22" s="284" t="s">
        <v>41</v>
      </c>
      <c r="E22" s="284">
        <v>-9.0304301458707339E-2</v>
      </c>
      <c r="F22" s="284" t="s">
        <v>41</v>
      </c>
      <c r="G22" s="284" t="s">
        <v>41</v>
      </c>
      <c r="H22" s="284" t="s">
        <v>41</v>
      </c>
      <c r="I22" s="284" t="s">
        <v>41</v>
      </c>
      <c r="J22" s="909" t="s">
        <v>41</v>
      </c>
      <c r="K22" s="288"/>
      <c r="L22" s="288"/>
      <c r="M22" s="288"/>
      <c r="N22" s="288"/>
      <c r="O22" s="288"/>
      <c r="P22" s="288"/>
      <c r="Q22" s="288"/>
      <c r="R22" s="288"/>
      <c r="S22" s="288"/>
      <c r="T22" s="288"/>
      <c r="U22" s="288"/>
      <c r="V22" s="288"/>
      <c r="W22" s="288"/>
      <c r="X22" s="288"/>
    </row>
    <row r="23" spans="1:24" s="289" customFormat="1" ht="17.25" customHeight="1" x14ac:dyDescent="0.25">
      <c r="A23" s="286"/>
      <c r="B23" s="290" t="s">
        <v>152</v>
      </c>
      <c r="C23" s="284">
        <v>-0.40777339251979766</v>
      </c>
      <c r="D23" s="284">
        <v>-9.8402759999999992E-2</v>
      </c>
      <c r="E23" s="284">
        <v>-0.14608401005612656</v>
      </c>
      <c r="F23" s="284" t="s">
        <v>41</v>
      </c>
      <c r="G23" s="284" t="s">
        <v>41</v>
      </c>
      <c r="H23" s="284" t="s">
        <v>41</v>
      </c>
      <c r="I23" s="284" t="s">
        <v>41</v>
      </c>
      <c r="J23" s="909" t="s">
        <v>41</v>
      </c>
      <c r="K23" s="288"/>
      <c r="L23" s="288"/>
      <c r="M23" s="288"/>
      <c r="N23" s="288"/>
      <c r="O23" s="288"/>
      <c r="P23" s="288"/>
      <c r="Q23" s="288"/>
      <c r="R23" s="288"/>
      <c r="S23" s="288"/>
      <c r="T23" s="288"/>
      <c r="U23" s="288"/>
      <c r="V23" s="288"/>
      <c r="W23" s="288"/>
      <c r="X23" s="288"/>
    </row>
    <row r="24" spans="1:24" s="289" customFormat="1" ht="17.25" customHeight="1" x14ac:dyDescent="0.25">
      <c r="A24" s="286"/>
      <c r="B24" s="290"/>
      <c r="C24" s="284"/>
      <c r="D24" s="284"/>
      <c r="E24" s="284"/>
      <c r="F24" s="284"/>
      <c r="G24" s="284"/>
      <c r="H24" s="284"/>
      <c r="I24" s="284"/>
      <c r="J24" s="909"/>
      <c r="K24" s="288"/>
      <c r="L24" s="288"/>
      <c r="M24" s="288"/>
      <c r="N24" s="288"/>
      <c r="O24" s="288"/>
      <c r="P24" s="288"/>
      <c r="Q24" s="288"/>
      <c r="R24" s="288"/>
      <c r="S24" s="288"/>
      <c r="T24" s="288"/>
      <c r="U24" s="288"/>
      <c r="V24" s="288"/>
      <c r="W24" s="288"/>
      <c r="X24" s="288"/>
    </row>
    <row r="25" spans="1:24" ht="17.25" customHeight="1" x14ac:dyDescent="0.25">
      <c r="A25" s="279"/>
      <c r="B25" s="292" t="s">
        <v>331</v>
      </c>
      <c r="C25" s="284">
        <v>-0.3781933915708332</v>
      </c>
      <c r="D25" s="284">
        <v>-0.79322589671194532</v>
      </c>
      <c r="E25" s="284">
        <v>-0.77038281518243501</v>
      </c>
      <c r="F25" s="284">
        <v>-0.77129390284170529</v>
      </c>
      <c r="G25" s="284">
        <v>-0.77246178236278795</v>
      </c>
      <c r="H25" s="284">
        <v>-0.76804658972662965</v>
      </c>
      <c r="I25" s="284">
        <v>-0.75852841981564378</v>
      </c>
      <c r="J25" s="909">
        <v>-0.75637350953207672</v>
      </c>
      <c r="K25" s="285"/>
      <c r="L25" s="288"/>
      <c r="M25" s="285"/>
      <c r="N25" s="285"/>
      <c r="O25" s="285"/>
      <c r="P25" s="285"/>
      <c r="Q25" s="285"/>
      <c r="R25" s="285"/>
      <c r="S25" s="285"/>
      <c r="T25" s="285"/>
      <c r="U25" s="285"/>
      <c r="V25" s="285"/>
      <c r="W25" s="285"/>
      <c r="X25" s="285"/>
    </row>
    <row r="26" spans="1:24" ht="17.25" customHeight="1" x14ac:dyDescent="0.25">
      <c r="A26" s="279"/>
      <c r="B26" s="293" t="s">
        <v>332</v>
      </c>
      <c r="C26" s="294">
        <v>13.990812667386985</v>
      </c>
      <c r="D26" s="294">
        <v>10.014710103687142</v>
      </c>
      <c r="E26" s="294">
        <v>12.276265194981486</v>
      </c>
      <c r="F26" s="294">
        <v>15.076490357231069</v>
      </c>
      <c r="G26" s="294">
        <v>15.590763124800199</v>
      </c>
      <c r="H26" s="294">
        <v>14.920128811785801</v>
      </c>
      <c r="I26" s="294">
        <v>14.645722058840327</v>
      </c>
      <c r="J26" s="910">
        <v>14.624104459430358</v>
      </c>
      <c r="K26" s="285"/>
      <c r="L26" s="285"/>
      <c r="M26" s="285"/>
      <c r="N26" s="285"/>
      <c r="O26" s="285"/>
      <c r="P26" s="285"/>
      <c r="Q26" s="285"/>
      <c r="R26" s="285"/>
      <c r="S26" s="285"/>
      <c r="T26" s="285"/>
      <c r="U26" s="285"/>
      <c r="V26" s="285"/>
      <c r="W26" s="285"/>
      <c r="X26" s="285"/>
    </row>
    <row r="27" spans="1:24" ht="17.25" customHeight="1" x14ac:dyDescent="0.25">
      <c r="A27" s="279"/>
      <c r="B27" s="908" t="s">
        <v>333</v>
      </c>
      <c r="C27" s="294">
        <v>3.7690652109687495</v>
      </c>
      <c r="D27" s="294">
        <v>3.9661294835597265</v>
      </c>
      <c r="E27" s="294">
        <v>3.8519140759121751</v>
      </c>
      <c r="F27" s="294">
        <v>3.8564695142085266</v>
      </c>
      <c r="G27" s="294">
        <v>3.8623089118139395</v>
      </c>
      <c r="H27" s="294">
        <v>3.8402329486331483</v>
      </c>
      <c r="I27" s="294">
        <v>3.7926420990782188</v>
      </c>
      <c r="J27" s="910">
        <v>3.7818675476603838</v>
      </c>
      <c r="K27" s="285"/>
      <c r="L27" s="285"/>
      <c r="M27" s="285"/>
      <c r="N27" s="285"/>
      <c r="O27" s="285"/>
      <c r="P27" s="285"/>
      <c r="Q27" s="285"/>
      <c r="R27" s="285"/>
      <c r="S27" s="285"/>
      <c r="T27" s="285"/>
      <c r="U27" s="285"/>
      <c r="V27" s="285"/>
      <c r="W27" s="285"/>
      <c r="X27" s="285"/>
    </row>
    <row r="28" spans="1:24" ht="17.25" customHeight="1" x14ac:dyDescent="0.25">
      <c r="A28" s="279"/>
      <c r="B28" s="295" t="s">
        <v>334</v>
      </c>
      <c r="C28" s="294">
        <v>-4.2741362218038796</v>
      </c>
      <c r="D28" s="294">
        <v>-5.1937331179686828</v>
      </c>
      <c r="E28" s="294">
        <v>-5.9753163008705608</v>
      </c>
      <c r="F28" s="294">
        <v>-6.7432615777291787</v>
      </c>
      <c r="G28" s="294">
        <v>-7.1743110896730515</v>
      </c>
      <c r="H28" s="294">
        <v>-7.0784846301045201</v>
      </c>
      <c r="I28" s="294">
        <v>-7.0596086710909081</v>
      </c>
      <c r="J28" s="910">
        <v>-7.1026081057239159</v>
      </c>
      <c r="K28" s="285"/>
      <c r="L28" s="285"/>
      <c r="M28" s="285"/>
      <c r="N28" s="285"/>
      <c r="O28" s="285"/>
      <c r="P28" s="285"/>
      <c r="Q28" s="285"/>
      <c r="R28" s="285"/>
      <c r="S28" s="285"/>
      <c r="T28" s="285"/>
      <c r="U28" s="285"/>
      <c r="V28" s="285"/>
      <c r="W28" s="285"/>
      <c r="X28" s="285"/>
    </row>
    <row r="29" spans="1:24" ht="17.25" customHeight="1" x14ac:dyDescent="0.25">
      <c r="A29" s="279"/>
      <c r="B29" s="296" t="s">
        <v>335</v>
      </c>
      <c r="C29" s="294">
        <v>13.485741656551856</v>
      </c>
      <c r="D29" s="294">
        <v>8.7871064692781857</v>
      </c>
      <c r="E29" s="294">
        <v>10.152862970023101</v>
      </c>
      <c r="F29" s="294">
        <v>12.189698293710418</v>
      </c>
      <c r="G29" s="294">
        <v>12.278760946941087</v>
      </c>
      <c r="H29" s="294">
        <v>11.68187713031443</v>
      </c>
      <c r="I29" s="294">
        <v>11.378755486827638</v>
      </c>
      <c r="J29" s="910">
        <v>11.303363901366826</v>
      </c>
      <c r="K29" s="285"/>
      <c r="L29" s="285"/>
      <c r="M29" s="285"/>
      <c r="N29" s="285"/>
      <c r="O29" s="285"/>
      <c r="P29" s="285"/>
      <c r="Q29" s="285"/>
      <c r="R29" s="285"/>
      <c r="S29" s="285"/>
      <c r="T29" s="285"/>
      <c r="U29" s="285"/>
      <c r="V29" s="285"/>
      <c r="W29" s="285"/>
      <c r="X29" s="285"/>
    </row>
    <row r="30" spans="1:24" ht="17.25" customHeight="1" x14ac:dyDescent="0.25">
      <c r="A30" s="297"/>
      <c r="B30" s="296" t="s">
        <v>336</v>
      </c>
      <c r="C30" s="294">
        <v>17.759877878355734</v>
      </c>
      <c r="D30" s="294">
        <v>13.980839587246869</v>
      </c>
      <c r="E30" s="294">
        <v>16.128179270893661</v>
      </c>
      <c r="F30" s="294">
        <v>18.932959871439596</v>
      </c>
      <c r="G30" s="294">
        <v>19.453072036614138</v>
      </c>
      <c r="H30" s="294">
        <v>18.760361760418949</v>
      </c>
      <c r="I30" s="294">
        <v>18.438364157918546</v>
      </c>
      <c r="J30" s="910">
        <v>18.405972007090742</v>
      </c>
      <c r="K30" s="285"/>
      <c r="L30" s="285"/>
      <c r="M30" s="285"/>
      <c r="N30" s="285"/>
      <c r="O30" s="285"/>
      <c r="P30" s="285"/>
      <c r="Q30" s="285"/>
      <c r="R30" s="285"/>
      <c r="S30" s="285"/>
      <c r="T30" s="285"/>
      <c r="U30" s="285"/>
      <c r="V30" s="285"/>
      <c r="W30" s="285"/>
      <c r="X30" s="285"/>
    </row>
    <row r="31" spans="1:24" ht="35.25" customHeight="1" x14ac:dyDescent="0.25">
      <c r="A31" s="297"/>
      <c r="B31" s="1162" t="s">
        <v>406</v>
      </c>
      <c r="C31" s="1163"/>
      <c r="D31" s="1163"/>
      <c r="E31" s="1163"/>
      <c r="F31" s="1163"/>
      <c r="G31" s="1163"/>
      <c r="H31" s="1163"/>
      <c r="I31" s="1163"/>
      <c r="J31" s="1164"/>
      <c r="K31" s="285"/>
      <c r="L31" s="285"/>
      <c r="M31" s="285"/>
      <c r="N31" s="285"/>
      <c r="O31" s="285"/>
      <c r="P31" s="285"/>
      <c r="Q31" s="285"/>
      <c r="R31" s="285"/>
      <c r="S31" s="285"/>
      <c r="T31" s="285"/>
      <c r="U31" s="285"/>
      <c r="V31" s="285"/>
      <c r="W31" s="285"/>
      <c r="X31" s="285"/>
    </row>
    <row r="32" spans="1:24" ht="15" customHeight="1" x14ac:dyDescent="0.25">
      <c r="A32" s="297"/>
      <c r="B32" s="1147" t="s">
        <v>329</v>
      </c>
      <c r="C32" s="1148"/>
      <c r="D32" s="1148"/>
      <c r="E32" s="1148"/>
      <c r="F32" s="1148"/>
      <c r="G32" s="1148"/>
      <c r="H32" s="1148"/>
      <c r="I32" s="1148"/>
      <c r="J32" s="1149"/>
      <c r="K32" s="285"/>
      <c r="L32" s="285"/>
      <c r="M32" s="285"/>
      <c r="N32" s="285"/>
      <c r="O32" s="285"/>
      <c r="P32" s="285"/>
      <c r="Q32" s="285"/>
      <c r="R32" s="285"/>
      <c r="S32" s="285"/>
      <c r="T32" s="285"/>
      <c r="U32" s="285"/>
      <c r="V32" s="285"/>
      <c r="W32" s="285"/>
      <c r="X32" s="285"/>
    </row>
    <row r="33" spans="1:24" ht="13.5" customHeight="1" x14ac:dyDescent="0.25">
      <c r="A33" s="297"/>
      <c r="B33" s="1147" t="s">
        <v>154</v>
      </c>
      <c r="C33" s="1148"/>
      <c r="D33" s="1148"/>
      <c r="E33" s="1148"/>
      <c r="F33" s="1148"/>
      <c r="G33" s="1148"/>
      <c r="H33" s="1148"/>
      <c r="I33" s="1148"/>
      <c r="J33" s="1149"/>
      <c r="K33" s="285"/>
      <c r="L33" s="285"/>
      <c r="M33" s="285"/>
      <c r="N33" s="285"/>
      <c r="O33" s="285"/>
      <c r="P33" s="285"/>
      <c r="Q33" s="285"/>
      <c r="R33" s="285"/>
      <c r="S33" s="285"/>
      <c r="T33" s="285"/>
      <c r="U33" s="285"/>
      <c r="V33" s="285"/>
      <c r="W33" s="285"/>
      <c r="X33" s="285"/>
    </row>
    <row r="34" spans="1:24" ht="39" customHeight="1" x14ac:dyDescent="0.25">
      <c r="A34" s="291"/>
      <c r="B34" s="1144" t="s">
        <v>510</v>
      </c>
      <c r="C34" s="1145"/>
      <c r="D34" s="1145"/>
      <c r="E34" s="1145"/>
      <c r="F34" s="1145"/>
      <c r="G34" s="1145"/>
      <c r="H34" s="1145"/>
      <c r="I34" s="1145"/>
      <c r="J34" s="1146"/>
      <c r="L34" s="285"/>
    </row>
    <row r="35" spans="1:24" ht="24" customHeight="1" x14ac:dyDescent="0.25">
      <c r="A35" s="297"/>
      <c r="B35" s="1147" t="s">
        <v>509</v>
      </c>
      <c r="C35" s="1148"/>
      <c r="D35" s="1148"/>
      <c r="E35" s="1148"/>
      <c r="F35" s="1148"/>
      <c r="G35" s="1148"/>
      <c r="H35" s="1148"/>
      <c r="I35" s="1148"/>
      <c r="J35" s="1149"/>
      <c r="L35" s="285"/>
    </row>
    <row r="36" spans="1:24" ht="25.5" customHeight="1" x14ac:dyDescent="0.25">
      <c r="A36" s="279"/>
      <c r="B36" s="1150" t="s">
        <v>155</v>
      </c>
      <c r="C36" s="1151"/>
      <c r="D36" s="1151"/>
      <c r="E36" s="1151"/>
      <c r="F36" s="1151"/>
      <c r="G36" s="1151"/>
      <c r="H36" s="1151"/>
      <c r="I36" s="1151"/>
      <c r="J36" s="1152"/>
      <c r="K36" s="298"/>
      <c r="L36" s="285"/>
    </row>
    <row r="37" spans="1:24" ht="13.5" customHeight="1" x14ac:dyDescent="0.25">
      <c r="A37" s="279"/>
      <c r="B37" s="1147" t="s">
        <v>156</v>
      </c>
      <c r="C37" s="1148"/>
      <c r="D37" s="1148"/>
      <c r="E37" s="1148"/>
      <c r="F37" s="1148"/>
      <c r="G37" s="1148"/>
      <c r="H37" s="1148"/>
      <c r="I37" s="1148"/>
      <c r="J37" s="1149"/>
      <c r="L37" s="285"/>
    </row>
    <row r="38" spans="1:24" ht="36" customHeight="1" x14ac:dyDescent="0.25">
      <c r="A38" s="279"/>
      <c r="B38" s="1153" t="s">
        <v>451</v>
      </c>
      <c r="C38" s="1154"/>
      <c r="D38" s="1154"/>
      <c r="E38" s="1154"/>
      <c r="F38" s="1154"/>
      <c r="G38" s="1154"/>
      <c r="H38" s="1154"/>
      <c r="I38" s="1154"/>
      <c r="J38" s="1155"/>
      <c r="L38" s="285"/>
    </row>
    <row r="39" spans="1:24" s="300" customFormat="1" ht="14.25" customHeight="1" x14ac:dyDescent="0.2">
      <c r="A39" s="299"/>
      <c r="B39" s="1156" t="s">
        <v>452</v>
      </c>
      <c r="C39" s="1157"/>
      <c r="D39" s="1157"/>
      <c r="E39" s="1157"/>
      <c r="F39" s="1157"/>
      <c r="G39" s="1157"/>
      <c r="H39" s="1157"/>
      <c r="I39" s="1157"/>
      <c r="J39" s="1158"/>
      <c r="L39" s="285"/>
    </row>
    <row r="40" spans="1:24" ht="12" customHeight="1" thickBot="1" x14ac:dyDescent="0.3">
      <c r="A40" s="279"/>
      <c r="B40" s="1168" t="s">
        <v>157</v>
      </c>
      <c r="C40" s="1169"/>
      <c r="D40" s="1169"/>
      <c r="E40" s="1169"/>
      <c r="F40" s="1169"/>
      <c r="G40" s="1169"/>
      <c r="H40" s="1169"/>
      <c r="I40" s="1169"/>
      <c r="J40" s="1170"/>
      <c r="L40" s="285"/>
    </row>
    <row r="41" spans="1:24" ht="13.5" customHeight="1" x14ac:dyDescent="0.25">
      <c r="A41" s="279"/>
      <c r="B41" s="687"/>
      <c r="C41" s="301"/>
      <c r="D41" s="301"/>
      <c r="E41" s="301"/>
      <c r="F41" s="301"/>
      <c r="G41" s="301"/>
      <c r="H41" s="301"/>
      <c r="I41" s="301"/>
      <c r="J41" s="302"/>
      <c r="L41" s="285"/>
    </row>
    <row r="42" spans="1:24" ht="13.5" customHeight="1" x14ac:dyDescent="0.25">
      <c r="A42" s="279"/>
      <c r="B42" s="687"/>
      <c r="C42" s="301"/>
      <c r="D42" s="301"/>
      <c r="E42" s="301"/>
      <c r="F42" s="301"/>
      <c r="G42" s="301"/>
      <c r="H42" s="301"/>
      <c r="I42" s="301"/>
      <c r="J42" s="302"/>
      <c r="L42" s="285"/>
    </row>
    <row r="43" spans="1:24" s="303" customFormat="1" x14ac:dyDescent="0.2">
      <c r="B43" s="34"/>
      <c r="C43" s="34"/>
      <c r="D43" s="34"/>
      <c r="E43" s="34"/>
      <c r="F43" s="34"/>
      <c r="G43" s="34"/>
      <c r="H43" s="34"/>
      <c r="I43" s="34"/>
      <c r="J43" s="34"/>
    </row>
    <row r="44" spans="1:24" s="303" customFormat="1" x14ac:dyDescent="0.2">
      <c r="B44" s="34"/>
      <c r="C44" s="34"/>
      <c r="D44" s="34"/>
      <c r="E44" s="34"/>
      <c r="F44" s="34"/>
      <c r="G44" s="34"/>
      <c r="H44" s="34"/>
      <c r="I44" s="34"/>
      <c r="J44" s="34"/>
    </row>
    <row r="45" spans="1:24" x14ac:dyDescent="0.2">
      <c r="B45" s="34"/>
      <c r="C45" s="34"/>
      <c r="D45" s="34"/>
      <c r="E45" s="34"/>
      <c r="F45" s="34"/>
      <c r="G45" s="34"/>
      <c r="H45" s="34"/>
      <c r="I45" s="34"/>
      <c r="J45" s="34"/>
    </row>
    <row r="46" spans="1:24" s="303" customFormat="1" x14ac:dyDescent="0.2">
      <c r="B46" s="34"/>
      <c r="C46" s="34"/>
      <c r="D46" s="34"/>
      <c r="E46" s="34"/>
      <c r="F46" s="34"/>
      <c r="G46" s="34"/>
      <c r="H46" s="34"/>
      <c r="I46" s="34"/>
      <c r="J46" s="34"/>
    </row>
    <row r="47" spans="1:24" s="303" customFormat="1" x14ac:dyDescent="0.2">
      <c r="B47" s="34"/>
      <c r="C47" s="34"/>
      <c r="D47" s="34"/>
      <c r="E47" s="34"/>
      <c r="F47" s="34"/>
      <c r="G47" s="34"/>
      <c r="H47" s="34"/>
      <c r="I47" s="34"/>
      <c r="J47" s="34"/>
    </row>
    <row r="48" spans="1:24" x14ac:dyDescent="0.2">
      <c r="B48" s="34"/>
      <c r="C48" s="34"/>
      <c r="D48" s="34"/>
      <c r="E48" s="34"/>
      <c r="F48" s="34"/>
      <c r="G48" s="34"/>
      <c r="H48" s="34"/>
      <c r="I48" s="34"/>
      <c r="J48" s="34"/>
    </row>
    <row r="49" spans="2:10" x14ac:dyDescent="0.2">
      <c r="B49" s="34"/>
      <c r="C49" s="34"/>
      <c r="D49" s="34"/>
      <c r="E49" s="34"/>
      <c r="F49" s="34"/>
      <c r="G49" s="34"/>
      <c r="H49" s="34"/>
      <c r="I49" s="34"/>
      <c r="J49" s="34"/>
    </row>
    <row r="50" spans="2:10" x14ac:dyDescent="0.2">
      <c r="B50" s="34"/>
      <c r="C50" s="34"/>
      <c r="D50" s="34"/>
      <c r="E50" s="34"/>
      <c r="F50" s="34"/>
      <c r="G50" s="34"/>
      <c r="H50" s="34"/>
      <c r="I50" s="34"/>
      <c r="J50" s="34"/>
    </row>
    <row r="51" spans="2:10" x14ac:dyDescent="0.2">
      <c r="B51" s="34"/>
      <c r="C51" s="34"/>
      <c r="D51" s="34"/>
      <c r="E51" s="34"/>
      <c r="F51" s="34"/>
      <c r="G51" s="34"/>
      <c r="H51" s="34"/>
      <c r="I51" s="34"/>
      <c r="J51" s="34"/>
    </row>
  </sheetData>
  <mergeCells count="13">
    <mergeCell ref="B40:J40"/>
    <mergeCell ref="B34:J34"/>
    <mergeCell ref="B35:J35"/>
    <mergeCell ref="B36:J36"/>
    <mergeCell ref="B37:J37"/>
    <mergeCell ref="B38:J38"/>
    <mergeCell ref="B39:J39"/>
    <mergeCell ref="B2:J2"/>
    <mergeCell ref="B31:J31"/>
    <mergeCell ref="B32:J32"/>
    <mergeCell ref="B33:J33"/>
    <mergeCell ref="C3:J3"/>
    <mergeCell ref="D4:J4"/>
  </mergeCells>
  <hyperlinks>
    <hyperlink ref="A1" location="Contents!B22" display="Back to contents"/>
    <hyperlink ref="B39:J39" r:id="rId1" display="https://www.gov.uk/government/uploads/system/uploads/attachment_data/file/483344/EU_finances_2015_final_web_09122015.pdf "/>
    <hyperlink ref="B39" r:id="rId2"/>
  </hyperlinks>
  <pageMargins left="0.23622047244094491" right="0.23622047244094491" top="0.74803149606299213" bottom="0.74803149606299213" header="0.31496062992125984" footer="0.31496062992125984"/>
  <pageSetup paperSize="9" scale="70" orientation="landscape" r:id="rId3"/>
  <headerFooter alignWithMargins="0">
    <oddHeader>&amp;C&amp;8November 2017 Economic and fiscal outlook – supplementary fiscal tables: expenditure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3"/>
    <pageSetUpPr fitToPage="1"/>
  </sheetPr>
  <dimension ref="A1:AD66"/>
  <sheetViews>
    <sheetView zoomScaleNormal="100" workbookViewId="0"/>
  </sheetViews>
  <sheetFormatPr defaultColWidth="9.33203125" defaultRowHeight="12.75" x14ac:dyDescent="0.2"/>
  <cols>
    <col min="1" max="1" width="9.33203125" style="227" customWidth="1"/>
    <col min="2" max="2" width="3.44140625" style="227" customWidth="1"/>
    <col min="3" max="3" width="61.109375" style="227" customWidth="1"/>
    <col min="4" max="10" width="8.6640625" style="227" customWidth="1"/>
    <col min="11" max="12" width="9.33203125" style="227"/>
    <col min="13" max="13" width="4.77734375" style="227" bestFit="1" customWidth="1"/>
    <col min="14" max="19" width="4.33203125" style="227" bestFit="1" customWidth="1"/>
    <col min="20" max="16384" width="9.33203125" style="227"/>
  </cols>
  <sheetData>
    <row r="1" spans="1:30" ht="33.75" customHeight="1" thickBot="1" x14ac:dyDescent="0.25">
      <c r="A1" s="12" t="s">
        <v>0</v>
      </c>
    </row>
    <row r="2" spans="1:30" ht="24" customHeight="1" thickBot="1" x14ac:dyDescent="0.25">
      <c r="B2" s="994" t="s">
        <v>410</v>
      </c>
      <c r="C2" s="995"/>
      <c r="D2" s="995"/>
      <c r="E2" s="995"/>
      <c r="F2" s="995"/>
      <c r="G2" s="995"/>
      <c r="H2" s="995"/>
      <c r="I2" s="995"/>
      <c r="J2" s="996"/>
      <c r="M2" s="234"/>
    </row>
    <row r="3" spans="1:30" ht="15.75" x14ac:dyDescent="0.2">
      <c r="B3" s="532"/>
      <c r="C3" s="543"/>
      <c r="D3" s="1122" t="s">
        <v>1</v>
      </c>
      <c r="E3" s="1122"/>
      <c r="F3" s="1122"/>
      <c r="G3" s="1122"/>
      <c r="H3" s="1122"/>
      <c r="I3" s="1122"/>
      <c r="J3" s="1123"/>
    </row>
    <row r="4" spans="1:30" ht="15.75" x14ac:dyDescent="0.2">
      <c r="B4" s="533"/>
      <c r="C4" s="544"/>
      <c r="D4" s="545" t="s">
        <v>2</v>
      </c>
      <c r="E4" s="1174" t="s">
        <v>3</v>
      </c>
      <c r="F4" s="1174"/>
      <c r="G4" s="1174"/>
      <c r="H4" s="1174"/>
      <c r="I4" s="1174"/>
      <c r="J4" s="1175"/>
    </row>
    <row r="5" spans="1:30" ht="15.75" x14ac:dyDescent="0.2">
      <c r="B5" s="546"/>
      <c r="C5" s="544"/>
      <c r="D5" s="542" t="s">
        <v>6</v>
      </c>
      <c r="E5" s="542" t="s">
        <v>7</v>
      </c>
      <c r="F5" s="542" t="s">
        <v>8</v>
      </c>
      <c r="G5" s="542" t="s">
        <v>9</v>
      </c>
      <c r="H5" s="542" t="s">
        <v>10</v>
      </c>
      <c r="I5" s="542" t="s">
        <v>324</v>
      </c>
      <c r="J5" s="813" t="s">
        <v>465</v>
      </c>
    </row>
    <row r="6" spans="1:30" x14ac:dyDescent="0.2">
      <c r="B6" s="1176" t="s">
        <v>163</v>
      </c>
      <c r="C6" s="1177"/>
      <c r="D6" s="1177"/>
      <c r="E6" s="1177"/>
      <c r="F6" s="1177"/>
      <c r="G6" s="1177"/>
      <c r="H6" s="1177"/>
      <c r="I6" s="1177"/>
      <c r="J6" s="1178"/>
    </row>
    <row r="7" spans="1:30" x14ac:dyDescent="0.2">
      <c r="B7" s="336" t="s">
        <v>164</v>
      </c>
      <c r="C7" s="337"/>
      <c r="D7" s="3"/>
      <c r="E7" s="3"/>
      <c r="F7" s="3"/>
      <c r="G7" s="3"/>
      <c r="H7" s="3"/>
      <c r="I7" s="3"/>
      <c r="J7" s="338"/>
    </row>
    <row r="8" spans="1:30" x14ac:dyDescent="0.2">
      <c r="B8" s="339"/>
      <c r="C8" s="337" t="s">
        <v>165</v>
      </c>
      <c r="D8" s="6">
        <v>-1.2579150000000063</v>
      </c>
      <c r="E8" s="6">
        <v>-0.67219436499519702</v>
      </c>
      <c r="F8" s="6">
        <v>-0.71575159831832746</v>
      </c>
      <c r="G8" s="6">
        <v>-0.69943680131178099</v>
      </c>
      <c r="H8" s="6">
        <v>-0.69508940220121285</v>
      </c>
      <c r="I8" s="6">
        <v>-0.69045350634039859</v>
      </c>
      <c r="J8" s="7">
        <v>-0.6850444506795248</v>
      </c>
      <c r="K8" s="6"/>
      <c r="L8" s="6"/>
      <c r="M8" s="6"/>
      <c r="N8" s="6"/>
      <c r="O8" s="6"/>
      <c r="P8" s="6"/>
      <c r="Q8" s="6"/>
      <c r="R8" s="6"/>
      <c r="S8" s="6"/>
      <c r="T8" s="6"/>
      <c r="V8" s="250"/>
      <c r="W8" s="250"/>
      <c r="X8" s="250"/>
      <c r="Y8" s="250"/>
      <c r="Z8" s="250"/>
      <c r="AA8" s="250"/>
      <c r="AB8" s="250"/>
      <c r="AC8" s="250"/>
      <c r="AD8" s="250"/>
    </row>
    <row r="9" spans="1:30" x14ac:dyDescent="0.2">
      <c r="B9" s="339"/>
      <c r="C9" s="337" t="s">
        <v>166</v>
      </c>
      <c r="D9" s="6">
        <v>0.542794</v>
      </c>
      <c r="E9" s="6">
        <v>0.24999800000000005</v>
      </c>
      <c r="F9" s="6">
        <v>0.24899800000000005</v>
      </c>
      <c r="G9" s="6">
        <v>0.24899799999999994</v>
      </c>
      <c r="H9" s="6">
        <v>0.24799799999999994</v>
      </c>
      <c r="I9" s="6">
        <v>0.24899799999999994</v>
      </c>
      <c r="J9" s="7">
        <v>0.24199799999999994</v>
      </c>
      <c r="V9" s="250"/>
      <c r="W9" s="250"/>
      <c r="X9" s="250"/>
      <c r="Y9" s="250"/>
      <c r="Z9" s="250"/>
      <c r="AA9" s="250"/>
      <c r="AB9" s="250"/>
    </row>
    <row r="10" spans="1:30" x14ac:dyDescent="0.2">
      <c r="B10" s="339"/>
      <c r="C10" s="337" t="s">
        <v>167</v>
      </c>
      <c r="D10" s="6">
        <v>0.63818399999999997</v>
      </c>
      <c r="E10" s="6">
        <v>0.698272</v>
      </c>
      <c r="F10" s="6">
        <v>0.62694400000000006</v>
      </c>
      <c r="G10" s="6">
        <v>0.62694400000000006</v>
      </c>
      <c r="H10" s="6">
        <v>0.62694400000000006</v>
      </c>
      <c r="I10" s="6">
        <v>0.62694400000000006</v>
      </c>
      <c r="J10" s="7">
        <v>0.62694400000000006</v>
      </c>
      <c r="V10" s="250"/>
      <c r="W10" s="250"/>
      <c r="X10" s="250"/>
      <c r="Y10" s="250"/>
      <c r="Z10" s="250"/>
      <c r="AA10" s="250"/>
      <c r="AB10" s="250"/>
    </row>
    <row r="11" spans="1:30" x14ac:dyDescent="0.2">
      <c r="B11" s="339"/>
      <c r="C11" s="337" t="s">
        <v>168</v>
      </c>
      <c r="D11" s="6">
        <v>-0.29969499999999988</v>
      </c>
      <c r="E11" s="6">
        <v>-0.30265199999999998</v>
      </c>
      <c r="F11" s="6">
        <v>-0.27030799999999999</v>
      </c>
      <c r="G11" s="6">
        <v>-0.29060799999999992</v>
      </c>
      <c r="H11" s="6">
        <v>-0.29060799999999998</v>
      </c>
      <c r="I11" s="6">
        <v>-0.29060799999999998</v>
      </c>
      <c r="J11" s="7">
        <v>-0.29160799999999998</v>
      </c>
      <c r="V11" s="250"/>
      <c r="W11" s="250"/>
      <c r="X11" s="250"/>
      <c r="Y11" s="250"/>
      <c r="Z11" s="250"/>
      <c r="AA11" s="250"/>
      <c r="AB11" s="250"/>
    </row>
    <row r="12" spans="1:30" x14ac:dyDescent="0.2">
      <c r="B12" s="339"/>
      <c r="C12" s="337" t="s">
        <v>169</v>
      </c>
      <c r="D12" s="6">
        <v>0.7288250000000005</v>
      </c>
      <c r="E12" s="6">
        <v>0.633799</v>
      </c>
      <c r="F12" s="6">
        <v>0.64879900000000001</v>
      </c>
      <c r="G12" s="6">
        <v>0.63879900000000001</v>
      </c>
      <c r="H12" s="6">
        <v>0.63879900000000001</v>
      </c>
      <c r="I12" s="6">
        <v>0.63879900000000001</v>
      </c>
      <c r="J12" s="7">
        <v>0.63879900000000001</v>
      </c>
      <c r="V12" s="250"/>
      <c r="W12" s="250"/>
      <c r="X12" s="250"/>
      <c r="Y12" s="250"/>
      <c r="Z12" s="250"/>
      <c r="AA12" s="250"/>
      <c r="AB12" s="250"/>
    </row>
    <row r="13" spans="1:30" x14ac:dyDescent="0.2">
      <c r="B13" s="547" t="s">
        <v>170</v>
      </c>
      <c r="C13" s="548"/>
      <c r="D13" s="10">
        <v>0.35219299999999426</v>
      </c>
      <c r="E13" s="10">
        <v>0.60722263500480311</v>
      </c>
      <c r="F13" s="10">
        <v>0.53868140168167267</v>
      </c>
      <c r="G13" s="10">
        <v>0.52469619868821904</v>
      </c>
      <c r="H13" s="10">
        <v>0.52804359779878718</v>
      </c>
      <c r="I13" s="10">
        <v>0.53367949365960143</v>
      </c>
      <c r="J13" s="11">
        <v>0.53108854932047522</v>
      </c>
      <c r="M13" s="124"/>
      <c r="N13" s="124"/>
      <c r="O13" s="124"/>
      <c r="P13" s="124"/>
      <c r="Q13" s="124"/>
      <c r="R13" s="124"/>
      <c r="S13" s="124"/>
      <c r="V13" s="250"/>
      <c r="W13" s="250"/>
      <c r="X13" s="250"/>
      <c r="Y13" s="250"/>
      <c r="Z13" s="250"/>
      <c r="AA13" s="250"/>
      <c r="AB13" s="250"/>
    </row>
    <row r="14" spans="1:30" x14ac:dyDescent="0.2">
      <c r="B14" s="336" t="s">
        <v>171</v>
      </c>
      <c r="C14" s="337"/>
      <c r="D14" s="6"/>
      <c r="E14" s="6"/>
      <c r="F14" s="6"/>
      <c r="G14" s="6"/>
      <c r="H14" s="6"/>
      <c r="I14" s="6"/>
      <c r="J14" s="7"/>
      <c r="V14" s="250"/>
      <c r="W14" s="250"/>
      <c r="X14" s="250"/>
      <c r="Y14" s="250"/>
      <c r="Z14" s="250"/>
      <c r="AA14" s="250"/>
      <c r="AB14" s="250"/>
    </row>
    <row r="15" spans="1:30" x14ac:dyDescent="0.2">
      <c r="B15" s="336"/>
      <c r="C15" s="337" t="s">
        <v>172</v>
      </c>
      <c r="D15" s="6"/>
      <c r="E15" s="6"/>
      <c r="F15" s="6"/>
      <c r="G15" s="6"/>
      <c r="H15" s="6"/>
      <c r="I15" s="6"/>
      <c r="J15" s="7"/>
      <c r="V15" s="250"/>
      <c r="W15" s="250"/>
      <c r="X15" s="250"/>
      <c r="Y15" s="250"/>
      <c r="Z15" s="250"/>
      <c r="AA15" s="250"/>
      <c r="AB15" s="250"/>
    </row>
    <row r="16" spans="1:30" x14ac:dyDescent="0.2">
      <c r="B16" s="336"/>
      <c r="C16" s="711" t="s">
        <v>173</v>
      </c>
      <c r="D16" s="6">
        <v>-2.8370000000000002</v>
      </c>
      <c r="E16" s="6">
        <v>-2.8554904135506365</v>
      </c>
      <c r="F16" s="6">
        <v>-2.8850750752316539</v>
      </c>
      <c r="G16" s="6">
        <v>-2.9146597369126717</v>
      </c>
      <c r="H16" s="6">
        <v>-2.9442443985936895</v>
      </c>
      <c r="I16" s="6">
        <v>-2.9741988685457201</v>
      </c>
      <c r="J16" s="7">
        <v>-3.0047524278967921</v>
      </c>
      <c r="V16" s="250"/>
      <c r="W16" s="250"/>
      <c r="X16" s="250"/>
      <c r="Y16" s="250"/>
      <c r="Z16" s="250"/>
      <c r="AA16" s="250"/>
      <c r="AB16" s="250"/>
    </row>
    <row r="17" spans="2:28" x14ac:dyDescent="0.2">
      <c r="B17" s="336"/>
      <c r="C17" s="337" t="s">
        <v>174</v>
      </c>
      <c r="D17" s="6"/>
      <c r="E17" s="6"/>
      <c r="F17" s="6"/>
      <c r="G17" s="6"/>
      <c r="H17" s="6"/>
      <c r="I17" s="6"/>
      <c r="J17" s="7"/>
      <c r="V17" s="250"/>
      <c r="W17" s="250"/>
      <c r="X17" s="250"/>
      <c r="Y17" s="250"/>
      <c r="Z17" s="250"/>
      <c r="AA17" s="250"/>
      <c r="AB17" s="250"/>
    </row>
    <row r="18" spans="2:28" x14ac:dyDescent="0.2">
      <c r="B18" s="336"/>
      <c r="C18" s="711" t="s">
        <v>175</v>
      </c>
      <c r="D18" s="6">
        <v>0.5787759645720798</v>
      </c>
      <c r="E18" s="6">
        <v>0</v>
      </c>
      <c r="F18" s="6">
        <v>0</v>
      </c>
      <c r="G18" s="6">
        <v>0</v>
      </c>
      <c r="H18" s="6">
        <v>0</v>
      </c>
      <c r="I18" s="6">
        <v>0</v>
      </c>
      <c r="J18" s="7">
        <v>0</v>
      </c>
      <c r="V18" s="250"/>
      <c r="W18" s="250"/>
      <c r="X18" s="250"/>
      <c r="Y18" s="250"/>
      <c r="Z18" s="250"/>
      <c r="AA18" s="250"/>
      <c r="AB18" s="250"/>
    </row>
    <row r="19" spans="2:28" x14ac:dyDescent="0.2">
      <c r="B19" s="336"/>
      <c r="C19" s="711" t="s">
        <v>161</v>
      </c>
      <c r="D19" s="6">
        <v>-0.32031416191152356</v>
      </c>
      <c r="E19" s="6">
        <v>-9.4469841268275789E-2</v>
      </c>
      <c r="F19" s="6">
        <v>-0.28230888347290761</v>
      </c>
      <c r="G19" s="6">
        <v>-0.28165364314052327</v>
      </c>
      <c r="H19" s="6">
        <v>-0.28092500568311901</v>
      </c>
      <c r="I19" s="6">
        <v>-0.27999812447327793</v>
      </c>
      <c r="J19" s="7">
        <v>-0.27999812447327793</v>
      </c>
      <c r="V19" s="250"/>
      <c r="W19" s="250"/>
      <c r="X19" s="250"/>
      <c r="Y19" s="250"/>
      <c r="Z19" s="250"/>
      <c r="AA19" s="250"/>
      <c r="AB19" s="250"/>
    </row>
    <row r="20" spans="2:28" x14ac:dyDescent="0.2">
      <c r="B20" s="336"/>
      <c r="C20" s="711" t="s">
        <v>176</v>
      </c>
      <c r="D20" s="6">
        <v>-0.55651600000000012</v>
      </c>
      <c r="E20" s="6">
        <v>0</v>
      </c>
      <c r="F20" s="6">
        <v>0</v>
      </c>
      <c r="G20" s="6">
        <v>0</v>
      </c>
      <c r="H20" s="6">
        <v>0</v>
      </c>
      <c r="I20" s="6">
        <v>0</v>
      </c>
      <c r="J20" s="7">
        <v>0</v>
      </c>
      <c r="V20" s="250"/>
      <c r="W20" s="250"/>
      <c r="X20" s="250"/>
      <c r="Y20" s="250"/>
      <c r="Z20" s="250"/>
      <c r="AA20" s="250"/>
      <c r="AB20" s="250"/>
    </row>
    <row r="21" spans="2:28" x14ac:dyDescent="0.2">
      <c r="B21" s="336"/>
      <c r="C21" s="337" t="s">
        <v>165</v>
      </c>
      <c r="D21" s="6"/>
      <c r="E21" s="6"/>
      <c r="F21" s="6"/>
      <c r="G21" s="6"/>
      <c r="H21" s="6"/>
      <c r="I21" s="6"/>
      <c r="J21" s="7"/>
      <c r="V21" s="250"/>
      <c r="W21" s="250"/>
      <c r="X21" s="250"/>
      <c r="Y21" s="250"/>
      <c r="Z21" s="250"/>
      <c r="AA21" s="250"/>
      <c r="AB21" s="250"/>
    </row>
    <row r="22" spans="2:28" x14ac:dyDescent="0.2">
      <c r="B22" s="336"/>
      <c r="C22" s="722" t="s">
        <v>177</v>
      </c>
      <c r="D22" s="6">
        <v>-1.389</v>
      </c>
      <c r="E22" s="6">
        <v>-1.4050246464241334</v>
      </c>
      <c r="F22" s="6">
        <v>-1.4768692343159189</v>
      </c>
      <c r="G22" s="6">
        <v>-1.5437968975959675</v>
      </c>
      <c r="H22" s="6">
        <v>-1.5766554357664444</v>
      </c>
      <c r="I22" s="6">
        <v>-1.6145731828129684</v>
      </c>
      <c r="J22" s="7">
        <v>-1.6267769111109083</v>
      </c>
      <c r="V22" s="250"/>
      <c r="W22" s="250"/>
      <c r="X22" s="250"/>
      <c r="Y22" s="250"/>
      <c r="Z22" s="250"/>
      <c r="AA22" s="250"/>
      <c r="AB22" s="250"/>
    </row>
    <row r="23" spans="2:28" x14ac:dyDescent="0.2">
      <c r="B23" s="336"/>
      <c r="C23" s="711" t="s">
        <v>126</v>
      </c>
      <c r="D23" s="6">
        <v>2.1940730000000004</v>
      </c>
      <c r="E23" s="6">
        <v>2.2090754075320933</v>
      </c>
      <c r="F23" s="6">
        <v>2.2229461841302753</v>
      </c>
      <c r="G23" s="6">
        <v>2.2368564503114654</v>
      </c>
      <c r="H23" s="6">
        <v>2.252897942638151</v>
      </c>
      <c r="I23" s="6">
        <v>2.2710054911850008</v>
      </c>
      <c r="J23" s="7">
        <v>2.2896508733163681</v>
      </c>
      <c r="K23" s="6"/>
      <c r="V23" s="250"/>
      <c r="W23" s="250"/>
      <c r="X23" s="250"/>
      <c r="Y23" s="250"/>
      <c r="Z23" s="250"/>
      <c r="AA23" s="250"/>
      <c r="AB23" s="250"/>
    </row>
    <row r="24" spans="2:28" x14ac:dyDescent="0.2">
      <c r="B24" s="336"/>
      <c r="C24" s="337" t="s">
        <v>169</v>
      </c>
      <c r="D24" s="6"/>
      <c r="E24" s="6"/>
      <c r="F24" s="6"/>
      <c r="G24" s="6"/>
      <c r="H24" s="6"/>
      <c r="I24" s="6"/>
      <c r="J24" s="7"/>
      <c r="V24" s="250"/>
      <c r="W24" s="250"/>
      <c r="X24" s="250"/>
      <c r="Y24" s="250"/>
      <c r="Z24" s="250"/>
      <c r="AA24" s="250"/>
      <c r="AB24" s="250"/>
    </row>
    <row r="25" spans="2:28" x14ac:dyDescent="0.2">
      <c r="B25" s="336"/>
      <c r="C25" s="711" t="s">
        <v>178</v>
      </c>
      <c r="D25" s="6">
        <v>0.88100000000000001</v>
      </c>
      <c r="E25" s="6">
        <v>0.94245903471285697</v>
      </c>
      <c r="F25" s="6">
        <v>0.76617247672908295</v>
      </c>
      <c r="G25" s="6">
        <v>0.68385867564349478</v>
      </c>
      <c r="H25" s="6">
        <v>0.6334417215082444</v>
      </c>
      <c r="I25" s="6">
        <v>0.58344593700667069</v>
      </c>
      <c r="J25" s="7">
        <v>0.54111032076339871</v>
      </c>
      <c r="V25" s="250"/>
      <c r="W25" s="250"/>
      <c r="X25" s="250"/>
      <c r="Y25" s="250"/>
      <c r="Z25" s="250"/>
      <c r="AA25" s="250"/>
      <c r="AB25" s="250"/>
    </row>
    <row r="26" spans="2:28" x14ac:dyDescent="0.2">
      <c r="B26" s="336"/>
      <c r="C26" s="337" t="s">
        <v>166</v>
      </c>
      <c r="D26" s="6"/>
      <c r="E26" s="6"/>
      <c r="F26" s="6"/>
      <c r="G26" s="6"/>
      <c r="H26" s="6"/>
      <c r="I26" s="6"/>
      <c r="J26" s="7"/>
      <c r="V26" s="250"/>
      <c r="W26" s="250"/>
      <c r="X26" s="250"/>
      <c r="Y26" s="250"/>
      <c r="Z26" s="250"/>
      <c r="AA26" s="250"/>
      <c r="AB26" s="250"/>
    </row>
    <row r="27" spans="2:28" x14ac:dyDescent="0.2">
      <c r="B27" s="336"/>
      <c r="C27" s="711" t="s">
        <v>179</v>
      </c>
      <c r="D27" s="6">
        <v>-4.0000000000013358E-3</v>
      </c>
      <c r="E27" s="6">
        <v>0.1</v>
      </c>
      <c r="F27" s="6">
        <v>0.1</v>
      </c>
      <c r="G27" s="6">
        <v>0.1</v>
      </c>
      <c r="H27" s="6">
        <v>0.1</v>
      </c>
      <c r="I27" s="6">
        <v>0.1</v>
      </c>
      <c r="J27" s="7">
        <v>0.1</v>
      </c>
      <c r="K27" s="6"/>
      <c r="L27" s="6"/>
      <c r="M27" s="6"/>
      <c r="N27" s="6"/>
      <c r="O27" s="6"/>
      <c r="P27" s="6"/>
      <c r="Q27" s="6"/>
      <c r="R27" s="6"/>
      <c r="S27" s="6"/>
      <c r="T27" s="6"/>
      <c r="V27" s="250"/>
      <c r="W27" s="250"/>
      <c r="X27" s="250"/>
      <c r="Y27" s="250"/>
      <c r="Z27" s="250"/>
      <c r="AA27" s="250"/>
      <c r="AB27" s="250"/>
    </row>
    <row r="28" spans="2:28" x14ac:dyDescent="0.2">
      <c r="B28" s="339"/>
      <c r="C28" s="337" t="s">
        <v>180</v>
      </c>
      <c r="D28" s="6">
        <v>0.109</v>
      </c>
      <c r="E28" s="6">
        <v>0.11070549817295981</v>
      </c>
      <c r="F28" s="6">
        <v>0.11234116199756393</v>
      </c>
      <c r="G28" s="6">
        <v>0.11391973690621193</v>
      </c>
      <c r="H28" s="6">
        <v>0.11585412180267966</v>
      </c>
      <c r="I28" s="6">
        <v>0.11796853593179052</v>
      </c>
      <c r="J28" s="7">
        <v>0.12005560048721073</v>
      </c>
      <c r="V28" s="250"/>
      <c r="W28" s="250"/>
      <c r="X28" s="250"/>
      <c r="Y28" s="250"/>
      <c r="Z28" s="250"/>
      <c r="AA28" s="250"/>
      <c r="AB28" s="250"/>
    </row>
    <row r="29" spans="2:28" x14ac:dyDescent="0.2">
      <c r="B29" s="547" t="s">
        <v>181</v>
      </c>
      <c r="C29" s="548"/>
      <c r="D29" s="10">
        <v>-1.3439811973394449</v>
      </c>
      <c r="E29" s="10">
        <v>-0.9927449608251353</v>
      </c>
      <c r="F29" s="10">
        <v>-1.4427933701635582</v>
      </c>
      <c r="G29" s="10">
        <v>-1.6054754147879906</v>
      </c>
      <c r="H29" s="10">
        <v>-1.6996310540941775</v>
      </c>
      <c r="I29" s="10">
        <v>-1.7963502117085042</v>
      </c>
      <c r="J29" s="11">
        <v>-1.8607106689140009</v>
      </c>
      <c r="M29" s="340"/>
      <c r="N29" s="340"/>
      <c r="O29" s="340"/>
      <c r="P29" s="340"/>
      <c r="Q29" s="340"/>
      <c r="R29" s="340"/>
      <c r="S29" s="340"/>
      <c r="V29" s="250"/>
      <c r="W29" s="250"/>
      <c r="X29" s="250"/>
      <c r="Y29" s="250"/>
      <c r="Z29" s="250"/>
      <c r="AA29" s="250"/>
      <c r="AB29" s="250"/>
    </row>
    <row r="30" spans="2:28" x14ac:dyDescent="0.2">
      <c r="B30" s="341" t="s">
        <v>182</v>
      </c>
      <c r="C30" s="30"/>
      <c r="D30" s="310"/>
      <c r="E30" s="310"/>
      <c r="F30" s="310"/>
      <c r="G30" s="310"/>
      <c r="H30" s="310"/>
      <c r="I30" s="310"/>
      <c r="J30" s="311"/>
      <c r="M30" s="34"/>
      <c r="N30" s="34"/>
      <c r="O30" s="34"/>
      <c r="P30" s="34"/>
      <c r="Q30" s="34"/>
      <c r="R30" s="34"/>
      <c r="S30" s="34"/>
    </row>
    <row r="31" spans="2:28" x14ac:dyDescent="0.2">
      <c r="B31" s="342"/>
      <c r="C31" s="30" t="s">
        <v>183</v>
      </c>
      <c r="D31" s="343">
        <v>2.3966873998643132</v>
      </c>
      <c r="E31" s="343" t="s">
        <v>41</v>
      </c>
      <c r="F31" s="343" t="s">
        <v>41</v>
      </c>
      <c r="G31" s="343" t="s">
        <v>41</v>
      </c>
      <c r="H31" s="343" t="s">
        <v>41</v>
      </c>
      <c r="I31" s="343" t="s">
        <v>41</v>
      </c>
      <c r="J31" s="344" t="s">
        <v>41</v>
      </c>
      <c r="M31" s="34"/>
      <c r="N31" s="34"/>
      <c r="O31" s="34"/>
      <c r="P31" s="34"/>
      <c r="Q31" s="34"/>
      <c r="R31" s="34"/>
      <c r="S31" s="34"/>
    </row>
    <row r="32" spans="2:28" ht="6" customHeight="1" thickBot="1" x14ac:dyDescent="0.25">
      <c r="B32" s="560"/>
      <c r="C32" s="561"/>
      <c r="D32" s="562"/>
      <c r="E32" s="562"/>
      <c r="F32" s="562"/>
      <c r="G32" s="562"/>
      <c r="H32" s="562"/>
      <c r="I32" s="562"/>
      <c r="J32" s="563"/>
      <c r="M32" s="34"/>
      <c r="N32" s="34"/>
      <c r="O32" s="34"/>
      <c r="P32" s="34"/>
      <c r="Q32" s="34"/>
      <c r="R32" s="34"/>
      <c r="S32" s="34"/>
    </row>
    <row r="33" spans="2:20" ht="13.5" thickBot="1" x14ac:dyDescent="0.25">
      <c r="B33" s="557" t="s">
        <v>184</v>
      </c>
      <c r="C33" s="558"/>
      <c r="D33" s="559">
        <v>1.4131671986565595</v>
      </c>
      <c r="E33" s="559">
        <v>-0.38552232582033252</v>
      </c>
      <c r="F33" s="559">
        <v>-0.90411196848188591</v>
      </c>
      <c r="G33" s="559">
        <v>-1.0807792160997713</v>
      </c>
      <c r="H33" s="559">
        <v>-1.1715874562953903</v>
      </c>
      <c r="I33" s="559">
        <v>-1.2626707180489027</v>
      </c>
      <c r="J33" s="794">
        <v>-1.3296221195935256</v>
      </c>
      <c r="L33" s="340"/>
      <c r="M33" s="340"/>
      <c r="N33" s="340"/>
      <c r="O33" s="340"/>
      <c r="P33" s="340"/>
      <c r="Q33" s="340"/>
      <c r="R33" s="340"/>
      <c r="S33" s="340"/>
    </row>
    <row r="34" spans="2:20" ht="6" customHeight="1" thickBot="1" x14ac:dyDescent="0.25">
      <c r="B34" s="345"/>
      <c r="C34" s="346"/>
      <c r="D34" s="347"/>
      <c r="E34" s="347"/>
      <c r="F34" s="347"/>
      <c r="G34" s="347"/>
      <c r="H34" s="347"/>
      <c r="I34" s="811"/>
      <c r="J34" s="812"/>
      <c r="M34" s="34"/>
      <c r="N34" s="34"/>
      <c r="O34" s="34"/>
      <c r="P34" s="34"/>
      <c r="Q34" s="34"/>
      <c r="R34" s="34"/>
      <c r="S34" s="34"/>
    </row>
    <row r="35" spans="2:20" x14ac:dyDescent="0.2">
      <c r="B35" s="1179" t="s">
        <v>185</v>
      </c>
      <c r="C35" s="1180"/>
      <c r="D35" s="1180"/>
      <c r="E35" s="1180"/>
      <c r="F35" s="1180"/>
      <c r="G35" s="1180"/>
      <c r="H35" s="1180"/>
      <c r="I35" s="1180"/>
      <c r="J35" s="1181"/>
      <c r="M35" s="348"/>
      <c r="N35" s="34"/>
      <c r="O35" s="34"/>
      <c r="P35" s="34"/>
      <c r="Q35" s="349"/>
      <c r="R35" s="34"/>
      <c r="S35" s="34"/>
    </row>
    <row r="36" spans="2:20" ht="6" customHeight="1" x14ac:dyDescent="0.2">
      <c r="B36" s="350"/>
      <c r="C36" s="351"/>
      <c r="D36" s="3"/>
      <c r="E36" s="3"/>
      <c r="F36" s="3"/>
      <c r="G36" s="3"/>
      <c r="H36" s="3"/>
      <c r="I36" s="3"/>
      <c r="J36" s="338"/>
      <c r="M36" s="34"/>
      <c r="N36" s="34"/>
      <c r="O36" s="34"/>
      <c r="P36" s="34"/>
      <c r="Q36" s="34"/>
      <c r="R36" s="34"/>
      <c r="S36" s="34"/>
    </row>
    <row r="37" spans="2:20" x14ac:dyDescent="0.2">
      <c r="B37" s="341" t="s">
        <v>164</v>
      </c>
      <c r="C37" s="30"/>
      <c r="D37" s="352"/>
      <c r="E37" s="352"/>
      <c r="F37" s="352"/>
      <c r="G37" s="352"/>
      <c r="H37" s="352"/>
      <c r="I37" s="352"/>
      <c r="J37" s="353"/>
    </row>
    <row r="38" spans="2:20" x14ac:dyDescent="0.2">
      <c r="B38" s="342"/>
      <c r="C38" s="30" t="s">
        <v>186</v>
      </c>
      <c r="D38" s="310">
        <v>-0.18443500000000002</v>
      </c>
      <c r="E38" s="310">
        <v>-0.26964400000000005</v>
      </c>
      <c r="F38" s="310">
        <v>-0.26042799999999999</v>
      </c>
      <c r="G38" s="310">
        <v>-0.26042799999999999</v>
      </c>
      <c r="H38" s="310">
        <v>-0.26042799999999999</v>
      </c>
      <c r="I38" s="310">
        <v>-0.26042799999999999</v>
      </c>
      <c r="J38" s="311">
        <v>-0.26042799999999999</v>
      </c>
    </row>
    <row r="39" spans="2:20" x14ac:dyDescent="0.2">
      <c r="B39" s="342"/>
      <c r="C39" s="30" t="s">
        <v>187</v>
      </c>
      <c r="D39" s="310">
        <v>-5.7332000000000105E-2</v>
      </c>
      <c r="E39" s="310">
        <v>0.19290760353797584</v>
      </c>
      <c r="F39" s="310">
        <v>0.14169449334392578</v>
      </c>
      <c r="G39" s="310">
        <v>0.15841449707117278</v>
      </c>
      <c r="H39" s="310">
        <v>0.21916299918010571</v>
      </c>
      <c r="I39" s="310">
        <v>0.245057359258471</v>
      </c>
      <c r="J39" s="311">
        <v>0.24445914251741938</v>
      </c>
    </row>
    <row r="40" spans="2:20" x14ac:dyDescent="0.2">
      <c r="B40" s="551" t="s">
        <v>188</v>
      </c>
      <c r="C40" s="552"/>
      <c r="D40" s="553">
        <v>-0.24176700000000012</v>
      </c>
      <c r="E40" s="553">
        <v>-7.6736396462024209E-2</v>
      </c>
      <c r="F40" s="553">
        <v>-0.11873350665607421</v>
      </c>
      <c r="G40" s="553">
        <v>-0.10201350292882722</v>
      </c>
      <c r="H40" s="553">
        <v>-4.1265000819894287E-2</v>
      </c>
      <c r="I40" s="553">
        <v>-1.5370640741528996E-2</v>
      </c>
      <c r="J40" s="554">
        <v>-1.5968857482580617E-2</v>
      </c>
      <c r="M40" s="124"/>
      <c r="N40" s="124"/>
      <c r="O40" s="124"/>
      <c r="P40" s="124"/>
      <c r="Q40" s="124"/>
      <c r="R40" s="124"/>
      <c r="S40" s="124"/>
      <c r="T40" s="250"/>
    </row>
    <row r="41" spans="2:20" x14ac:dyDescent="0.2">
      <c r="B41" s="341" t="s">
        <v>171</v>
      </c>
      <c r="C41" s="30"/>
      <c r="D41" s="310"/>
      <c r="E41" s="310"/>
      <c r="F41" s="310"/>
      <c r="G41" s="310"/>
      <c r="H41" s="310"/>
      <c r="I41" s="310"/>
      <c r="J41" s="311"/>
    </row>
    <row r="42" spans="2:20" x14ac:dyDescent="0.2">
      <c r="B42" s="341"/>
      <c r="C42" s="49" t="s">
        <v>189</v>
      </c>
      <c r="D42" s="310">
        <v>-2.5638654882572736</v>
      </c>
      <c r="E42" s="310">
        <v>-1.3341643353639696</v>
      </c>
      <c r="F42" s="310">
        <v>-1.6241643353639696</v>
      </c>
      <c r="G42" s="310">
        <v>-1.5201643353639698</v>
      </c>
      <c r="H42" s="310">
        <v>-1.3176643353639697</v>
      </c>
      <c r="I42" s="310">
        <v>-1.3046643353639698</v>
      </c>
      <c r="J42" s="311">
        <v>-1.2901643353639698</v>
      </c>
    </row>
    <row r="43" spans="2:20" x14ac:dyDescent="0.2">
      <c r="B43" s="342"/>
      <c r="C43" s="49" t="s">
        <v>190</v>
      </c>
      <c r="D43" s="310">
        <v>0.73618229629378762</v>
      </c>
      <c r="E43" s="310">
        <v>0</v>
      </c>
      <c r="F43" s="310">
        <v>0</v>
      </c>
      <c r="G43" s="310">
        <v>0</v>
      </c>
      <c r="H43" s="310">
        <v>0</v>
      </c>
      <c r="I43" s="310">
        <v>0</v>
      </c>
      <c r="J43" s="311">
        <v>0</v>
      </c>
    </row>
    <row r="44" spans="2:20" x14ac:dyDescent="0.2">
      <c r="B44" s="341"/>
      <c r="C44" s="30" t="s">
        <v>186</v>
      </c>
      <c r="D44" s="310"/>
      <c r="E44" s="310"/>
      <c r="F44" s="310"/>
      <c r="G44" s="310"/>
      <c r="H44" s="310"/>
      <c r="I44" s="310"/>
      <c r="J44" s="311"/>
    </row>
    <row r="45" spans="2:20" x14ac:dyDescent="0.2">
      <c r="B45" s="342"/>
      <c r="C45" s="712" t="s">
        <v>191</v>
      </c>
      <c r="D45" s="310">
        <v>1.702</v>
      </c>
      <c r="E45" s="310">
        <v>1.7195730640584797</v>
      </c>
      <c r="F45" s="310">
        <v>1.6971780622039341</v>
      </c>
      <c r="G45" s="310">
        <v>1.628092245464156</v>
      </c>
      <c r="H45" s="310">
        <v>1.7983723207919611</v>
      </c>
      <c r="I45" s="310">
        <v>1.8377859005512245</v>
      </c>
      <c r="J45" s="311">
        <v>1.902553029620889</v>
      </c>
    </row>
    <row r="46" spans="2:20" x14ac:dyDescent="0.2">
      <c r="B46" s="342"/>
      <c r="C46" s="712" t="s">
        <v>126</v>
      </c>
      <c r="D46" s="310">
        <v>1.6369406526396575</v>
      </c>
      <c r="E46" s="310">
        <v>1.0619130000000001</v>
      </c>
      <c r="F46" s="310">
        <v>0.36043400000000003</v>
      </c>
      <c r="G46" s="310">
        <v>0</v>
      </c>
      <c r="H46" s="310">
        <v>0</v>
      </c>
      <c r="I46" s="310">
        <v>0</v>
      </c>
      <c r="J46" s="311">
        <v>0</v>
      </c>
    </row>
    <row r="47" spans="2:20" x14ac:dyDescent="0.2">
      <c r="B47" s="341"/>
      <c r="C47" s="30" t="s">
        <v>192</v>
      </c>
      <c r="D47" s="310"/>
      <c r="E47" s="310"/>
      <c r="F47" s="310"/>
      <c r="G47" s="310"/>
      <c r="H47" s="310"/>
      <c r="I47" s="310"/>
      <c r="J47" s="311"/>
    </row>
    <row r="48" spans="2:20" x14ac:dyDescent="0.2">
      <c r="B48" s="342"/>
      <c r="C48" s="712" t="s">
        <v>193</v>
      </c>
      <c r="D48" s="310">
        <v>-1.458</v>
      </c>
      <c r="E48" s="310">
        <v>-1.357017401056795</v>
      </c>
      <c r="F48" s="310">
        <v>-1.3160454086243347</v>
      </c>
      <c r="G48" s="310">
        <v>-1.3897277037464524</v>
      </c>
      <c r="H48" s="310">
        <v>-1.400012012752305</v>
      </c>
      <c r="I48" s="310">
        <v>-1.3934238864998731</v>
      </c>
      <c r="J48" s="311">
        <v>-1.4255972004783295</v>
      </c>
    </row>
    <row r="49" spans="2:19" x14ac:dyDescent="0.2">
      <c r="B49" s="342"/>
      <c r="C49" s="712" t="s">
        <v>126</v>
      </c>
      <c r="D49" s="310">
        <v>-6.0469328613347896E-2</v>
      </c>
      <c r="E49" s="310">
        <v>0</v>
      </c>
      <c r="F49" s="310">
        <v>0</v>
      </c>
      <c r="G49" s="310">
        <v>0</v>
      </c>
      <c r="H49" s="310">
        <v>0</v>
      </c>
      <c r="I49" s="310">
        <v>0</v>
      </c>
      <c r="J49" s="311">
        <v>0</v>
      </c>
    </row>
    <row r="50" spans="2:19" x14ac:dyDescent="0.2">
      <c r="B50" s="551" t="s">
        <v>194</v>
      </c>
      <c r="C50" s="552"/>
      <c r="D50" s="553">
        <v>-7.2118679371763542E-3</v>
      </c>
      <c r="E50" s="553">
        <v>9.0304327637715121E-2</v>
      </c>
      <c r="F50" s="553">
        <v>-0.88259768178437026</v>
      </c>
      <c r="G50" s="553">
        <v>-1.2817997936462662</v>
      </c>
      <c r="H50" s="553">
        <v>-0.9193040273243136</v>
      </c>
      <c r="I50" s="553">
        <v>-0.86030232131261841</v>
      </c>
      <c r="J50" s="554">
        <v>-0.81320850622141028</v>
      </c>
      <c r="M50" s="340"/>
      <c r="N50" s="340"/>
      <c r="O50" s="340"/>
      <c r="P50" s="340"/>
      <c r="Q50" s="340"/>
      <c r="R50" s="340"/>
      <c r="S50" s="340"/>
    </row>
    <row r="51" spans="2:19" x14ac:dyDescent="0.2">
      <c r="B51" s="341" t="s">
        <v>195</v>
      </c>
      <c r="C51" s="30"/>
      <c r="D51" s="549"/>
      <c r="E51" s="549"/>
      <c r="F51" s="549"/>
      <c r="G51" s="549"/>
      <c r="H51" s="549"/>
      <c r="I51" s="549"/>
      <c r="J51" s="550"/>
    </row>
    <row r="52" spans="2:19" x14ac:dyDescent="0.2">
      <c r="B52" s="342"/>
      <c r="C52" s="30" t="s">
        <v>183</v>
      </c>
      <c r="D52" s="354">
        <v>-0.8373557582749781</v>
      </c>
      <c r="E52" s="354" t="s">
        <v>41</v>
      </c>
      <c r="F52" s="354" t="s">
        <v>41</v>
      </c>
      <c r="G52" s="354" t="s">
        <v>41</v>
      </c>
      <c r="H52" s="354" t="s">
        <v>41</v>
      </c>
      <c r="I52" s="354" t="s">
        <v>41</v>
      </c>
      <c r="J52" s="355" t="s">
        <v>41</v>
      </c>
    </row>
    <row r="53" spans="2:19" ht="6" customHeight="1" thickBot="1" x14ac:dyDescent="0.25">
      <c r="B53" s="555"/>
      <c r="C53" s="556"/>
      <c r="D53" s="310"/>
      <c r="E53" s="310"/>
      <c r="F53" s="310"/>
      <c r="G53" s="310"/>
      <c r="H53" s="310"/>
      <c r="I53" s="310"/>
      <c r="J53" s="311"/>
    </row>
    <row r="54" spans="2:19" ht="13.5" thickBot="1" x14ac:dyDescent="0.25">
      <c r="B54" s="356" t="s">
        <v>196</v>
      </c>
      <c r="C54" s="357"/>
      <c r="D54" s="358">
        <v>-1.0863346262121547</v>
      </c>
      <c r="E54" s="358">
        <v>1.356793117569083E-2</v>
      </c>
      <c r="F54" s="358">
        <v>-1.0013311884404443</v>
      </c>
      <c r="G54" s="358">
        <v>-1.3838132965750933</v>
      </c>
      <c r="H54" s="358">
        <v>-0.96056902814420819</v>
      </c>
      <c r="I54" s="358">
        <v>-0.87567296205414735</v>
      </c>
      <c r="J54" s="849">
        <v>-0.82917736370399087</v>
      </c>
      <c r="M54" s="340"/>
      <c r="N54" s="340"/>
      <c r="O54" s="340"/>
      <c r="P54" s="340"/>
      <c r="Q54" s="340"/>
      <c r="R54" s="340"/>
      <c r="S54" s="340"/>
    </row>
    <row r="55" spans="2:19" ht="12.75" customHeight="1" thickBot="1" x14ac:dyDescent="0.25">
      <c r="B55" s="1171" t="s">
        <v>472</v>
      </c>
      <c r="C55" s="1172"/>
      <c r="D55" s="1172"/>
      <c r="E55" s="1172"/>
      <c r="F55" s="1172"/>
      <c r="G55" s="1172"/>
      <c r="H55" s="1172"/>
      <c r="I55" s="1172"/>
      <c r="J55" s="1173"/>
    </row>
    <row r="56" spans="2:19" x14ac:dyDescent="0.2">
      <c r="B56" s="123"/>
      <c r="D56" s="359"/>
      <c r="E56" s="359"/>
      <c r="F56" s="359"/>
      <c r="G56" s="359"/>
      <c r="H56" s="359"/>
      <c r="I56" s="359"/>
      <c r="J56" s="359"/>
      <c r="M56" s="348"/>
      <c r="N56" s="34"/>
      <c r="O56" s="34"/>
      <c r="P56" s="34"/>
      <c r="Q56" s="349"/>
    </row>
    <row r="57" spans="2:19" x14ac:dyDescent="0.2">
      <c r="B57" s="123"/>
      <c r="D57" s="360"/>
      <c r="E57" s="360"/>
      <c r="F57" s="360"/>
      <c r="G57" s="360"/>
      <c r="H57" s="360"/>
      <c r="I57" s="360"/>
      <c r="J57" s="360"/>
    </row>
    <row r="58" spans="2:19" x14ac:dyDescent="0.2">
      <c r="B58" s="123"/>
      <c r="D58" s="360"/>
      <c r="E58" s="360"/>
      <c r="F58" s="360"/>
      <c r="G58" s="360"/>
      <c r="H58" s="360"/>
      <c r="I58" s="360"/>
      <c r="J58" s="360"/>
    </row>
    <row r="59" spans="2:19" x14ac:dyDescent="0.2">
      <c r="B59" s="123"/>
      <c r="D59" s="360"/>
      <c r="E59" s="360"/>
      <c r="F59" s="360"/>
      <c r="G59" s="360"/>
      <c r="H59" s="360"/>
      <c r="I59" s="360"/>
      <c r="J59" s="360"/>
    </row>
    <row r="60" spans="2:19" x14ac:dyDescent="0.2">
      <c r="B60" s="123"/>
      <c r="D60" s="360"/>
      <c r="E60" s="360"/>
      <c r="F60" s="360"/>
      <c r="G60" s="360"/>
      <c r="H60" s="360"/>
      <c r="I60" s="360"/>
      <c r="J60" s="360"/>
      <c r="P60" s="234"/>
    </row>
    <row r="61" spans="2:19" x14ac:dyDescent="0.2">
      <c r="B61" s="123"/>
      <c r="D61" s="360"/>
      <c r="E61" s="360"/>
      <c r="F61" s="360"/>
      <c r="G61" s="360"/>
      <c r="H61" s="360"/>
      <c r="I61" s="360"/>
      <c r="J61" s="360"/>
      <c r="P61" s="234"/>
    </row>
    <row r="62" spans="2:19" x14ac:dyDescent="0.2">
      <c r="B62" s="123"/>
      <c r="D62" s="360"/>
      <c r="E62" s="360"/>
      <c r="F62" s="360"/>
      <c r="G62" s="360"/>
      <c r="H62" s="360"/>
      <c r="I62" s="360"/>
      <c r="J62" s="360"/>
    </row>
    <row r="63" spans="2:19" x14ac:dyDescent="0.2">
      <c r="B63" s="123"/>
      <c r="D63" s="360"/>
      <c r="E63" s="360"/>
      <c r="F63" s="360"/>
      <c r="G63" s="360"/>
      <c r="H63" s="360"/>
      <c r="I63" s="360"/>
      <c r="J63" s="360"/>
    </row>
    <row r="64" spans="2:19" x14ac:dyDescent="0.2">
      <c r="B64" s="123"/>
      <c r="D64" s="360"/>
      <c r="E64" s="360"/>
      <c r="F64" s="360"/>
      <c r="G64" s="360"/>
      <c r="H64" s="360"/>
      <c r="I64" s="360"/>
      <c r="J64" s="360"/>
    </row>
    <row r="65" spans="2:10" x14ac:dyDescent="0.2">
      <c r="B65" s="123"/>
      <c r="D65" s="360"/>
      <c r="E65" s="360"/>
      <c r="F65" s="360"/>
      <c r="G65" s="360"/>
      <c r="H65" s="360"/>
      <c r="I65" s="360"/>
      <c r="J65" s="360"/>
    </row>
    <row r="66" spans="2:10" x14ac:dyDescent="0.2">
      <c r="B66" s="123"/>
      <c r="D66" s="360"/>
      <c r="E66" s="360"/>
      <c r="F66" s="360"/>
      <c r="G66" s="360"/>
      <c r="H66" s="360"/>
      <c r="I66" s="360"/>
      <c r="J66" s="360"/>
    </row>
  </sheetData>
  <mergeCells count="6">
    <mergeCell ref="B55:J55"/>
    <mergeCell ref="D3:J3"/>
    <mergeCell ref="E4:J4"/>
    <mergeCell ref="B2:J2"/>
    <mergeCell ref="B6:J6"/>
    <mergeCell ref="B35:J35"/>
  </mergeCells>
  <hyperlinks>
    <hyperlink ref="A1" location="Contents!B22" display="Back to contents"/>
  </hyperlinks>
  <pageMargins left="0.23622047244094491" right="0.23622047244094491" top="0.74803149606299213" bottom="0.74803149606299213" header="0.31496062992125984" footer="0.31496062992125984"/>
  <pageSetup paperSize="9" scale="74" orientation="landscape" r:id="rId1"/>
  <headerFooter alignWithMargins="0">
    <oddHeader>&amp;C&amp;8November 2017 Economic and fiscal outlook – supplementary fiscal tables: expenditure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3"/>
    <pageSetUpPr fitToPage="1"/>
  </sheetPr>
  <dimension ref="A1:J21"/>
  <sheetViews>
    <sheetView zoomScaleNormal="100" workbookViewId="0"/>
  </sheetViews>
  <sheetFormatPr defaultColWidth="9.33203125" defaultRowHeight="12.75" x14ac:dyDescent="0.2"/>
  <cols>
    <col min="1" max="1" width="9.33203125" style="227" customWidth="1"/>
    <col min="2" max="2" width="27.6640625" style="227" customWidth="1"/>
    <col min="3" max="9" width="8.33203125" style="227" customWidth="1"/>
    <col min="10" max="16384" width="9.33203125" style="227"/>
  </cols>
  <sheetData>
    <row r="1" spans="1:10" ht="33.75" customHeight="1" thickBot="1" x14ac:dyDescent="0.25">
      <c r="A1" s="261" t="s">
        <v>0</v>
      </c>
    </row>
    <row r="2" spans="1:10" ht="21" customHeight="1" thickBot="1" x14ac:dyDescent="0.25">
      <c r="B2" s="1187" t="s">
        <v>411</v>
      </c>
      <c r="C2" s="1188"/>
      <c r="D2" s="1188"/>
      <c r="E2" s="1188"/>
      <c r="F2" s="1188"/>
      <c r="G2" s="1188"/>
      <c r="H2" s="1188"/>
      <c r="I2" s="1189"/>
    </row>
    <row r="3" spans="1:10" ht="15.75" x14ac:dyDescent="0.25">
      <c r="B3" s="564"/>
      <c r="C3" s="1185" t="s">
        <v>1</v>
      </c>
      <c r="D3" s="1185"/>
      <c r="E3" s="1185"/>
      <c r="F3" s="1185"/>
      <c r="G3" s="1185"/>
      <c r="H3" s="1185"/>
      <c r="I3" s="1186"/>
    </row>
    <row r="4" spans="1:10" ht="15.75" x14ac:dyDescent="0.25">
      <c r="B4" s="564"/>
      <c r="C4" s="565" t="s">
        <v>2</v>
      </c>
      <c r="D4" s="1190" t="s">
        <v>3</v>
      </c>
      <c r="E4" s="1190"/>
      <c r="F4" s="1190"/>
      <c r="G4" s="1190"/>
      <c r="H4" s="1190"/>
      <c r="I4" s="1191"/>
    </row>
    <row r="5" spans="1:10" ht="15.75" customHeight="1" x14ac:dyDescent="0.25">
      <c r="B5" s="566"/>
      <c r="C5" s="567" t="s">
        <v>6</v>
      </c>
      <c r="D5" s="567" t="s">
        <v>7</v>
      </c>
      <c r="E5" s="567" t="s">
        <v>8</v>
      </c>
      <c r="F5" s="567" t="s">
        <v>9</v>
      </c>
      <c r="G5" s="567" t="s">
        <v>10</v>
      </c>
      <c r="H5" s="567" t="s">
        <v>324</v>
      </c>
      <c r="I5" s="814" t="s">
        <v>465</v>
      </c>
      <c r="J5" s="237"/>
    </row>
    <row r="6" spans="1:10" x14ac:dyDescent="0.2">
      <c r="B6" s="361" t="s">
        <v>197</v>
      </c>
      <c r="C6" s="362"/>
      <c r="D6" s="363"/>
      <c r="E6" s="363"/>
      <c r="F6" s="363"/>
      <c r="G6" s="363"/>
      <c r="H6" s="363"/>
      <c r="I6" s="815"/>
    </row>
    <row r="7" spans="1:10" x14ac:dyDescent="0.2">
      <c r="B7" s="838" t="s">
        <v>358</v>
      </c>
      <c r="C7" s="364">
        <v>2.153</v>
      </c>
      <c r="D7" s="364">
        <v>2.4649999999999999</v>
      </c>
      <c r="E7" s="364">
        <v>2.9049999999999998</v>
      </c>
      <c r="F7" s="364">
        <v>1.8</v>
      </c>
      <c r="G7" s="364" t="s">
        <v>41</v>
      </c>
      <c r="H7" s="364" t="s">
        <v>41</v>
      </c>
      <c r="I7" s="365" t="s">
        <v>41</v>
      </c>
    </row>
    <row r="8" spans="1:10" x14ac:dyDescent="0.2">
      <c r="B8" s="838" t="s">
        <v>198</v>
      </c>
      <c r="C8" s="364">
        <v>2.0209487495951746</v>
      </c>
      <c r="D8" s="364">
        <v>2.0329971714622572</v>
      </c>
      <c r="E8" s="364">
        <v>2.0495512237086202</v>
      </c>
      <c r="F8" s="364">
        <v>2.1021079161306164</v>
      </c>
      <c r="G8" s="364">
        <v>2.1698342967965618</v>
      </c>
      <c r="H8" s="364">
        <v>2.2427133178070218</v>
      </c>
      <c r="I8" s="365">
        <v>2.3180103709155881</v>
      </c>
    </row>
    <row r="9" spans="1:10" ht="14.25" x14ac:dyDescent="0.2">
      <c r="B9" s="838" t="s">
        <v>359</v>
      </c>
      <c r="C9" s="364">
        <v>1.4868007111348256</v>
      </c>
      <c r="D9" s="364">
        <v>1.2239314410435951</v>
      </c>
      <c r="E9" s="364">
        <v>1.2731136222428541</v>
      </c>
      <c r="F9" s="364">
        <v>1.2869725763513762</v>
      </c>
      <c r="G9" s="364">
        <v>1.3300883219644759</v>
      </c>
      <c r="H9" s="364">
        <v>1.3905015696328915</v>
      </c>
      <c r="I9" s="365">
        <v>1.4613481284696819</v>
      </c>
      <c r="J9" s="234"/>
    </row>
    <row r="10" spans="1:10" ht="14.25" customHeight="1" x14ac:dyDescent="0.2">
      <c r="B10" s="838" t="s">
        <v>486</v>
      </c>
      <c r="C10" s="364">
        <v>0.59416107366314586</v>
      </c>
      <c r="D10" s="364">
        <v>0.47882736988345664</v>
      </c>
      <c r="E10" s="364">
        <v>0</v>
      </c>
      <c r="F10" s="364">
        <v>0</v>
      </c>
      <c r="G10" s="364">
        <v>0</v>
      </c>
      <c r="H10" s="364">
        <v>0</v>
      </c>
      <c r="I10" s="365">
        <v>0</v>
      </c>
      <c r="J10" s="234"/>
    </row>
    <row r="11" spans="1:10" x14ac:dyDescent="0.2">
      <c r="B11" s="568" t="s">
        <v>199</v>
      </c>
      <c r="C11" s="569">
        <v>6.2549105343931455</v>
      </c>
      <c r="D11" s="569">
        <v>6.2007559823893086</v>
      </c>
      <c r="E11" s="569">
        <v>6.2276648459514741</v>
      </c>
      <c r="F11" s="569">
        <v>5.1890804924819927</v>
      </c>
      <c r="G11" s="570" t="s">
        <v>41</v>
      </c>
      <c r="H11" s="570" t="s">
        <v>41</v>
      </c>
      <c r="I11" s="839" t="s">
        <v>41</v>
      </c>
    </row>
    <row r="12" spans="1:10" ht="35.25" customHeight="1" x14ac:dyDescent="0.2">
      <c r="B12" s="1192" t="s">
        <v>485</v>
      </c>
      <c r="C12" s="1193"/>
      <c r="D12" s="1193"/>
      <c r="E12" s="1193"/>
      <c r="F12" s="1193"/>
      <c r="G12" s="1193"/>
      <c r="H12" s="1193"/>
      <c r="I12" s="1194"/>
    </row>
    <row r="13" spans="1:10" ht="12" customHeight="1" x14ac:dyDescent="0.2">
      <c r="B13" s="1195" t="s">
        <v>380</v>
      </c>
      <c r="C13" s="1196"/>
      <c r="D13" s="1196"/>
      <c r="E13" s="1196"/>
      <c r="F13" s="1196"/>
      <c r="G13" s="1196"/>
      <c r="H13" s="1196"/>
      <c r="I13" s="1197"/>
    </row>
    <row r="14" spans="1:10" ht="13.5" thickBot="1" x14ac:dyDescent="0.25">
      <c r="B14" s="1182" t="s">
        <v>487</v>
      </c>
      <c r="C14" s="1183"/>
      <c r="D14" s="1183"/>
      <c r="E14" s="1183"/>
      <c r="F14" s="1183"/>
      <c r="G14" s="1183"/>
      <c r="H14" s="1183"/>
      <c r="I14" s="1184"/>
    </row>
    <row r="15" spans="1:10" x14ac:dyDescent="0.2">
      <c r="B15" s="366"/>
    </row>
    <row r="17" spans="2:4" x14ac:dyDescent="0.2">
      <c r="D17" s="234"/>
    </row>
    <row r="18" spans="2:4" x14ac:dyDescent="0.2">
      <c r="B18" s="234"/>
      <c r="D18" s="234"/>
    </row>
    <row r="20" spans="2:4" x14ac:dyDescent="0.2">
      <c r="C20" s="234"/>
    </row>
    <row r="21" spans="2:4" x14ac:dyDescent="0.2">
      <c r="C21" s="234"/>
    </row>
  </sheetData>
  <mergeCells count="6">
    <mergeCell ref="B14:I14"/>
    <mergeCell ref="C3:I3"/>
    <mergeCell ref="B2:I2"/>
    <mergeCell ref="D4:I4"/>
    <mergeCell ref="B12:I12"/>
    <mergeCell ref="B13:I13"/>
  </mergeCells>
  <conditionalFormatting sqref="D5:F5 H5 C4:C6 C7:F11 I5:I10 B5:B14">
    <cfRule type="cellIs" dxfId="8" priority="5" stopIfTrue="1" operator="equal">
      <formula>"End"</formula>
    </cfRule>
  </conditionalFormatting>
  <conditionalFormatting sqref="H7:H11 I11">
    <cfRule type="cellIs" dxfId="7" priority="4" stopIfTrue="1" operator="equal">
      <formula>"End"</formula>
    </cfRule>
  </conditionalFormatting>
  <conditionalFormatting sqref="G5">
    <cfRule type="cellIs" dxfId="6" priority="2" stopIfTrue="1" operator="equal">
      <formula>"End"</formula>
    </cfRule>
  </conditionalFormatting>
  <conditionalFormatting sqref="G7:G11">
    <cfRule type="cellIs" dxfId="5" priority="1" stopIfTrue="1" operator="equal">
      <formula>"End"</formula>
    </cfRule>
  </conditionalFormatting>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3"/>
    <pageSetUpPr fitToPage="1"/>
  </sheetPr>
  <dimension ref="A1:M62"/>
  <sheetViews>
    <sheetView zoomScaleNormal="100" workbookViewId="0"/>
  </sheetViews>
  <sheetFormatPr defaultColWidth="9.33203125" defaultRowHeight="12.75" customHeight="1" x14ac:dyDescent="0.25"/>
  <cols>
    <col min="1" max="1" width="9.33203125" style="370" customWidth="1"/>
    <col min="2" max="2" width="1.88671875" style="370" customWidth="1"/>
    <col min="3" max="3" width="60.77734375" style="370" customWidth="1"/>
    <col min="4" max="4" width="9.33203125" style="428" customWidth="1"/>
    <col min="5" max="10" width="8.33203125" style="370" customWidth="1"/>
    <col min="11" max="12" width="8.33203125" style="369" customWidth="1"/>
    <col min="13" max="16384" width="9.33203125" style="370"/>
  </cols>
  <sheetData>
    <row r="1" spans="1:13" ht="33.75" customHeight="1" thickBot="1" x14ac:dyDescent="0.3">
      <c r="A1" s="261" t="s">
        <v>0</v>
      </c>
      <c r="B1" s="367"/>
      <c r="C1" s="367"/>
      <c r="D1" s="368"/>
      <c r="E1" s="367"/>
      <c r="F1" s="367"/>
      <c r="G1" s="367"/>
      <c r="H1" s="367"/>
      <c r="I1" s="367"/>
      <c r="J1" s="367"/>
    </row>
    <row r="2" spans="1:13" ht="24" customHeight="1" thickBot="1" x14ac:dyDescent="0.3">
      <c r="A2" s="367"/>
      <c r="B2" s="1206" t="s">
        <v>412</v>
      </c>
      <c r="C2" s="1207"/>
      <c r="D2" s="1207"/>
      <c r="E2" s="1207"/>
      <c r="F2" s="1207"/>
      <c r="G2" s="1207"/>
      <c r="H2" s="1207"/>
      <c r="I2" s="1207"/>
      <c r="J2" s="1208"/>
      <c r="K2" s="371"/>
      <c r="L2" s="371"/>
    </row>
    <row r="3" spans="1:13" ht="17.25" customHeight="1" x14ac:dyDescent="0.25">
      <c r="A3" s="367"/>
      <c r="B3" s="571"/>
      <c r="C3" s="572"/>
      <c r="D3" s="1185" t="s">
        <v>1</v>
      </c>
      <c r="E3" s="1185"/>
      <c r="F3" s="1185"/>
      <c r="G3" s="1185"/>
      <c r="H3" s="1185"/>
      <c r="I3" s="1185"/>
      <c r="J3" s="1186"/>
      <c r="K3" s="372"/>
      <c r="L3" s="372"/>
    </row>
    <row r="4" spans="1:13" ht="17.25" customHeight="1" x14ac:dyDescent="0.25">
      <c r="A4" s="367"/>
      <c r="B4" s="571"/>
      <c r="C4" s="572"/>
      <c r="D4" s="610" t="s">
        <v>2</v>
      </c>
      <c r="E4" s="1190" t="s">
        <v>3</v>
      </c>
      <c r="F4" s="1190"/>
      <c r="G4" s="1190"/>
      <c r="H4" s="1190"/>
      <c r="I4" s="1190"/>
      <c r="J4" s="1191"/>
      <c r="K4" s="373"/>
      <c r="L4" s="373"/>
    </row>
    <row r="5" spans="1:13" ht="17.25" customHeight="1" x14ac:dyDescent="0.25">
      <c r="A5" s="367"/>
      <c r="B5" s="573"/>
      <c r="C5" s="574"/>
      <c r="D5" s="575" t="s">
        <v>6</v>
      </c>
      <c r="E5" s="575" t="s">
        <v>7</v>
      </c>
      <c r="F5" s="575" t="s">
        <v>8</v>
      </c>
      <c r="G5" s="575" t="s">
        <v>9</v>
      </c>
      <c r="H5" s="575" t="s">
        <v>10</v>
      </c>
      <c r="I5" s="575" t="s">
        <v>324</v>
      </c>
      <c r="J5" s="816" t="s">
        <v>465</v>
      </c>
      <c r="K5" s="128"/>
      <c r="L5" s="128"/>
    </row>
    <row r="6" spans="1:13" ht="23.25" customHeight="1" x14ac:dyDescent="0.25">
      <c r="A6" s="367"/>
      <c r="B6" s="374" t="s">
        <v>200</v>
      </c>
      <c r="C6" s="375"/>
      <c r="D6" s="376"/>
      <c r="E6" s="377"/>
      <c r="F6" s="377"/>
      <c r="G6" s="377"/>
      <c r="H6" s="377"/>
      <c r="I6" s="377"/>
      <c r="J6" s="378"/>
    </row>
    <row r="7" spans="1:13" s="386" customFormat="1" ht="15" customHeight="1" x14ac:dyDescent="0.25">
      <c r="A7" s="379"/>
      <c r="B7" s="380"/>
      <c r="C7" s="381" t="s">
        <v>201</v>
      </c>
      <c r="D7" s="382">
        <v>110.67618642219287</v>
      </c>
      <c r="E7" s="382">
        <v>109.56495663759686</v>
      </c>
      <c r="F7" s="382">
        <v>112.23138564699471</v>
      </c>
      <c r="G7" s="382">
        <v>111.37688722851144</v>
      </c>
      <c r="H7" s="382">
        <v>112.38455703001696</v>
      </c>
      <c r="I7" s="382">
        <v>115.05244604386253</v>
      </c>
      <c r="J7" s="383">
        <v>118.04510654568776</v>
      </c>
      <c r="K7" s="384"/>
      <c r="L7" s="384"/>
      <c r="M7" s="385"/>
    </row>
    <row r="8" spans="1:13" ht="15" customHeight="1" x14ac:dyDescent="0.25">
      <c r="A8" s="367"/>
      <c r="B8" s="387"/>
      <c r="C8" s="388" t="s">
        <v>202</v>
      </c>
      <c r="D8" s="389"/>
      <c r="E8" s="389"/>
      <c r="F8" s="389"/>
      <c r="G8" s="389"/>
      <c r="H8" s="389"/>
      <c r="I8" s="389"/>
      <c r="J8" s="390"/>
      <c r="K8" s="391"/>
      <c r="L8" s="391"/>
    </row>
    <row r="9" spans="1:13" ht="15" customHeight="1" x14ac:dyDescent="0.25">
      <c r="A9" s="367"/>
      <c r="B9" s="387"/>
      <c r="C9" s="392" t="s">
        <v>479</v>
      </c>
      <c r="D9" s="393">
        <v>55.149074033174095</v>
      </c>
      <c r="E9" s="393">
        <v>52.74205748552172</v>
      </c>
      <c r="F9" s="393">
        <v>52.182915307782885</v>
      </c>
      <c r="G9" s="393">
        <v>52.159550733622581</v>
      </c>
      <c r="H9" s="393">
        <v>52.802202392616913</v>
      </c>
      <c r="I9" s="393">
        <v>53.769607329390823</v>
      </c>
      <c r="J9" s="394">
        <v>55.040676704737486</v>
      </c>
      <c r="K9" s="395"/>
      <c r="L9" s="395"/>
    </row>
    <row r="10" spans="1:13" ht="15" customHeight="1" x14ac:dyDescent="0.25">
      <c r="A10" s="367"/>
      <c r="B10" s="387"/>
      <c r="C10" s="396" t="s">
        <v>203</v>
      </c>
      <c r="D10" s="393">
        <v>20.228000000000002</v>
      </c>
      <c r="E10" s="393">
        <v>19.181480059111227</v>
      </c>
      <c r="F10" s="393">
        <v>20.399725818465729</v>
      </c>
      <c r="G10" s="393">
        <v>20.631022060675797</v>
      </c>
      <c r="H10" s="393">
        <v>20.124748305789883</v>
      </c>
      <c r="I10" s="393">
        <v>20.610250276290522</v>
      </c>
      <c r="J10" s="394">
        <v>21.088618107539993</v>
      </c>
      <c r="K10" s="395"/>
      <c r="L10" s="395"/>
    </row>
    <row r="11" spans="1:13" ht="15" customHeight="1" x14ac:dyDescent="0.25">
      <c r="A11" s="367"/>
      <c r="B11" s="387"/>
      <c r="C11" s="392" t="s">
        <v>204</v>
      </c>
      <c r="D11" s="393">
        <v>26.08162763</v>
      </c>
      <c r="E11" s="393">
        <v>27.614389645862861</v>
      </c>
      <c r="F11" s="393">
        <v>29.106615536027924</v>
      </c>
      <c r="G11" s="393">
        <v>30.215957190104138</v>
      </c>
      <c r="H11" s="393">
        <v>31.140697553570678</v>
      </c>
      <c r="I11" s="393">
        <v>32.039940047647278</v>
      </c>
      <c r="J11" s="394">
        <v>32.945568018070404</v>
      </c>
      <c r="K11" s="395"/>
      <c r="L11" s="395"/>
    </row>
    <row r="12" spans="1:13" ht="15" customHeight="1" x14ac:dyDescent="0.25">
      <c r="A12" s="397"/>
      <c r="B12" s="398"/>
      <c r="C12" s="392" t="s">
        <v>205</v>
      </c>
      <c r="D12" s="393">
        <v>11.739619808820001</v>
      </c>
      <c r="E12" s="393">
        <v>13.955834059009707</v>
      </c>
      <c r="F12" s="393">
        <v>15.241160297232691</v>
      </c>
      <c r="G12" s="393">
        <v>12.557947283061736</v>
      </c>
      <c r="H12" s="393">
        <v>12.819111288248145</v>
      </c>
      <c r="I12" s="393">
        <v>13.09809742049293</v>
      </c>
      <c r="J12" s="394">
        <v>13.39054015919289</v>
      </c>
      <c r="K12" s="395"/>
      <c r="L12" s="395"/>
    </row>
    <row r="13" spans="1:13" ht="15" customHeight="1" x14ac:dyDescent="0.25">
      <c r="A13" s="367"/>
      <c r="B13" s="387"/>
      <c r="C13" s="392" t="s">
        <v>206</v>
      </c>
      <c r="D13" s="393">
        <v>-1.7925389999999999</v>
      </c>
      <c r="E13" s="393">
        <v>-2.6796099999999998</v>
      </c>
      <c r="F13" s="393">
        <v>-2.7891849999999994</v>
      </c>
      <c r="G13" s="393">
        <v>-1.9393750000000001</v>
      </c>
      <c r="H13" s="393">
        <v>-2.0324749999999998</v>
      </c>
      <c r="I13" s="393">
        <v>-2.121775</v>
      </c>
      <c r="J13" s="394">
        <v>-2.1773500000000001</v>
      </c>
      <c r="K13" s="395"/>
      <c r="L13" s="395"/>
    </row>
    <row r="14" spans="1:13" ht="15" customHeight="1" x14ac:dyDescent="0.25">
      <c r="A14" s="367"/>
      <c r="B14" s="387"/>
      <c r="C14" s="392" t="s">
        <v>207</v>
      </c>
      <c r="D14" s="393">
        <v>1.5292472705799998</v>
      </c>
      <c r="E14" s="393">
        <v>1</v>
      </c>
      <c r="F14" s="393">
        <v>0.45289032736641799</v>
      </c>
      <c r="G14" s="393">
        <v>0.23488999999999999</v>
      </c>
      <c r="H14" s="393">
        <v>-1.061E-2</v>
      </c>
      <c r="I14" s="393">
        <v>-5.6799999999999993E-3</v>
      </c>
      <c r="J14" s="394">
        <v>-3.29E-3</v>
      </c>
      <c r="K14" s="395"/>
      <c r="L14" s="395"/>
    </row>
    <row r="15" spans="1:13" ht="15" customHeight="1" x14ac:dyDescent="0.25">
      <c r="A15" s="367"/>
      <c r="B15" s="387"/>
      <c r="C15" s="392" t="s">
        <v>208</v>
      </c>
      <c r="D15" s="393">
        <v>-3.0946241861699995</v>
      </c>
      <c r="E15" s="393">
        <v>-2.9327457968283026</v>
      </c>
      <c r="F15" s="393">
        <v>-3.1583321841829157</v>
      </c>
      <c r="G15" s="393">
        <v>-3.1943542465116952</v>
      </c>
      <c r="H15" s="393">
        <v>-3.231129587075348</v>
      </c>
      <c r="I15" s="393">
        <v>-3.2696386136264368</v>
      </c>
      <c r="J15" s="394">
        <v>-3.3102273565844498</v>
      </c>
      <c r="K15" s="395"/>
      <c r="L15" s="395"/>
    </row>
    <row r="16" spans="1:13" ht="15" customHeight="1" x14ac:dyDescent="0.25">
      <c r="A16" s="367"/>
      <c r="B16" s="387"/>
      <c r="C16" s="392" t="s">
        <v>209</v>
      </c>
      <c r="D16" s="393">
        <v>-1.65012474757</v>
      </c>
      <c r="E16" s="393">
        <v>-1.65</v>
      </c>
      <c r="F16" s="393">
        <v>-1.75</v>
      </c>
      <c r="G16" s="393">
        <v>-1.85</v>
      </c>
      <c r="H16" s="393">
        <v>-1.95</v>
      </c>
      <c r="I16" s="393">
        <v>-2</v>
      </c>
      <c r="J16" s="394">
        <v>-2.0499999999999998</v>
      </c>
      <c r="K16" s="395"/>
      <c r="L16" s="395"/>
    </row>
    <row r="17" spans="1:12" ht="15" customHeight="1" x14ac:dyDescent="0.25">
      <c r="A17" s="367"/>
      <c r="B17" s="387"/>
      <c r="C17" s="392" t="s">
        <v>210</v>
      </c>
      <c r="D17" s="393">
        <v>1.0885999760399998</v>
      </c>
      <c r="E17" s="393">
        <v>1.1315999760399997</v>
      </c>
      <c r="F17" s="393">
        <v>1.2925999760399998</v>
      </c>
      <c r="G17" s="393">
        <v>1.3915999760399997</v>
      </c>
      <c r="H17" s="393">
        <v>1.4785999760399997</v>
      </c>
      <c r="I17" s="393">
        <v>1.5625999760399998</v>
      </c>
      <c r="J17" s="394">
        <v>1.6435999760399997</v>
      </c>
      <c r="K17" s="395"/>
      <c r="L17" s="395"/>
    </row>
    <row r="18" spans="1:12" ht="15" customHeight="1" x14ac:dyDescent="0.25">
      <c r="A18" s="367"/>
      <c r="B18" s="387"/>
      <c r="C18" s="392" t="s">
        <v>211</v>
      </c>
      <c r="D18" s="393">
        <v>0.53254755290999989</v>
      </c>
      <c r="E18" s="393">
        <v>0.53254755290999989</v>
      </c>
      <c r="F18" s="393">
        <v>0.53254755290999989</v>
      </c>
      <c r="G18" s="393">
        <v>0.53254755290999989</v>
      </c>
      <c r="H18" s="393">
        <v>0.53254755290999989</v>
      </c>
      <c r="I18" s="393">
        <v>0.53254755290999989</v>
      </c>
      <c r="J18" s="394">
        <v>0.53254755290999989</v>
      </c>
      <c r="K18" s="395"/>
      <c r="L18" s="395"/>
    </row>
    <row r="19" spans="1:12" ht="15" customHeight="1" x14ac:dyDescent="0.25">
      <c r="A19" s="367"/>
      <c r="B19" s="387"/>
      <c r="C19" s="392" t="s">
        <v>212</v>
      </c>
      <c r="D19" s="393">
        <v>0.86475808440878077</v>
      </c>
      <c r="E19" s="393">
        <v>0.66940365596966322</v>
      </c>
      <c r="F19" s="393">
        <v>0.72044801535197467</v>
      </c>
      <c r="G19" s="393">
        <v>0.63710167860887656</v>
      </c>
      <c r="H19" s="393">
        <v>0.71086454791667897</v>
      </c>
      <c r="I19" s="393">
        <v>0.83649705471740865</v>
      </c>
      <c r="J19" s="394">
        <v>0.94442338378144619</v>
      </c>
      <c r="K19" s="395"/>
      <c r="L19" s="395"/>
    </row>
    <row r="20" spans="1:12" ht="23.25" customHeight="1" x14ac:dyDescent="0.25">
      <c r="A20" s="367"/>
      <c r="B20" s="374" t="s">
        <v>213</v>
      </c>
      <c r="C20" s="375"/>
      <c r="D20" s="399"/>
      <c r="E20" s="399"/>
      <c r="F20" s="399"/>
      <c r="G20" s="399"/>
      <c r="H20" s="399"/>
      <c r="I20" s="399"/>
      <c r="J20" s="400"/>
      <c r="K20" s="401"/>
      <c r="L20" s="401"/>
    </row>
    <row r="21" spans="1:12" s="386" customFormat="1" ht="17.25" customHeight="1" x14ac:dyDescent="0.25">
      <c r="A21" s="379"/>
      <c r="B21" s="380"/>
      <c r="C21" s="381" t="s">
        <v>214</v>
      </c>
      <c r="D21" s="382">
        <v>11.874969679448766</v>
      </c>
      <c r="E21" s="382">
        <v>11.721606026278677</v>
      </c>
      <c r="F21" s="382">
        <v>12.08763883072324</v>
      </c>
      <c r="G21" s="382">
        <v>12.297271155562383</v>
      </c>
      <c r="H21" s="382">
        <v>12.474948714546024</v>
      </c>
      <c r="I21" s="382">
        <v>12.832728940608151</v>
      </c>
      <c r="J21" s="383">
        <v>13.271408861374344</v>
      </c>
      <c r="K21" s="384"/>
      <c r="L21" s="384"/>
    </row>
    <row r="22" spans="1:12" ht="15" customHeight="1" x14ac:dyDescent="0.25">
      <c r="A22" s="367"/>
      <c r="B22" s="387"/>
      <c r="C22" s="388" t="s">
        <v>202</v>
      </c>
      <c r="D22" s="389"/>
      <c r="E22" s="389"/>
      <c r="F22" s="389"/>
      <c r="G22" s="389"/>
      <c r="H22" s="389"/>
      <c r="I22" s="389"/>
      <c r="J22" s="390"/>
      <c r="K22" s="391"/>
      <c r="L22" s="391"/>
    </row>
    <row r="23" spans="1:12" ht="15" customHeight="1" x14ac:dyDescent="0.25">
      <c r="A23" s="367"/>
      <c r="B23" s="387"/>
      <c r="C23" s="392" t="s">
        <v>479</v>
      </c>
      <c r="D23" s="393">
        <v>6.8206804930000002</v>
      </c>
      <c r="E23" s="393">
        <v>6.5122091182451021</v>
      </c>
      <c r="F23" s="393">
        <v>6.7980603030317406</v>
      </c>
      <c r="G23" s="393">
        <v>6.9439199919473857</v>
      </c>
      <c r="H23" s="393">
        <v>7.0302494557791961</v>
      </c>
      <c r="I23" s="393">
        <v>7.1602926714181905</v>
      </c>
      <c r="J23" s="394">
        <v>7.3311867482196256</v>
      </c>
      <c r="K23" s="395"/>
      <c r="L23" s="395"/>
    </row>
    <row r="24" spans="1:12" ht="16.5" customHeight="1" x14ac:dyDescent="0.25">
      <c r="A24" s="367"/>
      <c r="B24" s="387"/>
      <c r="C24" s="396" t="s">
        <v>215</v>
      </c>
      <c r="D24" s="393">
        <v>2.7680020000000001</v>
      </c>
      <c r="E24" s="393">
        <v>2.8114653656347737</v>
      </c>
      <c r="F24" s="393">
        <v>2.8986048648663316</v>
      </c>
      <c r="G24" s="393">
        <v>2.9473768406161902</v>
      </c>
      <c r="H24" s="393">
        <v>3.019489071940137</v>
      </c>
      <c r="I24" s="393">
        <v>3.199923631999261</v>
      </c>
      <c r="J24" s="394">
        <v>3.4194115147882114</v>
      </c>
      <c r="K24" s="395"/>
      <c r="L24" s="395"/>
    </row>
    <row r="25" spans="1:12" ht="15" customHeight="1" x14ac:dyDescent="0.25">
      <c r="A25" s="367"/>
      <c r="B25" s="387"/>
      <c r="C25" s="392" t="s">
        <v>204</v>
      </c>
      <c r="D25" s="393">
        <v>2.0750000000000002</v>
      </c>
      <c r="E25" s="393">
        <v>2.2327650822862899</v>
      </c>
      <c r="F25" s="393">
        <v>2.2803729327689122</v>
      </c>
      <c r="G25" s="393">
        <v>2.322656457970679</v>
      </c>
      <c r="H25" s="393">
        <v>2.3691751868266908</v>
      </c>
      <c r="I25" s="393">
        <v>2.4164776371906993</v>
      </c>
      <c r="J25" s="394">
        <v>2.4647755983665061</v>
      </c>
      <c r="K25" s="395"/>
      <c r="L25" s="395"/>
    </row>
    <row r="26" spans="1:12" ht="15" customHeight="1" x14ac:dyDescent="0.25">
      <c r="A26" s="397"/>
      <c r="B26" s="398"/>
      <c r="C26" s="392" t="s">
        <v>216</v>
      </c>
      <c r="D26" s="393">
        <v>0.2112871864487661</v>
      </c>
      <c r="E26" s="393">
        <v>0.16516646011251129</v>
      </c>
      <c r="F26" s="393">
        <v>0.11060073005625566</v>
      </c>
      <c r="G26" s="393">
        <v>8.3317865028127824E-2</v>
      </c>
      <c r="H26" s="393">
        <v>5.6034999999999995E-2</v>
      </c>
      <c r="I26" s="393">
        <v>5.6034999999999995E-2</v>
      </c>
      <c r="J26" s="394">
        <v>5.6034999999999995E-2</v>
      </c>
      <c r="K26" s="395"/>
      <c r="L26" s="395"/>
    </row>
    <row r="27" spans="1:12" ht="23.25" customHeight="1" x14ac:dyDescent="0.25">
      <c r="A27" s="367"/>
      <c r="B27" s="374" t="s">
        <v>217</v>
      </c>
      <c r="C27" s="375"/>
      <c r="D27" s="399"/>
      <c r="E27" s="399"/>
      <c r="F27" s="399"/>
      <c r="G27" s="399"/>
      <c r="H27" s="399"/>
      <c r="I27" s="399"/>
      <c r="J27" s="400"/>
      <c r="K27" s="401"/>
      <c r="L27" s="401"/>
    </row>
    <row r="28" spans="1:12" s="386" customFormat="1" ht="17.25" customHeight="1" x14ac:dyDescent="0.25">
      <c r="A28" s="379"/>
      <c r="B28" s="402"/>
      <c r="C28" s="403" t="s">
        <v>218</v>
      </c>
      <c r="D28" s="404">
        <v>7.4325086045230009</v>
      </c>
      <c r="E28" s="404">
        <v>7.2785778346824337</v>
      </c>
      <c r="F28" s="404">
        <v>7.5338174717419299</v>
      </c>
      <c r="G28" s="404">
        <v>7.6982911841538391</v>
      </c>
      <c r="H28" s="404">
        <v>7.8720031553340108</v>
      </c>
      <c r="I28" s="404">
        <v>8.0895011432224813</v>
      </c>
      <c r="J28" s="405">
        <v>8.3402091264119953</v>
      </c>
      <c r="K28" s="384"/>
      <c r="L28" s="384"/>
    </row>
    <row r="29" spans="1:12" ht="15" customHeight="1" x14ac:dyDescent="0.25">
      <c r="A29" s="367"/>
      <c r="B29" s="406"/>
      <c r="C29" s="407" t="s">
        <v>202</v>
      </c>
      <c r="D29" s="408"/>
      <c r="E29" s="408"/>
      <c r="F29" s="408"/>
      <c r="G29" s="408"/>
      <c r="H29" s="408"/>
      <c r="I29" s="408"/>
      <c r="J29" s="409"/>
      <c r="K29" s="391"/>
      <c r="L29" s="391"/>
    </row>
    <row r="30" spans="1:12" ht="15" customHeight="1" x14ac:dyDescent="0.25">
      <c r="A30" s="367"/>
      <c r="B30" s="406"/>
      <c r="C30" s="410" t="s">
        <v>479</v>
      </c>
      <c r="D30" s="411">
        <v>4.7452454383979985</v>
      </c>
      <c r="E30" s="411">
        <v>4.2922766291978025</v>
      </c>
      <c r="F30" s="411">
        <v>4.3624437636612612</v>
      </c>
      <c r="G30" s="411">
        <v>4.4273151836467308</v>
      </c>
      <c r="H30" s="411">
        <v>4.4818222035879209</v>
      </c>
      <c r="I30" s="411">
        <v>4.5639297031560444</v>
      </c>
      <c r="J30" s="412">
        <v>4.6718299890276054</v>
      </c>
      <c r="K30" s="395"/>
      <c r="L30" s="395"/>
    </row>
    <row r="31" spans="1:12" ht="15" customHeight="1" x14ac:dyDescent="0.25">
      <c r="A31" s="367"/>
      <c r="B31" s="406"/>
      <c r="C31" s="413" t="s">
        <v>203</v>
      </c>
      <c r="D31" s="411">
        <v>0.998</v>
      </c>
      <c r="E31" s="411">
        <v>0.97228712040196452</v>
      </c>
      <c r="F31" s="411">
        <v>1.0624114427095721</v>
      </c>
      <c r="G31" s="411">
        <v>1.0678264323174371</v>
      </c>
      <c r="H31" s="411">
        <v>1.091145074482869</v>
      </c>
      <c r="I31" s="411">
        <v>1.119141168792767</v>
      </c>
      <c r="J31" s="412">
        <v>1.1493609520777583</v>
      </c>
      <c r="K31" s="395"/>
      <c r="L31" s="395"/>
    </row>
    <row r="32" spans="1:12" ht="15" customHeight="1" x14ac:dyDescent="0.25">
      <c r="A32" s="367"/>
      <c r="B32" s="406"/>
      <c r="C32" s="413" t="s">
        <v>219</v>
      </c>
      <c r="D32" s="411">
        <v>0.97699999999999998</v>
      </c>
      <c r="E32" s="411">
        <v>1.0128600000000001</v>
      </c>
      <c r="F32" s="411">
        <v>1.0523615399999999</v>
      </c>
      <c r="G32" s="411">
        <v>1.0846571713667115</v>
      </c>
      <c r="H32" s="411">
        <v>1.1142523563749476</v>
      </c>
      <c r="I32" s="411">
        <v>1.146369442352545</v>
      </c>
      <c r="J32" s="412">
        <v>1.1801411104702653</v>
      </c>
      <c r="K32" s="395"/>
      <c r="L32" s="395"/>
    </row>
    <row r="33" spans="1:12" ht="15" customHeight="1" x14ac:dyDescent="0.25">
      <c r="A33" s="367"/>
      <c r="B33" s="406"/>
      <c r="C33" s="410" t="s">
        <v>204</v>
      </c>
      <c r="D33" s="411">
        <v>1.3810470000000001</v>
      </c>
      <c r="E33" s="411">
        <v>1.449171286416</v>
      </c>
      <c r="F33" s="411">
        <v>1.5201690860800925</v>
      </c>
      <c r="G33" s="411">
        <v>1.5934533973818417</v>
      </c>
      <c r="H33" s="411">
        <v>1.6712819105190306</v>
      </c>
      <c r="I33" s="411">
        <v>1.7526413995070174</v>
      </c>
      <c r="J33" s="412">
        <v>1.8377797853340918</v>
      </c>
      <c r="K33" s="395"/>
      <c r="L33" s="395"/>
    </row>
    <row r="34" spans="1:12" ht="15" customHeight="1" x14ac:dyDescent="0.25">
      <c r="A34" s="367"/>
      <c r="B34" s="406"/>
      <c r="C34" s="410" t="s">
        <v>208</v>
      </c>
      <c r="D34" s="411">
        <v>-0.23203316401999999</v>
      </c>
      <c r="E34" s="411">
        <v>-0.219142268</v>
      </c>
      <c r="F34" s="411">
        <v>-0.22023388204232827</v>
      </c>
      <c r="G34" s="411">
        <v>-0.22274573898554917</v>
      </c>
      <c r="H34" s="411">
        <v>-0.22531012282595805</v>
      </c>
      <c r="I34" s="411">
        <v>-0.22799539844499858</v>
      </c>
      <c r="J34" s="412">
        <v>-0.23082569491401106</v>
      </c>
      <c r="K34" s="395"/>
      <c r="L34" s="395"/>
    </row>
    <row r="35" spans="1:12" ht="15" customHeight="1" x14ac:dyDescent="0.25">
      <c r="A35" s="367"/>
      <c r="B35" s="406"/>
      <c r="C35" s="410" t="s">
        <v>216</v>
      </c>
      <c r="D35" s="411">
        <v>-0.43675066985499922</v>
      </c>
      <c r="E35" s="411">
        <v>-0.22887493333333336</v>
      </c>
      <c r="F35" s="411">
        <v>-0.24333447866666669</v>
      </c>
      <c r="G35" s="411">
        <v>-0.25221526157333335</v>
      </c>
      <c r="H35" s="411">
        <v>-0.26118826680480006</v>
      </c>
      <c r="I35" s="411">
        <v>-0.264585172140896</v>
      </c>
      <c r="J35" s="412">
        <v>-0.26807701558371394</v>
      </c>
      <c r="K35" s="395"/>
      <c r="L35" s="395"/>
    </row>
    <row r="36" spans="1:12" ht="15.75" customHeight="1" x14ac:dyDescent="0.25">
      <c r="A36" s="367"/>
      <c r="B36" s="406"/>
      <c r="C36" s="410"/>
      <c r="D36" s="411"/>
      <c r="E36" s="411"/>
      <c r="F36" s="411"/>
      <c r="G36" s="411"/>
      <c r="H36" s="411"/>
      <c r="I36" s="411"/>
      <c r="J36" s="412"/>
      <c r="K36" s="395"/>
      <c r="L36" s="395"/>
    </row>
    <row r="37" spans="1:12" ht="15.75" customHeight="1" x14ac:dyDescent="0.25">
      <c r="A37" s="367"/>
      <c r="B37" s="402" t="s">
        <v>220</v>
      </c>
      <c r="C37" s="410"/>
      <c r="D37" s="411"/>
      <c r="E37" s="411"/>
      <c r="F37" s="411"/>
      <c r="G37" s="411"/>
      <c r="H37" s="411"/>
      <c r="I37" s="411"/>
      <c r="J37" s="412"/>
      <c r="K37" s="395"/>
      <c r="L37" s="395"/>
    </row>
    <row r="38" spans="1:12" s="386" customFormat="1" ht="23.25" customHeight="1" x14ac:dyDescent="0.25">
      <c r="A38" s="379"/>
      <c r="B38" s="414" t="s">
        <v>221</v>
      </c>
      <c r="C38" s="403"/>
      <c r="D38" s="415">
        <v>0.60799999999999998</v>
      </c>
      <c r="E38" s="415">
        <v>0.59139215464454753</v>
      </c>
      <c r="F38" s="415">
        <v>0.59638847250562277</v>
      </c>
      <c r="G38" s="415">
        <v>0.59904536196960678</v>
      </c>
      <c r="H38" s="415">
        <v>0.60080659002420622</v>
      </c>
      <c r="I38" s="415">
        <v>0.60345947894208185</v>
      </c>
      <c r="J38" s="416">
        <v>0.60694567422877932</v>
      </c>
      <c r="K38" s="417"/>
      <c r="L38" s="417"/>
    </row>
    <row r="39" spans="1:12" ht="15" customHeight="1" x14ac:dyDescent="0.25">
      <c r="A39" s="367"/>
      <c r="B39" s="406"/>
      <c r="C39" s="407" t="s">
        <v>222</v>
      </c>
      <c r="D39" s="408"/>
      <c r="E39" s="408"/>
      <c r="F39" s="408"/>
      <c r="G39" s="408"/>
      <c r="H39" s="408"/>
      <c r="I39" s="408"/>
      <c r="J39" s="409"/>
      <c r="K39" s="391"/>
      <c r="L39" s="391"/>
    </row>
    <row r="40" spans="1:12" ht="15" customHeight="1" x14ac:dyDescent="0.25">
      <c r="A40" s="367"/>
      <c r="B40" s="406"/>
      <c r="C40" s="410" t="s">
        <v>480</v>
      </c>
      <c r="D40" s="411">
        <v>0.152</v>
      </c>
      <c r="E40" s="411">
        <v>0.13539215464454751</v>
      </c>
      <c r="F40" s="411">
        <v>0.14038847250562278</v>
      </c>
      <c r="G40" s="411">
        <v>0.14304536196960671</v>
      </c>
      <c r="H40" s="411">
        <v>0.14480659002420623</v>
      </c>
      <c r="I40" s="411">
        <v>0.14745947894208183</v>
      </c>
      <c r="J40" s="412">
        <v>0.15094567422877936</v>
      </c>
      <c r="K40" s="395"/>
      <c r="L40" s="395"/>
    </row>
    <row r="41" spans="1:12" ht="15" customHeight="1" x14ac:dyDescent="0.25">
      <c r="A41" s="367"/>
      <c r="B41" s="406"/>
      <c r="C41" s="410" t="s">
        <v>223</v>
      </c>
      <c r="D41" s="411">
        <v>0.45600000000000002</v>
      </c>
      <c r="E41" s="411">
        <v>0.45600000000000002</v>
      </c>
      <c r="F41" s="411">
        <v>0.45600000000000002</v>
      </c>
      <c r="G41" s="411">
        <v>0.45600000000000002</v>
      </c>
      <c r="H41" s="411">
        <v>0.45600000000000002</v>
      </c>
      <c r="I41" s="411">
        <v>0.45600000000000002</v>
      </c>
      <c r="J41" s="412">
        <v>0.45600000000000002</v>
      </c>
      <c r="K41" s="395"/>
      <c r="L41" s="395"/>
    </row>
    <row r="42" spans="1:12" ht="21.75" customHeight="1" x14ac:dyDescent="0.25">
      <c r="A42" s="367"/>
      <c r="B42" s="1200" t="s">
        <v>224</v>
      </c>
      <c r="C42" s="1201"/>
      <c r="D42" s="1201"/>
      <c r="E42" s="395"/>
      <c r="F42" s="395"/>
      <c r="G42" s="395"/>
      <c r="H42" s="395"/>
      <c r="I42" s="395"/>
      <c r="J42" s="418"/>
      <c r="K42" s="395"/>
      <c r="L42" s="395"/>
    </row>
    <row r="43" spans="1:12" ht="30" customHeight="1" x14ac:dyDescent="0.25">
      <c r="A43" s="367"/>
      <c r="B43" s="406"/>
      <c r="C43" s="419" t="s">
        <v>225</v>
      </c>
      <c r="D43" s="411">
        <v>1.82</v>
      </c>
      <c r="E43" s="411">
        <v>2.32312306164091</v>
      </c>
      <c r="F43" s="411">
        <v>2.5146404057780418</v>
      </c>
      <c r="G43" s="411">
        <v>2.6711467693513398</v>
      </c>
      <c r="H43" s="411">
        <v>2.7619735577809683</v>
      </c>
      <c r="I43" s="411">
        <v>2.8964732922459842</v>
      </c>
      <c r="J43" s="412">
        <v>3.0765248964279728</v>
      </c>
      <c r="K43" s="411"/>
      <c r="L43" s="411"/>
    </row>
    <row r="44" spans="1:12" ht="15.75" x14ac:dyDescent="0.25">
      <c r="A44" s="367"/>
      <c r="B44" s="420"/>
      <c r="C44" s="419" t="s">
        <v>226</v>
      </c>
      <c r="D44" s="411">
        <v>1.7093805069999999</v>
      </c>
      <c r="E44" s="411">
        <v>1.6477417666140839</v>
      </c>
      <c r="F44" s="411">
        <v>1.791747010410603</v>
      </c>
      <c r="G44" s="411">
        <v>1.7837331244191124</v>
      </c>
      <c r="H44" s="411">
        <v>1.8231834777014211</v>
      </c>
      <c r="I44" s="411">
        <v>1.8754467939123256</v>
      </c>
      <c r="J44" s="412">
        <v>1.9313313751941243</v>
      </c>
      <c r="K44" s="411"/>
      <c r="L44" s="411"/>
    </row>
    <row r="45" spans="1:12" ht="14.25" customHeight="1" x14ac:dyDescent="0.25">
      <c r="A45" s="367"/>
      <c r="B45" s="406"/>
      <c r="C45" s="419" t="s">
        <v>227</v>
      </c>
      <c r="D45" s="411">
        <v>0.19796249300000021</v>
      </c>
      <c r="E45" s="411">
        <v>0.25470500000000018</v>
      </c>
      <c r="F45" s="411">
        <v>6.8132000000000068E-2</v>
      </c>
      <c r="G45" s="411">
        <v>6.8132000000000068E-2</v>
      </c>
      <c r="H45" s="411">
        <v>6.8132000000000068E-2</v>
      </c>
      <c r="I45" s="411">
        <v>6.8132000000000068E-2</v>
      </c>
      <c r="J45" s="412">
        <v>6.8132000000000068E-2</v>
      </c>
      <c r="K45" s="395"/>
      <c r="L45" s="395"/>
    </row>
    <row r="46" spans="1:12" ht="5.25" customHeight="1" x14ac:dyDescent="0.25">
      <c r="A46" s="367"/>
      <c r="B46" s="420"/>
      <c r="C46" s="421"/>
      <c r="D46" s="411"/>
      <c r="E46" s="411"/>
      <c r="F46" s="411"/>
      <c r="G46" s="411"/>
      <c r="H46" s="411"/>
      <c r="I46" s="411"/>
      <c r="J46" s="412"/>
      <c r="K46" s="395"/>
      <c r="L46" s="395"/>
    </row>
    <row r="47" spans="1:12" ht="17.25" customHeight="1" x14ac:dyDescent="0.25">
      <c r="A47" s="367"/>
      <c r="B47" s="414" t="s">
        <v>228</v>
      </c>
      <c r="C47" s="403"/>
      <c r="D47" s="415"/>
      <c r="E47" s="415"/>
      <c r="F47" s="415"/>
      <c r="G47" s="415"/>
      <c r="H47" s="415"/>
      <c r="I47" s="415"/>
      <c r="J47" s="416"/>
      <c r="K47" s="417"/>
      <c r="L47" s="417"/>
    </row>
    <row r="48" spans="1:12" ht="17.25" customHeight="1" x14ac:dyDescent="0.25">
      <c r="A48" s="367"/>
      <c r="B48" s="420"/>
      <c r="C48" s="421" t="s">
        <v>229</v>
      </c>
      <c r="D48" s="411">
        <v>3.3266573501899996</v>
      </c>
      <c r="E48" s="411">
        <v>3.1518880648283027</v>
      </c>
      <c r="F48" s="411">
        <v>3.3785660662252441</v>
      </c>
      <c r="G48" s="411">
        <v>3.4170999854972441</v>
      </c>
      <c r="H48" s="411">
        <v>3.4564397099013062</v>
      </c>
      <c r="I48" s="411">
        <v>3.4976340120714355</v>
      </c>
      <c r="J48" s="412">
        <v>3.5410530514984608</v>
      </c>
      <c r="K48" s="395"/>
      <c r="L48" s="395"/>
    </row>
    <row r="49" spans="1:12" ht="28.5" customHeight="1" x14ac:dyDescent="0.25">
      <c r="A49" s="422"/>
      <c r="B49" s="420"/>
      <c r="C49" s="419" t="s">
        <v>230</v>
      </c>
      <c r="D49" s="411">
        <v>-0.61769189057481166</v>
      </c>
      <c r="E49" s="411">
        <v>-0.67936663447883738</v>
      </c>
      <c r="F49" s="411">
        <v>-0.67936663447883738</v>
      </c>
      <c r="G49" s="411">
        <v>-0.67936663447883738</v>
      </c>
      <c r="H49" s="411">
        <v>-0.67936663447883738</v>
      </c>
      <c r="I49" s="411">
        <v>-0.67936663447883738</v>
      </c>
      <c r="J49" s="412">
        <v>-0.67936663447883738</v>
      </c>
      <c r="K49" s="395"/>
      <c r="L49" s="395"/>
    </row>
    <row r="50" spans="1:12" ht="6" customHeight="1" x14ac:dyDescent="0.25">
      <c r="A50" s="367"/>
      <c r="B50" s="420"/>
      <c r="C50" s="421"/>
      <c r="D50" s="411"/>
      <c r="E50" s="411"/>
      <c r="F50" s="411"/>
      <c r="G50" s="411"/>
      <c r="H50" s="411"/>
      <c r="I50" s="411"/>
      <c r="J50" s="412"/>
      <c r="K50" s="395"/>
      <c r="L50" s="395"/>
    </row>
    <row r="51" spans="1:12" ht="17.25" customHeight="1" x14ac:dyDescent="0.25">
      <c r="A51" s="367"/>
      <c r="B51" s="414" t="s">
        <v>231</v>
      </c>
      <c r="C51" s="403"/>
      <c r="D51" s="415"/>
      <c r="E51" s="415"/>
      <c r="F51" s="415"/>
      <c r="G51" s="415"/>
      <c r="H51" s="415"/>
      <c r="I51" s="415"/>
      <c r="J51" s="416"/>
      <c r="K51" s="417"/>
      <c r="L51" s="417"/>
    </row>
    <row r="52" spans="1:12" ht="17.25" customHeight="1" x14ac:dyDescent="0.25">
      <c r="A52" s="367"/>
      <c r="B52" s="414"/>
      <c r="C52" s="421" t="s">
        <v>232</v>
      </c>
      <c r="D52" s="411">
        <v>11.6</v>
      </c>
      <c r="E52" s="411">
        <v>11.935764363642845</v>
      </c>
      <c r="F52" s="411">
        <v>12.538991206105342</v>
      </c>
      <c r="G52" s="411">
        <v>13.172704795154067</v>
      </c>
      <c r="H52" s="411">
        <v>13.838445913877543</v>
      </c>
      <c r="I52" s="411">
        <v>14.537833215678187</v>
      </c>
      <c r="J52" s="412">
        <v>15.272567159794312</v>
      </c>
      <c r="K52" s="395"/>
      <c r="L52" s="395"/>
    </row>
    <row r="53" spans="1:12" ht="17.25" customHeight="1" x14ac:dyDescent="0.25">
      <c r="A53" s="367"/>
      <c r="B53" s="406"/>
      <c r="C53" s="421" t="s">
        <v>233</v>
      </c>
      <c r="D53" s="411">
        <v>7.0570000000000004</v>
      </c>
      <c r="E53" s="411">
        <v>7.0286385701359313</v>
      </c>
      <c r="F53" s="411">
        <v>7.2078979301210788</v>
      </c>
      <c r="G53" s="411">
        <v>7.257176396165689</v>
      </c>
      <c r="H53" s="411">
        <v>7.3294154202783099</v>
      </c>
      <c r="I53" s="411">
        <v>7.4727189730864358</v>
      </c>
      <c r="J53" s="412">
        <v>7.5953969357486386</v>
      </c>
      <c r="K53" s="395"/>
      <c r="L53" s="395"/>
    </row>
    <row r="54" spans="1:12" ht="15.75" x14ac:dyDescent="0.25">
      <c r="A54" s="367"/>
      <c r="B54" s="406"/>
      <c r="C54" s="419" t="s">
        <v>234</v>
      </c>
      <c r="D54" s="411">
        <v>-1.389</v>
      </c>
      <c r="E54" s="411">
        <v>-1.4050246464241334</v>
      </c>
      <c r="F54" s="411">
        <v>-1.4768692343159189</v>
      </c>
      <c r="G54" s="411">
        <v>-1.5437968975959675</v>
      </c>
      <c r="H54" s="411">
        <v>-1.5766554357664444</v>
      </c>
      <c r="I54" s="411">
        <v>-1.6145731828129684</v>
      </c>
      <c r="J54" s="412">
        <v>-1.6267769111109083</v>
      </c>
      <c r="K54" s="395"/>
      <c r="L54" s="395"/>
    </row>
    <row r="55" spans="1:12" ht="15" customHeight="1" x14ac:dyDescent="0.25">
      <c r="A55" s="367"/>
      <c r="B55" s="406"/>
      <c r="C55" s="419" t="s">
        <v>235</v>
      </c>
      <c r="D55" s="411">
        <v>-2.8370000000000002</v>
      </c>
      <c r="E55" s="411">
        <v>-2.8554904135506365</v>
      </c>
      <c r="F55" s="411">
        <v>-2.8850750752316539</v>
      </c>
      <c r="G55" s="411">
        <v>-2.9146597369126717</v>
      </c>
      <c r="H55" s="411">
        <v>-2.9442443985936895</v>
      </c>
      <c r="I55" s="411">
        <v>-2.9741988685457201</v>
      </c>
      <c r="J55" s="412">
        <v>-3.0047524278967921</v>
      </c>
      <c r="K55" s="395"/>
      <c r="L55" s="395"/>
    </row>
    <row r="56" spans="1:12" ht="15.75" x14ac:dyDescent="0.25">
      <c r="A56" s="367"/>
      <c r="B56" s="406"/>
      <c r="C56" s="419" t="s">
        <v>236</v>
      </c>
      <c r="D56" s="411">
        <v>0.88100000000000001</v>
      </c>
      <c r="E56" s="411">
        <v>0.94245903471285697</v>
      </c>
      <c r="F56" s="411">
        <v>0.76617247672908295</v>
      </c>
      <c r="G56" s="411">
        <v>0.68385867564349478</v>
      </c>
      <c r="H56" s="411">
        <v>0.6334417215082444</v>
      </c>
      <c r="I56" s="411">
        <v>0.58344593700667069</v>
      </c>
      <c r="J56" s="412">
        <v>0.54111032076339871</v>
      </c>
      <c r="K56" s="395"/>
      <c r="L56" s="395"/>
    </row>
    <row r="57" spans="1:12" ht="15.75" x14ac:dyDescent="0.25">
      <c r="A57" s="367"/>
      <c r="B57" s="406"/>
      <c r="C57" s="419" t="s">
        <v>237</v>
      </c>
      <c r="D57" s="411">
        <v>0.47799999999999998</v>
      </c>
      <c r="E57" s="411">
        <v>0.47799999999999998</v>
      </c>
      <c r="F57" s="411">
        <v>0.47799999999999998</v>
      </c>
      <c r="G57" s="411">
        <v>0.47799999999999998</v>
      </c>
      <c r="H57" s="411">
        <v>0.47799999999999998</v>
      </c>
      <c r="I57" s="411">
        <v>0.47799999999999998</v>
      </c>
      <c r="J57" s="412">
        <v>0.47799999999999998</v>
      </c>
      <c r="K57" s="395"/>
      <c r="L57" s="395"/>
    </row>
    <row r="58" spans="1:12" ht="17.25" customHeight="1" x14ac:dyDescent="0.25">
      <c r="A58" s="367"/>
      <c r="B58" s="406"/>
      <c r="C58" s="421" t="s">
        <v>238</v>
      </c>
      <c r="D58" s="411">
        <v>1.9870268342201727</v>
      </c>
      <c r="E58" s="411">
        <v>2.3253110644367769</v>
      </c>
      <c r="F58" s="411">
        <v>2.1529784626549318</v>
      </c>
      <c r="G58" s="411">
        <v>2.1691225440771542</v>
      </c>
      <c r="H58" s="411">
        <v>2.187827058757712</v>
      </c>
      <c r="I58" s="411">
        <v>2.208975902643513</v>
      </c>
      <c r="J58" s="412">
        <v>2.2297083493303007</v>
      </c>
      <c r="K58" s="395"/>
      <c r="L58" s="395"/>
    </row>
    <row r="59" spans="1:12" ht="2.25" customHeight="1" x14ac:dyDescent="0.25">
      <c r="A59" s="367"/>
      <c r="B59" s="423"/>
      <c r="C59" s="375"/>
      <c r="D59" s="393"/>
      <c r="E59" s="393"/>
      <c r="F59" s="393"/>
      <c r="G59" s="393"/>
      <c r="H59" s="393"/>
      <c r="I59" s="393"/>
      <c r="J59" s="394"/>
      <c r="K59" s="395"/>
      <c r="L59" s="395"/>
    </row>
    <row r="60" spans="1:12" s="426" customFormat="1" ht="26.25" customHeight="1" x14ac:dyDescent="0.25">
      <c r="A60" s="424"/>
      <c r="B60" s="1202" t="s">
        <v>239</v>
      </c>
      <c r="C60" s="1203"/>
      <c r="D60" s="576">
        <v>154.80499999999998</v>
      </c>
      <c r="E60" s="576">
        <v>154.30428188476068</v>
      </c>
      <c r="F60" s="576">
        <v>158.30504503596342</v>
      </c>
      <c r="G60" s="576">
        <v>158.53464595151786</v>
      </c>
      <c r="H60" s="576">
        <v>160.70890788088772</v>
      </c>
      <c r="I60" s="576">
        <v>164.92865704744227</v>
      </c>
      <c r="J60" s="577">
        <v>169.68659832297354</v>
      </c>
      <c r="K60" s="425"/>
      <c r="L60" s="425"/>
    </row>
    <row r="61" spans="1:12" s="426" customFormat="1" ht="22.5" customHeight="1" x14ac:dyDescent="0.25">
      <c r="A61" s="424"/>
      <c r="B61" s="1204" t="s">
        <v>240</v>
      </c>
      <c r="C61" s="1205"/>
      <c r="D61" s="578">
        <v>-114.35299999999999</v>
      </c>
      <c r="E61" s="578">
        <v>-112.87007039015778</v>
      </c>
      <c r="F61" s="578">
        <v>-115.88348915656557</v>
      </c>
      <c r="G61" s="578">
        <v>-114.0038493491603</v>
      </c>
      <c r="H61" s="578">
        <v>-114.8725311946049</v>
      </c>
      <c r="I61" s="578">
        <v>-117.39084218207989</v>
      </c>
      <c r="J61" s="579">
        <v>-120.35409616765337</v>
      </c>
      <c r="K61" s="427"/>
      <c r="L61" s="427"/>
    </row>
    <row r="62" spans="1:12" s="426" customFormat="1" ht="27" customHeight="1" thickBot="1" x14ac:dyDescent="0.3">
      <c r="A62" s="424"/>
      <c r="B62" s="1198" t="s">
        <v>241</v>
      </c>
      <c r="C62" s="1199"/>
      <c r="D62" s="708">
        <v>40.451999999999984</v>
      </c>
      <c r="E62" s="708">
        <v>41.434211494602906</v>
      </c>
      <c r="F62" s="708">
        <v>42.421555879397843</v>
      </c>
      <c r="G62" s="708">
        <v>44.530796602357555</v>
      </c>
      <c r="H62" s="708">
        <v>45.836376686282819</v>
      </c>
      <c r="I62" s="708">
        <v>47.537814865362378</v>
      </c>
      <c r="J62" s="709">
        <v>49.332502155320171</v>
      </c>
      <c r="K62" s="425"/>
      <c r="L62" s="425"/>
    </row>
  </sheetData>
  <mergeCells count="7">
    <mergeCell ref="B62:C62"/>
    <mergeCell ref="B42:D42"/>
    <mergeCell ref="B60:C60"/>
    <mergeCell ref="B61:C61"/>
    <mergeCell ref="B2:J2"/>
    <mergeCell ref="D3:J3"/>
    <mergeCell ref="E4:J4"/>
  </mergeCells>
  <conditionalFormatting sqref="C45 C43 B44:C44 B27 B20 B5:B6 B42 C5:C31 C53:C59 C33:C37 B59:B62 D4 B38:C38 C39:C41 D5:G5 B52:C52 I5:L5 K28:L62 B46:D51 D52:D62 D43:E45 D7:L19 D21:L26 D28:J41 E42:J62">
    <cfRule type="cellIs" dxfId="4" priority="5" stopIfTrue="1" operator="equal">
      <formula>"End"</formula>
    </cfRule>
  </conditionalFormatting>
  <conditionalFormatting sqref="C32">
    <cfRule type="cellIs" dxfId="3" priority="3" stopIfTrue="1" operator="equal">
      <formula>"End"</formula>
    </cfRule>
  </conditionalFormatting>
  <conditionalFormatting sqref="H5">
    <cfRule type="cellIs" dxfId="2" priority="1" stopIfTrue="1" operator="equal">
      <formula>"End"</formula>
    </cfRule>
  </conditionalFormatting>
  <hyperlinks>
    <hyperlink ref="A1" location="Contents!B22" display="Back to contents"/>
  </hyperlinks>
  <pageMargins left="0.23622047244094491" right="0.23622047244094491" top="0.74803149606299213" bottom="0.74803149606299213" header="0.31496062992125984" footer="0.31496062992125984"/>
  <pageSetup paperSize="9" scale="49" orientation="landscape" r:id="rId1"/>
  <headerFooter alignWithMargins="0">
    <oddHeader>&amp;C&amp;8November 2017 Economic and fiscal outlook – supplementary fiscal tables: expenditure</oddHeader>
  </headerFooter>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3"/>
    <pageSetUpPr fitToPage="1"/>
  </sheetPr>
  <dimension ref="A1:L56"/>
  <sheetViews>
    <sheetView zoomScaleNormal="100" workbookViewId="0"/>
  </sheetViews>
  <sheetFormatPr defaultColWidth="9.33203125" defaultRowHeight="12.75" customHeight="1" x14ac:dyDescent="0.25"/>
  <cols>
    <col min="1" max="1" width="9.33203125" style="370" customWidth="1"/>
    <col min="2" max="2" width="3.33203125" style="370" customWidth="1"/>
    <col min="3" max="3" width="59.88671875" style="370" customWidth="1"/>
    <col min="4" max="9" width="8.33203125" style="370" customWidth="1"/>
    <col min="10" max="12" width="8.33203125" style="369" customWidth="1"/>
    <col min="13" max="16384" width="9.33203125" style="370"/>
  </cols>
  <sheetData>
    <row r="1" spans="1:12" ht="33.75" customHeight="1" thickBot="1" x14ac:dyDescent="0.3">
      <c r="A1" s="261" t="s">
        <v>0</v>
      </c>
      <c r="B1" s="367"/>
      <c r="C1" s="367"/>
      <c r="D1" s="367"/>
      <c r="E1" s="367"/>
      <c r="F1" s="367"/>
      <c r="G1" s="367"/>
      <c r="H1" s="367"/>
      <c r="I1" s="367"/>
    </row>
    <row r="2" spans="1:12" ht="21" customHeight="1" thickBot="1" x14ac:dyDescent="0.3">
      <c r="A2" s="367"/>
      <c r="B2" s="1206" t="s">
        <v>413</v>
      </c>
      <c r="C2" s="1207"/>
      <c r="D2" s="1207"/>
      <c r="E2" s="1207"/>
      <c r="F2" s="1207"/>
      <c r="G2" s="1207"/>
      <c r="H2" s="1207"/>
      <c r="I2" s="1207"/>
      <c r="J2" s="1208"/>
      <c r="K2" s="429"/>
      <c r="L2" s="429"/>
    </row>
    <row r="3" spans="1:12" ht="17.25" customHeight="1" x14ac:dyDescent="0.25">
      <c r="A3" s="367"/>
      <c r="B3" s="571"/>
      <c r="C3" s="572"/>
      <c r="D3" s="1185" t="s">
        <v>1</v>
      </c>
      <c r="E3" s="1185"/>
      <c r="F3" s="1185"/>
      <c r="G3" s="1185"/>
      <c r="H3" s="1185"/>
      <c r="I3" s="1185"/>
      <c r="J3" s="1186"/>
      <c r="K3" s="372"/>
      <c r="L3" s="372"/>
    </row>
    <row r="4" spans="1:12" ht="17.25" customHeight="1" x14ac:dyDescent="0.25">
      <c r="A4" s="367"/>
      <c r="B4" s="571"/>
      <c r="C4" s="572"/>
      <c r="D4" s="611" t="s">
        <v>2</v>
      </c>
      <c r="E4" s="1190" t="s">
        <v>3</v>
      </c>
      <c r="F4" s="1190"/>
      <c r="G4" s="1190"/>
      <c r="H4" s="1190"/>
      <c r="I4" s="1190"/>
      <c r="J4" s="1191"/>
      <c r="K4" s="373"/>
      <c r="L4" s="373"/>
    </row>
    <row r="5" spans="1:12" ht="17.25" customHeight="1" x14ac:dyDescent="0.25">
      <c r="A5" s="367"/>
      <c r="B5" s="573"/>
      <c r="C5" s="574"/>
      <c r="D5" s="575" t="s">
        <v>6</v>
      </c>
      <c r="E5" s="575" t="s">
        <v>7</v>
      </c>
      <c r="F5" s="575" t="s">
        <v>8</v>
      </c>
      <c r="G5" s="575" t="s">
        <v>9</v>
      </c>
      <c r="H5" s="575" t="s">
        <v>10</v>
      </c>
      <c r="I5" s="575" t="s">
        <v>324</v>
      </c>
      <c r="J5" s="816" t="s">
        <v>465</v>
      </c>
      <c r="K5" s="128"/>
      <c r="L5" s="128"/>
    </row>
    <row r="6" spans="1:12" ht="23.25" customHeight="1" x14ac:dyDescent="0.25">
      <c r="A6" s="367"/>
      <c r="B6" s="374" t="s">
        <v>200</v>
      </c>
      <c r="C6" s="375"/>
      <c r="D6" s="377"/>
      <c r="E6" s="377"/>
      <c r="F6" s="377"/>
      <c r="G6" s="377"/>
      <c r="H6" s="377"/>
      <c r="I6" s="377"/>
      <c r="J6" s="430"/>
    </row>
    <row r="7" spans="1:12" s="386" customFormat="1" ht="15" customHeight="1" x14ac:dyDescent="0.25">
      <c r="A7" s="379"/>
      <c r="B7" s="380"/>
      <c r="C7" s="381" t="s">
        <v>242</v>
      </c>
      <c r="D7" s="382">
        <v>19.729189869280965</v>
      </c>
      <c r="E7" s="382">
        <v>20.849466978751849</v>
      </c>
      <c r="F7" s="382">
        <v>20.36901049922465</v>
      </c>
      <c r="G7" s="382">
        <v>20.15487184889751</v>
      </c>
      <c r="H7" s="382">
        <v>21.544155206531894</v>
      </c>
      <c r="I7" s="382">
        <v>21.311382473951504</v>
      </c>
      <c r="J7" s="383">
        <v>21.818760125203429</v>
      </c>
      <c r="K7" s="384"/>
      <c r="L7" s="384"/>
    </row>
    <row r="8" spans="1:12" ht="15" customHeight="1" x14ac:dyDescent="0.25">
      <c r="A8" s="367"/>
      <c r="B8" s="387"/>
      <c r="C8" s="388" t="s">
        <v>202</v>
      </c>
      <c r="D8" s="389"/>
      <c r="E8" s="389"/>
      <c r="F8" s="389"/>
      <c r="G8" s="389"/>
      <c r="H8" s="389"/>
      <c r="I8" s="389"/>
      <c r="J8" s="390"/>
      <c r="K8" s="431"/>
      <c r="L8" s="431"/>
    </row>
    <row r="9" spans="1:12" ht="15" customHeight="1" x14ac:dyDescent="0.25">
      <c r="A9" s="367"/>
      <c r="B9" s="387"/>
      <c r="C9" s="392" t="s">
        <v>481</v>
      </c>
      <c r="D9" s="393">
        <v>9.083562519853789</v>
      </c>
      <c r="E9" s="393">
        <v>7.9990146753249327</v>
      </c>
      <c r="F9" s="393">
        <v>9.2856880159532444</v>
      </c>
      <c r="G9" s="393">
        <v>10.427024139262246</v>
      </c>
      <c r="H9" s="393">
        <v>11.951878930494484</v>
      </c>
      <c r="I9" s="393">
        <v>11.70956609416848</v>
      </c>
      <c r="J9" s="394">
        <v>12.144822185911821</v>
      </c>
      <c r="K9" s="395"/>
      <c r="L9" s="395"/>
    </row>
    <row r="10" spans="1:12" ht="15" customHeight="1" x14ac:dyDescent="0.25">
      <c r="A10" s="367"/>
      <c r="B10" s="387"/>
      <c r="C10" s="392" t="s">
        <v>243</v>
      </c>
      <c r="D10" s="393">
        <v>6.7919999999999998</v>
      </c>
      <c r="E10" s="393">
        <v>7.6066446351089914</v>
      </c>
      <c r="F10" s="393">
        <v>5.7690476666666672</v>
      </c>
      <c r="G10" s="393">
        <v>5.1676246666666668</v>
      </c>
      <c r="H10" s="393">
        <v>4.9485916666666663</v>
      </c>
      <c r="I10" s="393">
        <v>4.864236</v>
      </c>
      <c r="J10" s="394">
        <v>4.8540000000000001</v>
      </c>
      <c r="K10" s="432"/>
      <c r="L10" s="432"/>
    </row>
    <row r="11" spans="1:12" ht="15" customHeight="1" x14ac:dyDescent="0.25">
      <c r="A11" s="367"/>
      <c r="B11" s="387"/>
      <c r="C11" s="396" t="s">
        <v>244</v>
      </c>
      <c r="D11" s="393">
        <v>1.595</v>
      </c>
      <c r="E11" s="393">
        <v>2.3471099999999998</v>
      </c>
      <c r="F11" s="393">
        <v>2.3631099999999998</v>
      </c>
      <c r="G11" s="393">
        <v>1.5</v>
      </c>
      <c r="H11" s="393">
        <v>1.5</v>
      </c>
      <c r="I11" s="393">
        <v>1.5</v>
      </c>
      <c r="J11" s="394">
        <v>1.5</v>
      </c>
      <c r="K11" s="395"/>
      <c r="L11" s="395"/>
    </row>
    <row r="12" spans="1:12" ht="15" customHeight="1" x14ac:dyDescent="0.25">
      <c r="A12" s="367"/>
      <c r="B12" s="387"/>
      <c r="C12" s="396" t="s">
        <v>245</v>
      </c>
      <c r="D12" s="393">
        <v>2.4017432600000004</v>
      </c>
      <c r="E12" s="393">
        <v>2.393465115783239</v>
      </c>
      <c r="F12" s="393">
        <v>2.3710995398864267</v>
      </c>
      <c r="G12" s="393">
        <v>2.3589878426299156</v>
      </c>
      <c r="H12" s="393">
        <v>2.3902320169539744</v>
      </c>
      <c r="I12" s="393">
        <v>2.4254176960357046</v>
      </c>
      <c r="J12" s="394">
        <v>2.4601989377333249</v>
      </c>
      <c r="K12" s="395"/>
      <c r="L12" s="395"/>
    </row>
    <row r="13" spans="1:12" ht="15" customHeight="1" x14ac:dyDescent="0.25">
      <c r="A13" s="397"/>
      <c r="B13" s="398"/>
      <c r="C13" s="392" t="s">
        <v>246</v>
      </c>
      <c r="D13" s="393">
        <v>2.3271585100000012</v>
      </c>
      <c r="E13" s="393">
        <v>2.6313564225853514</v>
      </c>
      <c r="F13" s="393">
        <v>2.6818467949657041</v>
      </c>
      <c r="G13" s="393">
        <v>2.6434944105695686</v>
      </c>
      <c r="H13" s="393">
        <v>2.7337241088368738</v>
      </c>
      <c r="I13" s="393">
        <v>2.8413235878309924</v>
      </c>
      <c r="J13" s="394">
        <v>2.9383521032173858</v>
      </c>
      <c r="K13" s="432"/>
      <c r="L13" s="432"/>
    </row>
    <row r="14" spans="1:12" ht="15" customHeight="1" x14ac:dyDescent="0.25">
      <c r="A14" s="367"/>
      <c r="B14" s="387"/>
      <c r="C14" s="396" t="s">
        <v>247</v>
      </c>
      <c r="D14" s="393">
        <v>1.1099535579918121</v>
      </c>
      <c r="E14" s="393">
        <v>1.2149725193688068</v>
      </c>
      <c r="F14" s="393">
        <v>1.3036124370880939</v>
      </c>
      <c r="G14" s="393">
        <v>1.3569773548073809</v>
      </c>
      <c r="H14" s="393">
        <v>1.445142272526668</v>
      </c>
      <c r="I14" s="393">
        <v>1.5285071902459548</v>
      </c>
      <c r="J14" s="394">
        <v>1.614647107965242</v>
      </c>
      <c r="K14" s="395"/>
      <c r="L14" s="395"/>
    </row>
    <row r="15" spans="1:12" ht="15" customHeight="1" x14ac:dyDescent="0.25">
      <c r="A15" s="367"/>
      <c r="B15" s="387"/>
      <c r="C15" s="392" t="s">
        <v>248</v>
      </c>
      <c r="D15" s="393">
        <v>0</v>
      </c>
      <c r="E15" s="393">
        <v>0</v>
      </c>
      <c r="F15" s="393">
        <v>0</v>
      </c>
      <c r="G15" s="393">
        <v>0</v>
      </c>
      <c r="H15" s="393">
        <v>0</v>
      </c>
      <c r="I15" s="393">
        <v>0</v>
      </c>
      <c r="J15" s="394">
        <v>0</v>
      </c>
      <c r="K15" s="432"/>
      <c r="L15" s="432"/>
    </row>
    <row r="16" spans="1:12" ht="15" customHeight="1" x14ac:dyDescent="0.25">
      <c r="A16" s="367"/>
      <c r="B16" s="387"/>
      <c r="C16" s="392" t="s">
        <v>249</v>
      </c>
      <c r="D16" s="393">
        <v>-3.5802279785646354</v>
      </c>
      <c r="E16" s="393">
        <v>-3.3430963894194758</v>
      </c>
      <c r="F16" s="393">
        <v>-3.4053939553354864</v>
      </c>
      <c r="G16" s="393">
        <v>-3.2992365650382665</v>
      </c>
      <c r="H16" s="393">
        <v>-3.4254137889467704</v>
      </c>
      <c r="I16" s="393">
        <v>-3.5576680943296233</v>
      </c>
      <c r="J16" s="394">
        <v>-3.693260209624345</v>
      </c>
      <c r="K16" s="395"/>
      <c r="L16" s="395"/>
    </row>
    <row r="17" spans="1:12" ht="23.25" customHeight="1" x14ac:dyDescent="0.25">
      <c r="A17" s="367"/>
      <c r="B17" s="374" t="s">
        <v>213</v>
      </c>
      <c r="C17" s="375"/>
      <c r="D17" s="433"/>
      <c r="E17" s="433"/>
      <c r="F17" s="433"/>
      <c r="G17" s="433"/>
      <c r="H17" s="433"/>
      <c r="I17" s="433"/>
      <c r="J17" s="434"/>
    </row>
    <row r="18" spans="1:12" s="386" customFormat="1" ht="17.25" customHeight="1" x14ac:dyDescent="0.25">
      <c r="A18" s="379"/>
      <c r="B18" s="380"/>
      <c r="C18" s="381" t="s">
        <v>242</v>
      </c>
      <c r="D18" s="382">
        <v>2.6911360000000002</v>
      </c>
      <c r="E18" s="382">
        <v>2.4408526334400804</v>
      </c>
      <c r="F18" s="382">
        <v>2.4001821958291512</v>
      </c>
      <c r="G18" s="382">
        <v>2.6836876176999636</v>
      </c>
      <c r="H18" s="382">
        <v>2.8566447745617345</v>
      </c>
      <c r="I18" s="382">
        <v>2.880902182473934</v>
      </c>
      <c r="J18" s="383">
        <v>2.96178031583558</v>
      </c>
      <c r="K18" s="384"/>
      <c r="L18" s="384"/>
    </row>
    <row r="19" spans="1:12" ht="15" customHeight="1" x14ac:dyDescent="0.25">
      <c r="A19" s="367"/>
      <c r="B19" s="387"/>
      <c r="C19" s="388" t="s">
        <v>202</v>
      </c>
      <c r="D19" s="389"/>
      <c r="E19" s="389"/>
      <c r="F19" s="389"/>
      <c r="G19" s="389"/>
      <c r="H19" s="389"/>
      <c r="I19" s="389"/>
      <c r="J19" s="390"/>
      <c r="K19" s="391"/>
      <c r="L19" s="391"/>
    </row>
    <row r="20" spans="1:12" ht="15" customHeight="1" x14ac:dyDescent="0.25">
      <c r="A20" s="367"/>
      <c r="B20" s="387"/>
      <c r="C20" s="392" t="s">
        <v>481</v>
      </c>
      <c r="D20" s="393">
        <v>0.93015599999999998</v>
      </c>
      <c r="E20" s="393">
        <v>0.83582899762659379</v>
      </c>
      <c r="F20" s="393">
        <v>0.63891996422046404</v>
      </c>
      <c r="G20" s="393">
        <v>0.87620418296206004</v>
      </c>
      <c r="H20" s="393">
        <v>1.0041539202466296</v>
      </c>
      <c r="I20" s="393">
        <v>0.98385802747033835</v>
      </c>
      <c r="J20" s="394">
        <v>1.0204071056275483</v>
      </c>
      <c r="K20" s="395"/>
      <c r="L20" s="395"/>
    </row>
    <row r="21" spans="1:12" ht="15" customHeight="1" x14ac:dyDescent="0.25">
      <c r="A21" s="367"/>
      <c r="B21" s="387"/>
      <c r="C21" s="392" t="s">
        <v>243</v>
      </c>
      <c r="D21" s="393">
        <v>1.339607</v>
      </c>
      <c r="E21" s="393">
        <v>1.19759525</v>
      </c>
      <c r="F21" s="393">
        <v>1.3555142380319147</v>
      </c>
      <c r="G21" s="393">
        <v>1.4062600910904255</v>
      </c>
      <c r="H21" s="393">
        <v>1.457005944148936</v>
      </c>
      <c r="I21" s="393">
        <v>1.5077517972074466</v>
      </c>
      <c r="J21" s="394">
        <v>1.5584976502659573</v>
      </c>
      <c r="K21" s="395"/>
      <c r="L21" s="395"/>
    </row>
    <row r="22" spans="1:12" ht="27" customHeight="1" x14ac:dyDescent="0.25">
      <c r="A22" s="367"/>
      <c r="B22" s="387"/>
      <c r="C22" s="396" t="s">
        <v>250</v>
      </c>
      <c r="D22" s="393">
        <v>0.41735163447883722</v>
      </c>
      <c r="E22" s="393">
        <v>0.39037163447883722</v>
      </c>
      <c r="F22" s="393">
        <v>0.39037163447883722</v>
      </c>
      <c r="G22" s="393">
        <v>0.39037163447883722</v>
      </c>
      <c r="H22" s="393">
        <v>0.39037163447883722</v>
      </c>
      <c r="I22" s="393">
        <v>0.39037163447883722</v>
      </c>
      <c r="J22" s="394">
        <v>0.39037163447883722</v>
      </c>
      <c r="K22" s="395"/>
      <c r="L22" s="395"/>
    </row>
    <row r="23" spans="1:12" ht="15" customHeight="1" x14ac:dyDescent="0.25">
      <c r="A23" s="397"/>
      <c r="B23" s="398"/>
      <c r="C23" s="396" t="s">
        <v>245</v>
      </c>
      <c r="D23" s="393">
        <v>0.18234736552116274</v>
      </c>
      <c r="E23" s="393">
        <v>0.18234736552116274</v>
      </c>
      <c r="F23" s="393">
        <v>0.18234736552116274</v>
      </c>
      <c r="G23" s="393">
        <v>0.18234736552116274</v>
      </c>
      <c r="H23" s="393">
        <v>0.18234736552116274</v>
      </c>
      <c r="I23" s="393">
        <v>0.18234736552116274</v>
      </c>
      <c r="J23" s="394">
        <v>0.18234736552116274</v>
      </c>
      <c r="K23" s="432"/>
      <c r="L23" s="432"/>
    </row>
    <row r="24" spans="1:12" ht="15" customHeight="1" x14ac:dyDescent="0.25">
      <c r="A24" s="367"/>
      <c r="B24" s="387"/>
      <c r="C24" s="392" t="s">
        <v>249</v>
      </c>
      <c r="D24" s="393">
        <v>-0.17832599999999998</v>
      </c>
      <c r="E24" s="393">
        <v>-0.16529061418651347</v>
      </c>
      <c r="F24" s="393">
        <v>-0.1669710064232276</v>
      </c>
      <c r="G24" s="393">
        <v>-0.17149565635252181</v>
      </c>
      <c r="H24" s="393">
        <v>-0.17723408983383099</v>
      </c>
      <c r="I24" s="393">
        <v>-0.1834266422038508</v>
      </c>
      <c r="J24" s="394">
        <v>-0.18984344005792522</v>
      </c>
      <c r="K24" s="395"/>
      <c r="L24" s="395"/>
    </row>
    <row r="25" spans="1:12" ht="23.25" customHeight="1" x14ac:dyDescent="0.25">
      <c r="A25" s="367"/>
      <c r="B25" s="374" t="s">
        <v>217</v>
      </c>
      <c r="C25" s="375"/>
      <c r="D25" s="433"/>
      <c r="E25" s="433"/>
      <c r="F25" s="433"/>
      <c r="G25" s="433"/>
      <c r="H25" s="433"/>
      <c r="I25" s="433"/>
      <c r="J25" s="434"/>
    </row>
    <row r="26" spans="1:12" s="386" customFormat="1" ht="17.25" customHeight="1" x14ac:dyDescent="0.25">
      <c r="A26" s="379"/>
      <c r="B26" s="380"/>
      <c r="C26" s="381" t="s">
        <v>242</v>
      </c>
      <c r="D26" s="382">
        <v>1.01947504667</v>
      </c>
      <c r="E26" s="382">
        <v>1.0333443124206749</v>
      </c>
      <c r="F26" s="382">
        <v>1.0111984637939497</v>
      </c>
      <c r="G26" s="382">
        <v>1.106343508790345</v>
      </c>
      <c r="H26" s="382">
        <v>1.1665345381892696</v>
      </c>
      <c r="I26" s="382">
        <v>1.1618585311421241</v>
      </c>
      <c r="J26" s="383">
        <v>1.1773489272497188</v>
      </c>
      <c r="K26" s="384"/>
      <c r="L26" s="384"/>
    </row>
    <row r="27" spans="1:12" ht="15" customHeight="1" x14ac:dyDescent="0.25">
      <c r="A27" s="367"/>
      <c r="B27" s="387"/>
      <c r="C27" s="388" t="s">
        <v>202</v>
      </c>
      <c r="D27" s="389"/>
      <c r="E27" s="389"/>
      <c r="F27" s="389"/>
      <c r="G27" s="389"/>
      <c r="H27" s="389"/>
      <c r="I27" s="389"/>
      <c r="J27" s="390"/>
      <c r="K27" s="391"/>
      <c r="L27" s="391"/>
    </row>
    <row r="28" spans="1:12" ht="15" customHeight="1" x14ac:dyDescent="0.25">
      <c r="A28" s="367"/>
      <c r="B28" s="387"/>
      <c r="C28" s="392" t="s">
        <v>481</v>
      </c>
      <c r="D28" s="393">
        <v>0.31245577644</v>
      </c>
      <c r="E28" s="393">
        <v>0.35584863965022506</v>
      </c>
      <c r="F28" s="393">
        <v>0.33312872956822254</v>
      </c>
      <c r="G28" s="393">
        <v>0.42857580749492696</v>
      </c>
      <c r="H28" s="393">
        <v>0.48993799623788548</v>
      </c>
      <c r="I28" s="393">
        <v>0.48663867520135229</v>
      </c>
      <c r="J28" s="394">
        <v>0.50429487483802871</v>
      </c>
      <c r="K28" s="395"/>
      <c r="L28" s="395"/>
    </row>
    <row r="29" spans="1:12" ht="15" customHeight="1" x14ac:dyDescent="0.25">
      <c r="A29" s="367"/>
      <c r="B29" s="387"/>
      <c r="C29" s="392" t="s">
        <v>243</v>
      </c>
      <c r="D29" s="393">
        <v>0.389762</v>
      </c>
      <c r="E29" s="393">
        <v>0.389762</v>
      </c>
      <c r="F29" s="393">
        <v>0.389762</v>
      </c>
      <c r="G29" s="393">
        <v>0.389762</v>
      </c>
      <c r="H29" s="393">
        <v>0.389762</v>
      </c>
      <c r="I29" s="393">
        <v>0.389762</v>
      </c>
      <c r="J29" s="394">
        <v>0.389762</v>
      </c>
      <c r="K29" s="395"/>
      <c r="L29" s="395"/>
    </row>
    <row r="30" spans="1:12" ht="30" customHeight="1" x14ac:dyDescent="0.25">
      <c r="A30" s="367"/>
      <c r="B30" s="387"/>
      <c r="C30" s="396" t="s">
        <v>250</v>
      </c>
      <c r="D30" s="393">
        <v>0.24441827022999993</v>
      </c>
      <c r="E30" s="393">
        <v>0.24821799999999999</v>
      </c>
      <c r="F30" s="393">
        <v>0.25059300000000001</v>
      </c>
      <c r="G30" s="393">
        <v>0.25296799999999997</v>
      </c>
      <c r="H30" s="393">
        <v>0.25486799999999998</v>
      </c>
      <c r="I30" s="393">
        <v>0.256768</v>
      </c>
      <c r="J30" s="394">
        <v>0.25819300000000001</v>
      </c>
      <c r="K30" s="395"/>
      <c r="L30" s="395"/>
    </row>
    <row r="31" spans="1:12" ht="15" customHeight="1" x14ac:dyDescent="0.25">
      <c r="A31" s="397"/>
      <c r="B31" s="398"/>
      <c r="C31" s="396" t="s">
        <v>245</v>
      </c>
      <c r="D31" s="393">
        <v>0.166578</v>
      </c>
      <c r="E31" s="393">
        <v>0.1353828125660827</v>
      </c>
      <c r="F31" s="393">
        <v>0.13529255938799753</v>
      </c>
      <c r="G31" s="393">
        <v>0.13564770273171978</v>
      </c>
      <c r="H31" s="393">
        <v>0.13617737858367343</v>
      </c>
      <c r="I31" s="393">
        <v>0.13677293082468248</v>
      </c>
      <c r="J31" s="394">
        <v>0.13731231442145952</v>
      </c>
      <c r="K31" s="432"/>
      <c r="L31" s="432"/>
    </row>
    <row r="32" spans="1:12" ht="15" customHeight="1" x14ac:dyDescent="0.25">
      <c r="A32" s="367"/>
      <c r="B32" s="387"/>
      <c r="C32" s="392" t="s">
        <v>249</v>
      </c>
      <c r="D32" s="393">
        <v>-9.3739000000000003E-2</v>
      </c>
      <c r="E32" s="393">
        <v>-9.586713979563298E-2</v>
      </c>
      <c r="F32" s="393">
        <v>-9.7577825162270218E-2</v>
      </c>
      <c r="G32" s="393">
        <v>-0.10061000143630187</v>
      </c>
      <c r="H32" s="393">
        <v>-0.10421083663228965</v>
      </c>
      <c r="I32" s="393">
        <v>-0.10808307488391054</v>
      </c>
      <c r="J32" s="394">
        <v>-0.11221326200976933</v>
      </c>
      <c r="K32" s="395"/>
      <c r="L32" s="395"/>
    </row>
    <row r="33" spans="1:12" ht="22.5" customHeight="1" x14ac:dyDescent="0.25">
      <c r="A33" s="367"/>
      <c r="B33" s="380" t="s">
        <v>220</v>
      </c>
      <c r="C33" s="392"/>
      <c r="D33" s="393"/>
      <c r="E33" s="393"/>
      <c r="F33" s="393"/>
      <c r="G33" s="393"/>
      <c r="H33" s="393"/>
      <c r="I33" s="393"/>
      <c r="J33" s="394"/>
      <c r="K33" s="395"/>
      <c r="L33" s="395"/>
    </row>
    <row r="34" spans="1:12" s="386" customFormat="1" ht="23.25" customHeight="1" x14ac:dyDescent="0.25">
      <c r="A34" s="379"/>
      <c r="B34" s="374" t="s">
        <v>251</v>
      </c>
      <c r="C34" s="381"/>
      <c r="D34" s="435">
        <v>0.17899999999999999</v>
      </c>
      <c r="E34" s="435">
        <v>0.18714196171397557</v>
      </c>
      <c r="F34" s="435">
        <v>0.18456300279321913</v>
      </c>
      <c r="G34" s="435">
        <v>0.18571539568704962</v>
      </c>
      <c r="H34" s="435">
        <v>0.18638344251862091</v>
      </c>
      <c r="I34" s="435">
        <v>0.18633850709186478</v>
      </c>
      <c r="J34" s="436">
        <v>0.18657451037752715</v>
      </c>
      <c r="K34" s="417"/>
      <c r="L34" s="417"/>
    </row>
    <row r="35" spans="1:12" ht="15" customHeight="1" x14ac:dyDescent="0.25">
      <c r="A35" s="367"/>
      <c r="B35" s="387"/>
      <c r="C35" s="388" t="s">
        <v>222</v>
      </c>
      <c r="D35" s="389"/>
      <c r="E35" s="389"/>
      <c r="F35" s="389"/>
      <c r="G35" s="389"/>
      <c r="H35" s="389"/>
      <c r="I35" s="389"/>
      <c r="J35" s="390"/>
      <c r="K35" s="391"/>
      <c r="L35" s="391"/>
    </row>
    <row r="36" spans="1:12" ht="15" customHeight="1" x14ac:dyDescent="0.25">
      <c r="A36" s="367"/>
      <c r="B36" s="387"/>
      <c r="C36" s="392" t="s">
        <v>481</v>
      </c>
      <c r="D36" s="393">
        <v>5.0000000000000001E-3</v>
      </c>
      <c r="E36" s="393">
        <v>8.1419617139755884E-3</v>
      </c>
      <c r="F36" s="393">
        <v>5.5630027932191536E-3</v>
      </c>
      <c r="G36" s="393">
        <v>6.7153956870496323E-3</v>
      </c>
      <c r="H36" s="393">
        <v>7.3834425186209245E-3</v>
      </c>
      <c r="I36" s="393">
        <v>7.3385070918647903E-3</v>
      </c>
      <c r="J36" s="394">
        <v>7.5745103775271567E-3</v>
      </c>
      <c r="K36" s="395"/>
      <c r="L36" s="395"/>
    </row>
    <row r="37" spans="1:12" ht="15" customHeight="1" x14ac:dyDescent="0.25">
      <c r="A37" s="367"/>
      <c r="B37" s="387"/>
      <c r="C37" s="392" t="s">
        <v>252</v>
      </c>
      <c r="D37" s="393">
        <v>0.17399999999999999</v>
      </c>
      <c r="E37" s="393">
        <v>0.17899999999999999</v>
      </c>
      <c r="F37" s="393">
        <v>0.17899999999999999</v>
      </c>
      <c r="G37" s="393">
        <v>0.17899999999999999</v>
      </c>
      <c r="H37" s="393">
        <v>0.17899999999999999</v>
      </c>
      <c r="I37" s="393">
        <v>0.17899999999999999</v>
      </c>
      <c r="J37" s="394">
        <v>0.17899999999999999</v>
      </c>
      <c r="K37" s="395"/>
      <c r="L37" s="395"/>
    </row>
    <row r="38" spans="1:12" ht="17.25" customHeight="1" x14ac:dyDescent="0.25">
      <c r="A38" s="367"/>
      <c r="B38" s="374" t="s">
        <v>253</v>
      </c>
      <c r="C38" s="381"/>
      <c r="D38" s="435"/>
      <c r="E38" s="435"/>
      <c r="F38" s="435"/>
      <c r="G38" s="435"/>
      <c r="H38" s="435"/>
      <c r="I38" s="435"/>
      <c r="J38" s="436"/>
      <c r="K38" s="417"/>
      <c r="L38" s="417"/>
    </row>
    <row r="39" spans="1:12" ht="30.75" customHeight="1" x14ac:dyDescent="0.25">
      <c r="A39" s="367"/>
      <c r="B39" s="423"/>
      <c r="C39" s="437" t="s">
        <v>254</v>
      </c>
      <c r="D39" s="438">
        <v>-3.2440000000000002</v>
      </c>
      <c r="E39" s="438">
        <v>-3.4289718827839613</v>
      </c>
      <c r="F39" s="438">
        <v>-3.0897673095418021</v>
      </c>
      <c r="G39" s="438">
        <v>-2.8742047597129488</v>
      </c>
      <c r="H39" s="438">
        <v>-2.8818208807411838</v>
      </c>
      <c r="I39" s="438">
        <v>-2.885455680598668</v>
      </c>
      <c r="J39" s="439">
        <v>-2.8920625478559625</v>
      </c>
      <c r="K39" s="440"/>
      <c r="L39" s="440"/>
    </row>
    <row r="40" spans="1:12" ht="26.25" x14ac:dyDescent="0.25">
      <c r="A40" s="367"/>
      <c r="B40" s="423"/>
      <c r="C40" s="837" t="s">
        <v>484</v>
      </c>
      <c r="D40" s="438">
        <v>-0.92600000000000005</v>
      </c>
      <c r="E40" s="438">
        <v>-0.76851689374999999</v>
      </c>
      <c r="F40" s="438">
        <v>-0.30643167500000001</v>
      </c>
      <c r="G40" s="438">
        <v>-0.15942767500000002</v>
      </c>
      <c r="H40" s="438">
        <v>-0.43226199999999998</v>
      </c>
      <c r="I40" s="438">
        <v>-4.7819999999999998E-3</v>
      </c>
      <c r="J40" s="439">
        <v>0</v>
      </c>
      <c r="K40" s="440"/>
      <c r="L40" s="440"/>
    </row>
    <row r="41" spans="1:12" ht="3.75" customHeight="1" x14ac:dyDescent="0.25">
      <c r="A41" s="367"/>
      <c r="B41" s="423"/>
      <c r="C41" s="437"/>
      <c r="D41" s="441"/>
      <c r="E41" s="441"/>
      <c r="F41" s="441"/>
      <c r="G41" s="441"/>
      <c r="H41" s="441"/>
      <c r="I41" s="441"/>
      <c r="J41" s="442"/>
      <c r="K41" s="440"/>
      <c r="L41" s="440"/>
    </row>
    <row r="42" spans="1:12" ht="17.25" customHeight="1" x14ac:dyDescent="0.25">
      <c r="A42" s="367"/>
      <c r="B42" s="374" t="s">
        <v>231</v>
      </c>
      <c r="C42" s="381"/>
      <c r="D42" s="435"/>
      <c r="E42" s="435"/>
      <c r="F42" s="435"/>
      <c r="G42" s="435"/>
      <c r="H42" s="435"/>
      <c r="I42" s="435"/>
      <c r="J42" s="436"/>
      <c r="K42" s="417"/>
      <c r="L42" s="417"/>
    </row>
    <row r="43" spans="1:12" ht="17.25" customHeight="1" x14ac:dyDescent="0.25">
      <c r="A43" s="367"/>
      <c r="B43" s="374"/>
      <c r="C43" s="375" t="s">
        <v>255</v>
      </c>
      <c r="D43" s="393">
        <v>-2.5716182399772736</v>
      </c>
      <c r="E43" s="393">
        <v>-1.3341643353639696</v>
      </c>
      <c r="F43" s="393">
        <v>-1.6241643353639696</v>
      </c>
      <c r="G43" s="393">
        <v>-1.5201643353639698</v>
      </c>
      <c r="H43" s="393">
        <v>-1.3176643353639697</v>
      </c>
      <c r="I43" s="393">
        <v>-1.3046643353639698</v>
      </c>
      <c r="J43" s="394">
        <v>-1.2901643353639698</v>
      </c>
      <c r="K43" s="395"/>
      <c r="L43" s="395"/>
    </row>
    <row r="44" spans="1:12" ht="17.25" customHeight="1" x14ac:dyDescent="0.25">
      <c r="A44" s="367"/>
      <c r="B44" s="387"/>
      <c r="C44" s="375" t="s">
        <v>256</v>
      </c>
      <c r="D44" s="393">
        <v>1.6990000000000001</v>
      </c>
      <c r="E44" s="393">
        <v>1.7195730640584797</v>
      </c>
      <c r="F44" s="393">
        <v>1.6971780622039341</v>
      </c>
      <c r="G44" s="393">
        <v>1.628092245464156</v>
      </c>
      <c r="H44" s="393">
        <v>1.7983723207919611</v>
      </c>
      <c r="I44" s="393">
        <v>1.8377859005512245</v>
      </c>
      <c r="J44" s="394">
        <v>1.902553029620889</v>
      </c>
      <c r="K44" s="395"/>
      <c r="L44" s="395"/>
    </row>
    <row r="45" spans="1:12" ht="15.75" x14ac:dyDescent="0.25">
      <c r="A45" s="367"/>
      <c r="B45" s="387"/>
      <c r="C45" s="688" t="s">
        <v>257</v>
      </c>
      <c r="D45" s="393">
        <v>-1.458</v>
      </c>
      <c r="E45" s="393">
        <v>-1.357017401056795</v>
      </c>
      <c r="F45" s="393">
        <v>-1.3160454086243347</v>
      </c>
      <c r="G45" s="393">
        <v>-1.3897277037464524</v>
      </c>
      <c r="H45" s="393">
        <v>-1.400012012752305</v>
      </c>
      <c r="I45" s="393">
        <v>-1.3934238864998731</v>
      </c>
      <c r="J45" s="394">
        <v>-1.4255972004783295</v>
      </c>
      <c r="K45" s="395"/>
      <c r="L45" s="395"/>
    </row>
    <row r="46" spans="1:12" ht="15.75" x14ac:dyDescent="0.25">
      <c r="A46" s="367"/>
      <c r="B46" s="387"/>
      <c r="C46" s="375" t="s">
        <v>238</v>
      </c>
      <c r="D46" s="393">
        <v>1.369</v>
      </c>
      <c r="E46" s="393">
        <v>1.0619130000000001</v>
      </c>
      <c r="F46" s="393">
        <v>0.36043400000000003</v>
      </c>
      <c r="G46" s="393">
        <v>0</v>
      </c>
      <c r="H46" s="393">
        <v>0</v>
      </c>
      <c r="I46" s="393">
        <v>0</v>
      </c>
      <c r="J46" s="394">
        <v>0</v>
      </c>
      <c r="K46" s="395"/>
      <c r="L46" s="395"/>
    </row>
    <row r="47" spans="1:12" ht="2.25" customHeight="1" x14ac:dyDescent="0.25">
      <c r="A47" s="367"/>
      <c r="B47" s="423"/>
      <c r="C47" s="375"/>
      <c r="D47" s="393"/>
      <c r="E47" s="393"/>
      <c r="F47" s="393"/>
      <c r="G47" s="393"/>
      <c r="H47" s="393"/>
      <c r="I47" s="393"/>
      <c r="J47" s="394"/>
      <c r="K47" s="395"/>
      <c r="L47" s="395"/>
    </row>
    <row r="48" spans="1:12" s="426" customFormat="1" ht="30.75" customHeight="1" x14ac:dyDescent="0.25">
      <c r="A48" s="424"/>
      <c r="B48" s="1202" t="s">
        <v>258</v>
      </c>
      <c r="C48" s="1203"/>
      <c r="D48" s="576">
        <v>18.406000000000002</v>
      </c>
      <c r="E48" s="580">
        <v>20.403621437430335</v>
      </c>
      <c r="F48" s="580">
        <v>19.686157495314806</v>
      </c>
      <c r="G48" s="580">
        <v>19.815186142715657</v>
      </c>
      <c r="H48" s="580">
        <v>21.520331053736019</v>
      </c>
      <c r="I48" s="580">
        <v>21.78994169274814</v>
      </c>
      <c r="J48" s="581">
        <v>22.439192824588879</v>
      </c>
      <c r="K48" s="425"/>
      <c r="L48" s="425"/>
    </row>
    <row r="49" spans="1:12" s="426" customFormat="1" ht="15.75" x14ac:dyDescent="0.25">
      <c r="A49" s="424"/>
      <c r="B49" s="1209" t="s">
        <v>259</v>
      </c>
      <c r="C49" s="1210"/>
      <c r="D49" s="444">
        <v>-11.528</v>
      </c>
      <c r="E49" s="444">
        <v>-11.935764363642845</v>
      </c>
      <c r="F49" s="444">
        <v>-12.538991206105342</v>
      </c>
      <c r="G49" s="444">
        <v>-13.172704795154067</v>
      </c>
      <c r="H49" s="444">
        <v>-13.838445913877543</v>
      </c>
      <c r="I49" s="444">
        <v>-14.537833215678187</v>
      </c>
      <c r="J49" s="445">
        <v>-15.272567159794312</v>
      </c>
      <c r="K49" s="427"/>
      <c r="L49" s="427"/>
    </row>
    <row r="50" spans="1:12" s="446" customFormat="1" ht="15.75" x14ac:dyDescent="0.25">
      <c r="A50" s="443"/>
      <c r="B50" s="1213" t="s">
        <v>260</v>
      </c>
      <c r="C50" s="1214"/>
      <c r="D50" s="444">
        <v>-10.88</v>
      </c>
      <c r="E50" s="444">
        <v>-10.644607338374207</v>
      </c>
      <c r="F50" s="444">
        <v>-11.686677774739085</v>
      </c>
      <c r="G50" s="444">
        <v>-13.092811770870437</v>
      </c>
      <c r="H50" s="444">
        <v>-14.965879467255435</v>
      </c>
      <c r="I50" s="444">
        <v>-14.734875703776941</v>
      </c>
      <c r="J50" s="445">
        <v>-15.285814512332193</v>
      </c>
      <c r="K50" s="427"/>
      <c r="L50" s="427"/>
    </row>
    <row r="51" spans="1:12" s="426" customFormat="1" ht="15.75" x14ac:dyDescent="0.25">
      <c r="A51" s="424"/>
      <c r="B51" s="1209" t="s">
        <v>261</v>
      </c>
      <c r="C51" s="1210"/>
      <c r="D51" s="444">
        <v>0.92600000000000005</v>
      </c>
      <c r="E51" s="444">
        <v>1.0629197729166666</v>
      </c>
      <c r="F51" s="444">
        <v>0.55877700000000008</v>
      </c>
      <c r="G51" s="444">
        <v>0.411773</v>
      </c>
      <c r="H51" s="444">
        <v>0.43226199999999998</v>
      </c>
      <c r="I51" s="444">
        <v>4.7819999999999998E-3</v>
      </c>
      <c r="J51" s="445">
        <v>0</v>
      </c>
      <c r="K51" s="427"/>
      <c r="L51" s="427"/>
    </row>
    <row r="52" spans="1:12" s="426" customFormat="1" ht="32.25" customHeight="1" thickBot="1" x14ac:dyDescent="0.3">
      <c r="A52" s="424"/>
      <c r="B52" s="1211" t="s">
        <v>262</v>
      </c>
      <c r="C52" s="1212"/>
      <c r="D52" s="706">
        <v>-3.0759999999999987</v>
      </c>
      <c r="E52" s="706">
        <v>-1.1138304916700505</v>
      </c>
      <c r="F52" s="706">
        <v>-3.9807344855296209</v>
      </c>
      <c r="G52" s="706">
        <v>-6.0385574233088466</v>
      </c>
      <c r="H52" s="706">
        <v>-6.8517323273969595</v>
      </c>
      <c r="I52" s="706">
        <v>-7.4779852267069886</v>
      </c>
      <c r="J52" s="707">
        <v>-8.1191888475376253</v>
      </c>
      <c r="K52" s="425"/>
      <c r="L52" s="425"/>
    </row>
    <row r="53" spans="1:12" ht="15.75" x14ac:dyDescent="0.25">
      <c r="A53" s="367"/>
      <c r="B53" s="367"/>
      <c r="C53" s="367"/>
      <c r="D53" s="367"/>
      <c r="E53" s="367"/>
      <c r="F53" s="367"/>
      <c r="G53" s="367"/>
      <c r="H53" s="367"/>
      <c r="I53" s="367"/>
    </row>
    <row r="55" spans="1:12" ht="12.75" customHeight="1" x14ac:dyDescent="0.25">
      <c r="B55" s="750"/>
      <c r="D55" s="751"/>
      <c r="E55" s="751"/>
      <c r="F55" s="751"/>
      <c r="G55" s="751"/>
      <c r="H55" s="751"/>
      <c r="I55" s="751"/>
      <c r="J55" s="751"/>
    </row>
    <row r="56" spans="1:12" ht="12.75" customHeight="1" x14ac:dyDescent="0.25">
      <c r="B56" s="750"/>
      <c r="D56" s="751"/>
      <c r="E56" s="751"/>
      <c r="F56" s="751"/>
      <c r="G56" s="751"/>
      <c r="H56" s="751"/>
      <c r="I56" s="751"/>
      <c r="J56" s="751"/>
    </row>
  </sheetData>
  <mergeCells count="8">
    <mergeCell ref="B2:J2"/>
    <mergeCell ref="B51:C51"/>
    <mergeCell ref="B52:C52"/>
    <mergeCell ref="B48:C48"/>
    <mergeCell ref="B49:C49"/>
    <mergeCell ref="B50:C50"/>
    <mergeCell ref="D3:J3"/>
    <mergeCell ref="E4:J4"/>
  </mergeCells>
  <conditionalFormatting sqref="B25 B17 B5:B6 D4 C44:C47 B34 B47:B52 C5:C37 B38:C43 D5:G5 I5:L5 D7:L16 D18:L24 D26:L38 D42:L52">
    <cfRule type="cellIs" dxfId="1" priority="2" stopIfTrue="1" operator="equal">
      <formula>"End"</formula>
    </cfRule>
  </conditionalFormatting>
  <conditionalFormatting sqref="H5">
    <cfRule type="cellIs" dxfId="0" priority="1" stopIfTrue="1" operator="equal">
      <formula>"End"</formula>
    </cfRule>
  </conditionalFormatting>
  <hyperlinks>
    <hyperlink ref="A1" location="Contents!B22" display="Back to contents"/>
  </hyperlinks>
  <pageMargins left="0.23622047244094491" right="0.23622047244094491" top="0.74803149606299213" bottom="0.74803149606299213" header="0.31496062992125984" footer="0.31496062992125984"/>
  <pageSetup paperSize="9" scale="56" orientation="landscape" r:id="rId1"/>
  <headerFooter alignWithMargins="0">
    <oddHeader>&amp;C&amp;8November 2017 Economic and fiscal outlook – supplementary fiscal tables: expenditure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3"/>
    <pageSetUpPr fitToPage="1"/>
  </sheetPr>
  <dimension ref="A1:U77"/>
  <sheetViews>
    <sheetView zoomScaleNormal="100" workbookViewId="0"/>
  </sheetViews>
  <sheetFormatPr defaultColWidth="9.33203125" defaultRowHeight="15" x14ac:dyDescent="0.2"/>
  <cols>
    <col min="1" max="1" width="9.33203125" style="448" customWidth="1"/>
    <col min="2" max="2" width="65.88671875" style="449" customWidth="1"/>
    <col min="3" max="9" width="9.33203125" style="449"/>
    <col min="10" max="14" width="9.33203125" style="448"/>
    <col min="15" max="21" width="9.33203125" style="449"/>
    <col min="22" max="16384" width="9.33203125" style="448"/>
  </cols>
  <sheetData>
    <row r="1" spans="1:21" ht="33.75" customHeight="1" thickBot="1" x14ac:dyDescent="0.25">
      <c r="A1" s="261" t="s">
        <v>0</v>
      </c>
      <c r="B1" s="447"/>
      <c r="C1" s="447"/>
      <c r="D1" s="447"/>
      <c r="E1" s="447"/>
      <c r="F1" s="447"/>
      <c r="G1" s="447"/>
      <c r="H1" s="447"/>
      <c r="I1" s="447"/>
      <c r="O1" s="448"/>
      <c r="P1" s="448"/>
      <c r="Q1" s="448"/>
      <c r="R1" s="448"/>
      <c r="S1" s="448"/>
      <c r="T1" s="448"/>
      <c r="U1" s="448"/>
    </row>
    <row r="2" spans="1:21" ht="18.75" customHeight="1" thickBot="1" x14ac:dyDescent="0.25">
      <c r="A2" s="447"/>
      <c r="B2" s="994" t="s">
        <v>414</v>
      </c>
      <c r="C2" s="995"/>
      <c r="D2" s="995"/>
      <c r="E2" s="995"/>
      <c r="F2" s="995"/>
      <c r="G2" s="995"/>
      <c r="H2" s="995"/>
      <c r="I2" s="996"/>
      <c r="O2" s="448"/>
      <c r="P2" s="448"/>
      <c r="Q2" s="448"/>
      <c r="R2" s="448"/>
      <c r="S2" s="448"/>
      <c r="T2" s="448"/>
      <c r="U2" s="448"/>
    </row>
    <row r="3" spans="1:21" ht="15.75" x14ac:dyDescent="0.2">
      <c r="A3" s="447"/>
      <c r="B3" s="450"/>
      <c r="C3" s="1122" t="s">
        <v>1</v>
      </c>
      <c r="D3" s="1122"/>
      <c r="E3" s="1122"/>
      <c r="F3" s="1122"/>
      <c r="G3" s="1122"/>
      <c r="H3" s="1122"/>
      <c r="I3" s="1123"/>
      <c r="O3" s="448"/>
      <c r="P3" s="448"/>
      <c r="Q3" s="448"/>
      <c r="R3" s="448"/>
      <c r="S3" s="448"/>
      <c r="T3" s="448"/>
      <c r="U3" s="448"/>
    </row>
    <row r="4" spans="1:21" ht="15.75" x14ac:dyDescent="0.2">
      <c r="A4" s="447"/>
      <c r="B4" s="451"/>
      <c r="C4" s="531" t="s">
        <v>2</v>
      </c>
      <c r="D4" s="1111" t="s">
        <v>3</v>
      </c>
      <c r="E4" s="1111"/>
      <c r="F4" s="1111"/>
      <c r="G4" s="1111"/>
      <c r="H4" s="1111"/>
      <c r="I4" s="1112"/>
      <c r="O4" s="448"/>
      <c r="P4" s="448"/>
      <c r="Q4" s="448"/>
      <c r="R4" s="448"/>
      <c r="S4" s="448"/>
      <c r="T4" s="448"/>
      <c r="U4" s="448"/>
    </row>
    <row r="5" spans="1:21" x14ac:dyDescent="0.2">
      <c r="A5" s="447"/>
      <c r="B5" s="451"/>
      <c r="C5" s="452" t="s">
        <v>6</v>
      </c>
      <c r="D5" s="453" t="s">
        <v>7</v>
      </c>
      <c r="E5" s="453" t="s">
        <v>8</v>
      </c>
      <c r="F5" s="453" t="s">
        <v>9</v>
      </c>
      <c r="G5" s="453" t="s">
        <v>10</v>
      </c>
      <c r="H5" s="817" t="s">
        <v>324</v>
      </c>
      <c r="I5" s="809" t="s">
        <v>465</v>
      </c>
      <c r="O5" s="448"/>
      <c r="P5" s="448"/>
      <c r="Q5" s="448"/>
      <c r="R5" s="448"/>
      <c r="S5" s="448"/>
      <c r="T5" s="448"/>
      <c r="U5" s="448"/>
    </row>
    <row r="6" spans="1:21" x14ac:dyDescent="0.2">
      <c r="A6" s="447"/>
      <c r="B6" s="454" t="s">
        <v>263</v>
      </c>
      <c r="C6" s="691">
        <v>3.1629999999999998</v>
      </c>
      <c r="D6" s="691">
        <v>3.1930000000000001</v>
      </c>
      <c r="E6" s="691">
        <v>3.2749999999999999</v>
      </c>
      <c r="F6" s="691">
        <v>3.35</v>
      </c>
      <c r="G6" s="691">
        <v>3.4209999999999998</v>
      </c>
      <c r="H6" s="691">
        <v>3.5019999999999998</v>
      </c>
      <c r="I6" s="692">
        <v>3.5680000000000001</v>
      </c>
      <c r="O6" s="448"/>
      <c r="P6" s="448"/>
      <c r="Q6" s="448"/>
      <c r="R6" s="448"/>
      <c r="S6" s="448"/>
      <c r="T6" s="448"/>
      <c r="U6" s="448"/>
    </row>
    <row r="7" spans="1:21" x14ac:dyDescent="0.2">
      <c r="A7" s="447"/>
      <c r="B7" s="455" t="s">
        <v>264</v>
      </c>
      <c r="C7" s="693">
        <v>145.5</v>
      </c>
      <c r="D7" s="693">
        <v>147</v>
      </c>
      <c r="E7" s="693">
        <v>150.5</v>
      </c>
      <c r="F7" s="693">
        <v>153.5</v>
      </c>
      <c r="G7" s="693">
        <v>156.5</v>
      </c>
      <c r="H7" s="693">
        <v>159.5</v>
      </c>
      <c r="I7" s="694">
        <v>162.5</v>
      </c>
      <c r="O7" s="448"/>
      <c r="P7" s="448"/>
      <c r="Q7" s="448"/>
      <c r="R7" s="448"/>
      <c r="S7" s="448"/>
      <c r="T7" s="448"/>
      <c r="U7" s="448"/>
    </row>
    <row r="8" spans="1:21" x14ac:dyDescent="0.2">
      <c r="A8" s="447"/>
      <c r="B8" s="456" t="s">
        <v>265</v>
      </c>
      <c r="C8" s="6">
        <v>21.738831615120276</v>
      </c>
      <c r="D8" s="6">
        <v>21.721088435374149</v>
      </c>
      <c r="E8" s="6">
        <v>21.760797342192689</v>
      </c>
      <c r="F8" s="6">
        <v>21.824104234527688</v>
      </c>
      <c r="G8" s="6">
        <v>21.859424920127797</v>
      </c>
      <c r="H8" s="6">
        <v>21.956112852664575</v>
      </c>
      <c r="I8" s="7">
        <v>21.956923076923079</v>
      </c>
      <c r="O8" s="448"/>
      <c r="P8" s="448"/>
      <c r="Q8" s="448"/>
      <c r="R8" s="448"/>
      <c r="S8" s="448"/>
      <c r="T8" s="448"/>
      <c r="U8" s="448"/>
    </row>
    <row r="9" spans="1:21" x14ac:dyDescent="0.2">
      <c r="A9" s="447"/>
      <c r="B9" s="455" t="s">
        <v>266</v>
      </c>
      <c r="C9" s="693">
        <v>27.863091099999998</v>
      </c>
      <c r="D9" s="693">
        <v>28.129246600000002</v>
      </c>
      <c r="E9" s="693">
        <v>28.393360549999997</v>
      </c>
      <c r="F9" s="693">
        <v>28.651752824999999</v>
      </c>
      <c r="G9" s="693">
        <v>28.904312725</v>
      </c>
      <c r="H9" s="693">
        <v>29.15389875</v>
      </c>
      <c r="I9" s="694">
        <v>29.398841475000001</v>
      </c>
      <c r="O9" s="448"/>
      <c r="P9" s="448"/>
      <c r="Q9" s="448"/>
      <c r="R9" s="448"/>
      <c r="S9" s="448"/>
      <c r="T9" s="448"/>
      <c r="U9" s="448"/>
    </row>
    <row r="10" spans="1:21" x14ac:dyDescent="0.2">
      <c r="A10" s="447"/>
      <c r="B10" s="457" t="s">
        <v>267</v>
      </c>
      <c r="C10" s="8">
        <v>78.020172051622367</v>
      </c>
      <c r="D10" s="8">
        <v>77.218877363655196</v>
      </c>
      <c r="E10" s="8">
        <v>76.64044312004728</v>
      </c>
      <c r="F10" s="8">
        <v>76.17022374800446</v>
      </c>
      <c r="G10" s="8">
        <v>75.626862773391878</v>
      </c>
      <c r="H10" s="8">
        <v>75.311069167600024</v>
      </c>
      <c r="I10" s="9">
        <v>74.686354887809657</v>
      </c>
      <c r="O10" s="448"/>
      <c r="P10" s="448"/>
      <c r="Q10" s="448"/>
      <c r="R10" s="448"/>
      <c r="S10" s="448"/>
      <c r="T10" s="448"/>
      <c r="U10" s="448"/>
    </row>
    <row r="11" spans="1:21" ht="4.5" customHeight="1" x14ac:dyDescent="0.2">
      <c r="A11" s="447"/>
      <c r="B11" s="456"/>
      <c r="C11" s="6"/>
      <c r="D11" s="6"/>
      <c r="E11" s="6"/>
      <c r="F11" s="6"/>
      <c r="G11" s="6"/>
      <c r="H11" s="255"/>
      <c r="I11" s="7"/>
      <c r="O11" s="448"/>
      <c r="P11" s="448"/>
      <c r="Q11" s="448"/>
      <c r="R11" s="448"/>
      <c r="S11" s="448"/>
      <c r="T11" s="448"/>
      <c r="U11" s="448"/>
    </row>
    <row r="12" spans="1:21" ht="12" customHeight="1" x14ac:dyDescent="0.2">
      <c r="A12" s="447"/>
      <c r="B12" s="458" t="s">
        <v>268</v>
      </c>
      <c r="C12" s="691">
        <v>0.629</v>
      </c>
      <c r="D12" s="691">
        <v>0.64</v>
      </c>
      <c r="E12" s="691">
        <v>0.68010000000000004</v>
      </c>
      <c r="F12" s="691">
        <v>0.71350000000000002</v>
      </c>
      <c r="G12" s="691">
        <v>0.75329999999999997</v>
      </c>
      <c r="H12" s="691">
        <v>0.80020000000000002</v>
      </c>
      <c r="I12" s="692">
        <v>0.85001996548519865</v>
      </c>
      <c r="O12" s="448"/>
      <c r="P12" s="448"/>
      <c r="Q12" s="448"/>
      <c r="R12" s="448"/>
      <c r="S12" s="448"/>
      <c r="T12" s="448"/>
      <c r="U12" s="448"/>
    </row>
    <row r="13" spans="1:21" ht="15" customHeight="1" x14ac:dyDescent="0.2">
      <c r="A13" s="447"/>
      <c r="B13" s="455" t="s">
        <v>264</v>
      </c>
      <c r="C13" s="695">
        <v>145.5</v>
      </c>
      <c r="D13" s="695">
        <v>147</v>
      </c>
      <c r="E13" s="695">
        <v>150.5</v>
      </c>
      <c r="F13" s="695">
        <v>153.5</v>
      </c>
      <c r="G13" s="695">
        <v>156.5</v>
      </c>
      <c r="H13" s="693">
        <v>159.5</v>
      </c>
      <c r="I13" s="818">
        <v>162.5</v>
      </c>
      <c r="L13" s="447"/>
      <c r="O13" s="448"/>
      <c r="P13" s="448"/>
      <c r="Q13" s="448"/>
      <c r="R13" s="448"/>
      <c r="S13" s="448"/>
      <c r="T13" s="448"/>
      <c r="U13" s="448"/>
    </row>
    <row r="14" spans="1:21" ht="13.5" customHeight="1" x14ac:dyDescent="0.2">
      <c r="B14" s="795" t="s">
        <v>269</v>
      </c>
      <c r="C14" s="8">
        <v>4.3230240549828176</v>
      </c>
      <c r="D14" s="8">
        <v>4.353741496598639</v>
      </c>
      <c r="E14" s="8">
        <v>4.5189368770764116</v>
      </c>
      <c r="F14" s="8">
        <v>4.6482084690553744</v>
      </c>
      <c r="G14" s="8">
        <v>4.813418530351437</v>
      </c>
      <c r="H14" s="8">
        <v>5.0169278996865208</v>
      </c>
      <c r="I14" s="9">
        <v>5.2308920952935303</v>
      </c>
      <c r="O14" s="448"/>
      <c r="P14" s="448"/>
      <c r="Q14" s="448"/>
      <c r="R14" s="448"/>
      <c r="S14" s="448"/>
      <c r="T14" s="448"/>
      <c r="U14" s="448"/>
    </row>
    <row r="15" spans="1:21" ht="30" customHeight="1" x14ac:dyDescent="0.2">
      <c r="B15" s="459" t="s">
        <v>270</v>
      </c>
      <c r="C15" s="460">
        <v>93.535407024897879</v>
      </c>
      <c r="D15" s="460">
        <v>92.696510158124127</v>
      </c>
      <c r="E15" s="460">
        <v>92.555913460793576</v>
      </c>
      <c r="F15" s="460">
        <v>92.393344537318256</v>
      </c>
      <c r="G15" s="460">
        <v>92.279805108146661</v>
      </c>
      <c r="H15" s="460">
        <v>92.519497936278924</v>
      </c>
      <c r="I15" s="461">
        <v>92.47920600999332</v>
      </c>
      <c r="M15" s="447"/>
      <c r="O15" s="448"/>
      <c r="P15" s="448"/>
      <c r="Q15" s="448"/>
      <c r="R15" s="448"/>
      <c r="S15" s="448"/>
      <c r="T15" s="448"/>
      <c r="U15" s="448"/>
    </row>
    <row r="16" spans="1:21" x14ac:dyDescent="0.2">
      <c r="B16" s="456" t="s">
        <v>271</v>
      </c>
      <c r="C16" s="6">
        <v>0.629</v>
      </c>
      <c r="D16" s="6">
        <v>0.64</v>
      </c>
      <c r="E16" s="310">
        <v>0.46700000000000003</v>
      </c>
      <c r="F16" s="310">
        <v>0.246</v>
      </c>
      <c r="G16" s="310">
        <v>0</v>
      </c>
      <c r="H16" s="310">
        <v>0</v>
      </c>
      <c r="I16" s="7">
        <v>0</v>
      </c>
      <c r="O16" s="448"/>
      <c r="P16" s="448"/>
      <c r="Q16" s="448"/>
      <c r="R16" s="448"/>
      <c r="S16" s="448"/>
      <c r="T16" s="448"/>
      <c r="U16" s="448"/>
    </row>
    <row r="17" spans="2:21" x14ac:dyDescent="0.2">
      <c r="B17" s="457" t="s">
        <v>272</v>
      </c>
      <c r="C17" s="8">
        <v>100</v>
      </c>
      <c r="D17" s="8">
        <v>100</v>
      </c>
      <c r="E17" s="8">
        <v>68.666372592265844</v>
      </c>
      <c r="F17" s="696">
        <v>34.477925718290123</v>
      </c>
      <c r="G17" s="696">
        <v>0</v>
      </c>
      <c r="H17" s="696">
        <v>0</v>
      </c>
      <c r="I17" s="9">
        <v>0</v>
      </c>
      <c r="O17" s="448"/>
      <c r="P17" s="448"/>
      <c r="Q17" s="448"/>
      <c r="R17" s="448"/>
      <c r="S17" s="448"/>
      <c r="T17" s="448"/>
      <c r="U17" s="448"/>
    </row>
    <row r="18" spans="2:21" ht="4.5" customHeight="1" x14ac:dyDescent="0.2">
      <c r="B18" s="456"/>
      <c r="C18" s="6"/>
      <c r="D18" s="6"/>
      <c r="E18" s="6"/>
      <c r="F18" s="310"/>
      <c r="G18" s="310"/>
      <c r="H18" s="310"/>
      <c r="I18" s="7"/>
      <c r="O18" s="448"/>
      <c r="P18" s="448"/>
      <c r="Q18" s="448"/>
      <c r="R18" s="448"/>
      <c r="S18" s="448"/>
      <c r="T18" s="448"/>
      <c r="U18" s="448"/>
    </row>
    <row r="19" spans="2:21" ht="15.75" thickBot="1" x14ac:dyDescent="0.25">
      <c r="B19" s="464" t="s">
        <v>273</v>
      </c>
      <c r="C19" s="462">
        <v>3.7919999999999998</v>
      </c>
      <c r="D19" s="462">
        <v>3.8330000000000002</v>
      </c>
      <c r="E19" s="462">
        <v>3.742</v>
      </c>
      <c r="F19" s="462">
        <v>3.5960000000000001</v>
      </c>
      <c r="G19" s="462">
        <v>3.4209999999999998</v>
      </c>
      <c r="H19" s="462">
        <v>3.5019999999999998</v>
      </c>
      <c r="I19" s="463">
        <v>3.5680000000000001</v>
      </c>
      <c r="O19" s="448"/>
      <c r="P19" s="448"/>
      <c r="Q19" s="448"/>
      <c r="R19" s="448"/>
      <c r="S19" s="448"/>
      <c r="T19" s="448"/>
      <c r="U19" s="448"/>
    </row>
    <row r="20" spans="2:21" x14ac:dyDescent="0.2">
      <c r="B20" s="458" t="s">
        <v>274</v>
      </c>
      <c r="C20" s="697">
        <v>0.22500000000000001</v>
      </c>
      <c r="D20" s="697">
        <v>0.155</v>
      </c>
      <c r="E20" s="697">
        <v>9.5000000000000001E-2</v>
      </c>
      <c r="F20" s="697">
        <v>8.2000000000000003E-2</v>
      </c>
      <c r="G20" s="697">
        <v>6.9000000000000006E-2</v>
      </c>
      <c r="H20" s="697">
        <v>7.2999999999999995E-2</v>
      </c>
      <c r="I20" s="698">
        <v>7.2999999999999995E-2</v>
      </c>
      <c r="O20" s="448"/>
      <c r="P20" s="448"/>
      <c r="Q20" s="448"/>
      <c r="R20" s="448"/>
      <c r="S20" s="448"/>
      <c r="T20" s="448"/>
      <c r="U20" s="448"/>
    </row>
    <row r="21" spans="2:21" ht="15.75" thickBot="1" x14ac:dyDescent="0.25">
      <c r="B21" s="464" t="s">
        <v>275</v>
      </c>
      <c r="C21" s="699">
        <v>3.5669999999999997</v>
      </c>
      <c r="D21" s="699">
        <v>3.6780000000000004</v>
      </c>
      <c r="E21" s="699">
        <v>3.6469999999999998</v>
      </c>
      <c r="F21" s="699">
        <v>3.5140000000000002</v>
      </c>
      <c r="G21" s="699">
        <v>3.3519999999999999</v>
      </c>
      <c r="H21" s="699">
        <v>3.4289999999999998</v>
      </c>
      <c r="I21" s="700">
        <v>3.4950000000000001</v>
      </c>
      <c r="O21" s="448"/>
      <c r="P21" s="448"/>
      <c r="Q21" s="448"/>
      <c r="R21" s="448"/>
      <c r="S21" s="448"/>
      <c r="T21" s="448"/>
      <c r="U21" s="448"/>
    </row>
    <row r="22" spans="2:21" x14ac:dyDescent="0.2">
      <c r="B22" s="458" t="s">
        <v>276</v>
      </c>
      <c r="C22" s="697">
        <v>3.6742249999999999</v>
      </c>
      <c r="D22" s="697">
        <v>4.0435013750880611</v>
      </c>
      <c r="E22" s="697">
        <v>3.8019983451442436</v>
      </c>
      <c r="F22" s="697">
        <v>3.8144624615268286</v>
      </c>
      <c r="G22" s="697">
        <v>3.6314131899249897</v>
      </c>
      <c r="H22" s="697">
        <v>3.5897676576986068</v>
      </c>
      <c r="I22" s="698">
        <v>3.6534384005520515</v>
      </c>
      <c r="O22" s="448"/>
      <c r="P22" s="448"/>
      <c r="Q22" s="448"/>
      <c r="R22" s="448"/>
      <c r="S22" s="448"/>
      <c r="T22" s="448"/>
      <c r="U22" s="448"/>
    </row>
    <row r="23" spans="2:21" x14ac:dyDescent="0.2">
      <c r="B23" s="465" t="s">
        <v>277</v>
      </c>
      <c r="C23" s="701">
        <v>0.14321199999999998</v>
      </c>
      <c r="D23" s="701">
        <v>0.153</v>
      </c>
      <c r="E23" s="701">
        <v>0.17499999999999999</v>
      </c>
      <c r="F23" s="701">
        <v>0.12</v>
      </c>
      <c r="G23" s="701">
        <v>0.125</v>
      </c>
      <c r="H23" s="701">
        <v>0.16900000000000001</v>
      </c>
      <c r="I23" s="702">
        <v>0.17198989817140697</v>
      </c>
      <c r="O23" s="448"/>
      <c r="P23" s="448"/>
      <c r="Q23" s="448"/>
      <c r="R23" s="448"/>
      <c r="S23" s="448"/>
      <c r="T23" s="448"/>
      <c r="U23" s="448"/>
    </row>
    <row r="24" spans="2:21" ht="15.75" thickBot="1" x14ac:dyDescent="0.25">
      <c r="B24" s="690" t="s">
        <v>278</v>
      </c>
      <c r="C24" s="701">
        <v>3.817437</v>
      </c>
      <c r="D24" s="701">
        <v>4.1965013750880606</v>
      </c>
      <c r="E24" s="701">
        <v>3.9769983451442434</v>
      </c>
      <c r="F24" s="701">
        <v>3.9344624615268287</v>
      </c>
      <c r="G24" s="701">
        <v>3.7564131899249897</v>
      </c>
      <c r="H24" s="701">
        <v>3.7587676576986069</v>
      </c>
      <c r="I24" s="700">
        <v>3.8254282987234585</v>
      </c>
      <c r="O24" s="448"/>
      <c r="P24" s="448"/>
      <c r="Q24" s="448"/>
      <c r="R24" s="448"/>
      <c r="S24" s="448"/>
      <c r="T24" s="448"/>
      <c r="U24" s="448"/>
    </row>
    <row r="25" spans="2:21" ht="23.25" customHeight="1" x14ac:dyDescent="0.2">
      <c r="B25" s="1215" t="s">
        <v>279</v>
      </c>
      <c r="C25" s="1216"/>
      <c r="D25" s="1216"/>
      <c r="E25" s="1216"/>
      <c r="F25" s="1216"/>
      <c r="G25" s="1216"/>
      <c r="H25" s="1216"/>
      <c r="I25" s="1217"/>
      <c r="O25" s="448"/>
      <c r="P25" s="448"/>
      <c r="Q25" s="448"/>
      <c r="R25" s="448"/>
      <c r="S25" s="448"/>
      <c r="T25" s="448"/>
      <c r="U25" s="448"/>
    </row>
    <row r="26" spans="2:21" ht="13.5" customHeight="1" thickBot="1" x14ac:dyDescent="0.25">
      <c r="B26" s="1218" t="s">
        <v>280</v>
      </c>
      <c r="C26" s="1219"/>
      <c r="D26" s="1219"/>
      <c r="E26" s="1219"/>
      <c r="F26" s="1219"/>
      <c r="G26" s="1219"/>
      <c r="H26" s="1219"/>
      <c r="I26" s="1220"/>
      <c r="O26" s="448"/>
      <c r="P26" s="448"/>
      <c r="Q26" s="448"/>
      <c r="R26" s="448"/>
      <c r="S26" s="448"/>
      <c r="T26" s="448"/>
      <c r="U26" s="448"/>
    </row>
    <row r="27" spans="2:21" x14ac:dyDescent="0.2">
      <c r="B27" s="448"/>
      <c r="C27" s="448"/>
      <c r="D27" s="448"/>
      <c r="E27" s="448"/>
      <c r="F27" s="448"/>
      <c r="G27" s="448"/>
      <c r="H27" s="448"/>
      <c r="I27" s="448"/>
      <c r="O27" s="448"/>
      <c r="P27" s="448"/>
      <c r="Q27" s="448"/>
      <c r="R27" s="448"/>
      <c r="S27" s="448"/>
      <c r="T27" s="448"/>
      <c r="U27" s="448"/>
    </row>
    <row r="28" spans="2:21" x14ac:dyDescent="0.2">
      <c r="B28" s="448"/>
      <c r="C28" s="448"/>
      <c r="D28" s="448"/>
      <c r="E28" s="448"/>
      <c r="F28" s="448"/>
      <c r="G28" s="448"/>
      <c r="H28" s="448"/>
      <c r="I28" s="448"/>
      <c r="O28" s="448"/>
      <c r="P28" s="448"/>
      <c r="Q28" s="448"/>
      <c r="R28" s="448"/>
      <c r="S28" s="448"/>
      <c r="T28" s="448"/>
      <c r="U28" s="448"/>
    </row>
    <row r="29" spans="2:21" x14ac:dyDescent="0.2">
      <c r="B29" s="466"/>
      <c r="C29" s="467"/>
      <c r="D29" s="467"/>
      <c r="E29" s="467"/>
      <c r="F29" s="467"/>
      <c r="G29" s="467"/>
      <c r="H29" s="467"/>
      <c r="I29" s="467"/>
      <c r="O29" s="448"/>
      <c r="P29" s="448"/>
      <c r="Q29" s="448"/>
      <c r="R29" s="448"/>
      <c r="S29" s="448"/>
      <c r="T29" s="448"/>
      <c r="U29" s="448"/>
    </row>
    <row r="30" spans="2:21" x14ac:dyDescent="0.2">
      <c r="B30" s="466"/>
      <c r="C30" s="467"/>
      <c r="D30" s="467"/>
      <c r="E30" s="467"/>
      <c r="F30" s="467"/>
      <c r="G30" s="467"/>
      <c r="H30" s="467"/>
      <c r="I30" s="467"/>
      <c r="J30" s="865"/>
      <c r="O30" s="448"/>
      <c r="P30" s="448"/>
      <c r="Q30" s="448"/>
      <c r="R30" s="448"/>
      <c r="S30" s="448"/>
      <c r="T30" s="448"/>
      <c r="U30" s="448"/>
    </row>
    <row r="31" spans="2:21" x14ac:dyDescent="0.2">
      <c r="B31" s="466"/>
      <c r="C31" s="467"/>
      <c r="D31" s="467"/>
      <c r="E31" s="467"/>
      <c r="F31" s="467"/>
      <c r="G31" s="467"/>
      <c r="H31" s="467"/>
      <c r="I31" s="467"/>
      <c r="O31" s="448"/>
      <c r="P31" s="448"/>
      <c r="Q31" s="448"/>
      <c r="R31" s="448"/>
      <c r="S31" s="448"/>
      <c r="T31" s="448"/>
      <c r="U31" s="448"/>
    </row>
    <row r="32" spans="2:21" x14ac:dyDescent="0.2">
      <c r="B32" s="448"/>
      <c r="C32" s="448"/>
      <c r="D32" s="448"/>
      <c r="E32" s="448"/>
      <c r="F32" s="448"/>
      <c r="G32" s="448"/>
      <c r="H32" s="448"/>
      <c r="I32" s="448"/>
      <c r="O32" s="448"/>
      <c r="P32" s="448"/>
      <c r="Q32" s="448"/>
      <c r="R32" s="448"/>
      <c r="S32" s="448"/>
      <c r="T32" s="448"/>
      <c r="U32" s="448"/>
    </row>
    <row r="33" spans="2:21" x14ac:dyDescent="0.2">
      <c r="B33" s="448"/>
      <c r="C33" s="448"/>
      <c r="D33" s="448"/>
      <c r="E33" s="448"/>
      <c r="F33" s="448"/>
      <c r="G33" s="448"/>
      <c r="H33" s="448"/>
      <c r="I33" s="448"/>
      <c r="O33" s="448"/>
      <c r="P33" s="448"/>
      <c r="Q33" s="448"/>
      <c r="R33" s="448"/>
      <c r="S33" s="448"/>
      <c r="T33" s="448"/>
      <c r="U33" s="448"/>
    </row>
    <row r="34" spans="2:21" x14ac:dyDescent="0.2">
      <c r="B34" s="448"/>
      <c r="C34" s="703"/>
      <c r="D34" s="703"/>
      <c r="E34" s="703"/>
      <c r="F34" s="703"/>
      <c r="G34" s="703"/>
      <c r="H34" s="703"/>
      <c r="I34" s="703"/>
      <c r="O34" s="448"/>
      <c r="P34" s="448"/>
      <c r="Q34" s="448"/>
      <c r="R34" s="448"/>
      <c r="S34" s="448"/>
      <c r="T34" s="448"/>
      <c r="U34" s="448"/>
    </row>
    <row r="35" spans="2:21" x14ac:dyDescent="0.2">
      <c r="B35" s="448"/>
      <c r="C35" s="448"/>
      <c r="D35" s="448"/>
      <c r="E35" s="448"/>
      <c r="F35" s="448"/>
      <c r="G35" s="448"/>
      <c r="H35" s="448"/>
      <c r="I35" s="448"/>
      <c r="O35" s="448"/>
      <c r="P35" s="448"/>
      <c r="Q35" s="448"/>
      <c r="R35" s="448"/>
      <c r="S35" s="448"/>
      <c r="T35" s="448"/>
      <c r="U35" s="448"/>
    </row>
    <row r="36" spans="2:21" x14ac:dyDescent="0.2">
      <c r="B36" s="448"/>
      <c r="C36" s="448"/>
      <c r="D36" s="448"/>
      <c r="E36" s="448"/>
      <c r="F36" s="448"/>
      <c r="G36" s="448"/>
      <c r="H36" s="448"/>
      <c r="I36" s="448"/>
      <c r="O36" s="448"/>
      <c r="P36" s="448"/>
      <c r="Q36" s="448"/>
      <c r="R36" s="448"/>
      <c r="S36" s="448"/>
      <c r="T36" s="448"/>
      <c r="U36" s="448"/>
    </row>
    <row r="37" spans="2:21" x14ac:dyDescent="0.2">
      <c r="B37" s="448"/>
      <c r="C37" s="448"/>
      <c r="D37" s="448"/>
      <c r="E37" s="448"/>
      <c r="F37" s="448"/>
      <c r="G37" s="448"/>
      <c r="H37" s="448"/>
      <c r="I37" s="448"/>
      <c r="O37" s="448"/>
      <c r="P37" s="448"/>
      <c r="Q37" s="448"/>
      <c r="R37" s="448"/>
      <c r="S37" s="448"/>
      <c r="T37" s="448"/>
      <c r="U37" s="448"/>
    </row>
    <row r="38" spans="2:21" x14ac:dyDescent="0.2">
      <c r="B38" s="448"/>
      <c r="C38" s="448"/>
      <c r="D38" s="448"/>
      <c r="E38" s="448"/>
      <c r="F38" s="448"/>
      <c r="G38" s="448"/>
      <c r="H38" s="448"/>
      <c r="I38" s="448"/>
      <c r="O38" s="448"/>
      <c r="P38" s="448"/>
      <c r="Q38" s="448"/>
      <c r="R38" s="448"/>
      <c r="S38" s="448"/>
      <c r="T38" s="448"/>
      <c r="U38" s="448"/>
    </row>
    <row r="39" spans="2:21" x14ac:dyDescent="0.2">
      <c r="B39" s="448"/>
      <c r="C39" s="448"/>
      <c r="D39" s="448"/>
      <c r="E39" s="448"/>
      <c r="F39" s="448"/>
      <c r="G39" s="448"/>
      <c r="H39" s="448"/>
      <c r="I39" s="448"/>
      <c r="O39" s="448"/>
      <c r="P39" s="448"/>
      <c r="Q39" s="448"/>
      <c r="R39" s="448"/>
      <c r="S39" s="448"/>
      <c r="T39" s="448"/>
      <c r="U39" s="448"/>
    </row>
    <row r="40" spans="2:21" x14ac:dyDescent="0.2">
      <c r="B40" s="448"/>
      <c r="C40" s="448"/>
      <c r="D40" s="448"/>
      <c r="E40" s="448"/>
      <c r="F40" s="448"/>
      <c r="G40" s="448"/>
      <c r="H40" s="448"/>
      <c r="I40" s="448"/>
      <c r="O40" s="448"/>
      <c r="P40" s="448"/>
      <c r="Q40" s="448"/>
      <c r="R40" s="448"/>
      <c r="S40" s="448"/>
      <c r="T40" s="448"/>
      <c r="U40" s="448"/>
    </row>
    <row r="41" spans="2:21" x14ac:dyDescent="0.2">
      <c r="B41" s="448"/>
      <c r="C41" s="448"/>
      <c r="D41" s="448"/>
      <c r="E41" s="448"/>
      <c r="F41" s="448"/>
      <c r="G41" s="448"/>
      <c r="H41" s="448"/>
      <c r="I41" s="448"/>
      <c r="O41" s="448"/>
      <c r="P41" s="448"/>
      <c r="Q41" s="448"/>
      <c r="R41" s="448"/>
      <c r="S41" s="448"/>
      <c r="T41" s="448"/>
      <c r="U41" s="448"/>
    </row>
    <row r="42" spans="2:21" x14ac:dyDescent="0.2">
      <c r="B42" s="448"/>
      <c r="C42" s="448"/>
      <c r="D42" s="448"/>
      <c r="E42" s="448"/>
      <c r="F42" s="448"/>
      <c r="G42" s="448"/>
      <c r="H42" s="448"/>
      <c r="I42" s="448"/>
      <c r="O42" s="448"/>
      <c r="P42" s="448"/>
      <c r="Q42" s="448"/>
      <c r="R42" s="448"/>
      <c r="S42" s="448"/>
      <c r="T42" s="448"/>
      <c r="U42" s="448"/>
    </row>
    <row r="43" spans="2:21" x14ac:dyDescent="0.2">
      <c r="B43" s="448"/>
      <c r="C43" s="448"/>
      <c r="D43" s="448"/>
      <c r="E43" s="448"/>
      <c r="F43" s="448"/>
      <c r="G43" s="448"/>
      <c r="H43" s="448"/>
      <c r="I43" s="448"/>
      <c r="O43" s="448"/>
      <c r="P43" s="448"/>
      <c r="Q43" s="448"/>
      <c r="R43" s="448"/>
      <c r="S43" s="448"/>
      <c r="T43" s="448"/>
      <c r="U43" s="448"/>
    </row>
    <row r="44" spans="2:21" x14ac:dyDescent="0.2">
      <c r="B44" s="448"/>
      <c r="C44" s="448"/>
      <c r="D44" s="448"/>
      <c r="E44" s="448"/>
      <c r="F44" s="448"/>
      <c r="G44" s="448"/>
      <c r="H44" s="448"/>
      <c r="I44" s="448"/>
      <c r="O44" s="448"/>
      <c r="P44" s="448"/>
      <c r="Q44" s="448"/>
      <c r="R44" s="448"/>
      <c r="S44" s="448"/>
      <c r="T44" s="448"/>
      <c r="U44" s="448"/>
    </row>
    <row r="45" spans="2:21" x14ac:dyDescent="0.2">
      <c r="B45" s="448"/>
      <c r="C45" s="448"/>
      <c r="D45" s="448"/>
      <c r="E45" s="448"/>
      <c r="F45" s="448"/>
      <c r="G45" s="448"/>
      <c r="H45" s="448"/>
      <c r="I45" s="448"/>
      <c r="O45" s="448"/>
      <c r="P45" s="448"/>
      <c r="Q45" s="448"/>
      <c r="R45" s="448"/>
      <c r="S45" s="448"/>
      <c r="T45" s="448"/>
      <c r="U45" s="448"/>
    </row>
    <row r="46" spans="2:21" x14ac:dyDescent="0.2">
      <c r="B46" s="448"/>
      <c r="C46" s="448"/>
      <c r="D46" s="448"/>
      <c r="E46" s="448"/>
      <c r="F46" s="448"/>
      <c r="G46" s="448"/>
      <c r="H46" s="448"/>
      <c r="I46" s="448"/>
      <c r="O46" s="448"/>
      <c r="P46" s="448"/>
      <c r="Q46" s="448"/>
      <c r="R46" s="448"/>
      <c r="S46" s="448"/>
      <c r="T46" s="448"/>
      <c r="U46" s="448"/>
    </row>
    <row r="47" spans="2:21" x14ac:dyDescent="0.2">
      <c r="B47" s="448"/>
      <c r="C47" s="448"/>
      <c r="D47" s="448"/>
      <c r="E47" s="448"/>
      <c r="F47" s="448"/>
      <c r="G47" s="448"/>
      <c r="H47" s="448"/>
      <c r="I47" s="448"/>
      <c r="O47" s="448"/>
      <c r="P47" s="448"/>
      <c r="Q47" s="448"/>
      <c r="R47" s="448"/>
      <c r="S47" s="448"/>
      <c r="T47" s="448"/>
      <c r="U47" s="448"/>
    </row>
    <row r="48" spans="2:21" x14ac:dyDescent="0.2">
      <c r="B48" s="448"/>
      <c r="C48" s="448"/>
      <c r="D48" s="448"/>
      <c r="E48" s="448"/>
      <c r="F48" s="448"/>
      <c r="G48" s="448"/>
      <c r="H48" s="448"/>
      <c r="I48" s="448"/>
      <c r="O48" s="448"/>
      <c r="P48" s="448"/>
      <c r="Q48" s="448"/>
      <c r="R48" s="448"/>
      <c r="S48" s="448"/>
      <c r="T48" s="448"/>
      <c r="U48" s="448"/>
    </row>
    <row r="49" spans="2:21" x14ac:dyDescent="0.2">
      <c r="B49" s="448"/>
      <c r="C49" s="448"/>
      <c r="D49" s="448"/>
      <c r="E49" s="448"/>
      <c r="F49" s="448"/>
      <c r="G49" s="448"/>
      <c r="H49" s="448"/>
      <c r="I49" s="448"/>
      <c r="O49" s="448"/>
      <c r="P49" s="448"/>
      <c r="Q49" s="448"/>
      <c r="R49" s="448"/>
      <c r="S49" s="448"/>
      <c r="T49" s="448"/>
      <c r="U49" s="448"/>
    </row>
    <row r="50" spans="2:21" x14ac:dyDescent="0.2">
      <c r="B50" s="448"/>
      <c r="C50" s="448"/>
      <c r="D50" s="448"/>
      <c r="E50" s="448"/>
      <c r="F50" s="448"/>
      <c r="G50" s="448"/>
      <c r="H50" s="448"/>
      <c r="I50" s="448"/>
      <c r="O50" s="448"/>
      <c r="P50" s="448"/>
      <c r="Q50" s="448"/>
      <c r="R50" s="448"/>
      <c r="S50" s="448"/>
      <c r="T50" s="448"/>
      <c r="U50" s="448"/>
    </row>
    <row r="51" spans="2:21" x14ac:dyDescent="0.2">
      <c r="B51" s="448"/>
      <c r="C51" s="448"/>
      <c r="D51" s="448"/>
      <c r="E51" s="448"/>
      <c r="F51" s="448"/>
      <c r="G51" s="448"/>
      <c r="H51" s="448"/>
      <c r="I51" s="448"/>
      <c r="O51" s="448"/>
      <c r="P51" s="448"/>
      <c r="Q51" s="448"/>
      <c r="R51" s="448"/>
      <c r="S51" s="448"/>
      <c r="T51" s="448"/>
      <c r="U51" s="448"/>
    </row>
    <row r="52" spans="2:21" x14ac:dyDescent="0.2">
      <c r="B52" s="448"/>
      <c r="C52" s="448"/>
      <c r="D52" s="448"/>
      <c r="E52" s="448"/>
      <c r="F52" s="448"/>
      <c r="G52" s="448"/>
      <c r="H52" s="448"/>
      <c r="I52" s="448"/>
      <c r="O52" s="448"/>
      <c r="P52" s="448"/>
      <c r="Q52" s="448"/>
      <c r="R52" s="448"/>
      <c r="S52" s="448"/>
      <c r="T52" s="448"/>
      <c r="U52" s="448"/>
    </row>
    <row r="53" spans="2:21" x14ac:dyDescent="0.2">
      <c r="B53" s="448"/>
      <c r="C53" s="448"/>
      <c r="D53" s="448"/>
      <c r="E53" s="448"/>
      <c r="F53" s="448"/>
      <c r="G53" s="448"/>
      <c r="H53" s="448"/>
      <c r="I53" s="448"/>
      <c r="O53" s="448"/>
      <c r="P53" s="448"/>
      <c r="Q53" s="448"/>
      <c r="R53" s="448"/>
      <c r="S53" s="448"/>
      <c r="T53" s="448"/>
      <c r="U53" s="448"/>
    </row>
    <row r="54" spans="2:21" x14ac:dyDescent="0.2">
      <c r="B54" s="448"/>
      <c r="C54" s="448"/>
      <c r="D54" s="448"/>
      <c r="E54" s="448"/>
      <c r="F54" s="448"/>
      <c r="G54" s="448"/>
      <c r="H54" s="448"/>
      <c r="I54" s="448"/>
      <c r="O54" s="448"/>
      <c r="P54" s="448"/>
      <c r="Q54" s="448"/>
      <c r="R54" s="448"/>
      <c r="S54" s="448"/>
      <c r="T54" s="448"/>
      <c r="U54" s="448"/>
    </row>
    <row r="55" spans="2:21" x14ac:dyDescent="0.2">
      <c r="B55" s="448"/>
      <c r="C55" s="448"/>
      <c r="D55" s="448"/>
      <c r="E55" s="448"/>
      <c r="F55" s="448"/>
      <c r="G55" s="448"/>
      <c r="H55" s="448"/>
      <c r="I55" s="448"/>
      <c r="O55" s="448"/>
      <c r="P55" s="448"/>
      <c r="Q55" s="448"/>
      <c r="R55" s="448"/>
      <c r="S55" s="448"/>
      <c r="T55" s="448"/>
      <c r="U55" s="448"/>
    </row>
    <row r="56" spans="2:21" x14ac:dyDescent="0.2">
      <c r="B56" s="448"/>
      <c r="C56" s="448"/>
      <c r="D56" s="448"/>
      <c r="E56" s="448"/>
      <c r="F56" s="448"/>
      <c r="G56" s="448"/>
      <c r="H56" s="448"/>
      <c r="I56" s="448"/>
      <c r="O56" s="448"/>
      <c r="P56" s="448"/>
      <c r="Q56" s="448"/>
      <c r="R56" s="448"/>
      <c r="S56" s="448"/>
      <c r="T56" s="448"/>
      <c r="U56" s="448"/>
    </row>
    <row r="57" spans="2:21" x14ac:dyDescent="0.2">
      <c r="B57" s="448"/>
      <c r="C57" s="448"/>
      <c r="D57" s="448"/>
      <c r="E57" s="448"/>
      <c r="F57" s="448"/>
      <c r="G57" s="448"/>
      <c r="H57" s="448"/>
      <c r="I57" s="448"/>
      <c r="O57" s="448"/>
      <c r="P57" s="448"/>
      <c r="Q57" s="448"/>
      <c r="R57" s="448"/>
      <c r="S57" s="448"/>
      <c r="T57" s="448"/>
      <c r="U57" s="448"/>
    </row>
    <row r="58" spans="2:21" x14ac:dyDescent="0.2">
      <c r="B58" s="448"/>
      <c r="C58" s="448"/>
      <c r="D58" s="448"/>
      <c r="E58" s="448"/>
      <c r="F58" s="448"/>
      <c r="G58" s="448"/>
      <c r="H58" s="448"/>
      <c r="I58" s="448"/>
      <c r="O58" s="448"/>
      <c r="P58" s="448"/>
      <c r="Q58" s="448"/>
      <c r="R58" s="448"/>
      <c r="S58" s="448"/>
      <c r="T58" s="448"/>
      <c r="U58" s="448"/>
    </row>
    <row r="59" spans="2:21" x14ac:dyDescent="0.2">
      <c r="B59" s="448"/>
      <c r="C59" s="448"/>
      <c r="D59" s="448"/>
      <c r="E59" s="448"/>
      <c r="F59" s="448"/>
      <c r="G59" s="448"/>
      <c r="H59" s="448"/>
      <c r="I59" s="448"/>
      <c r="O59" s="448"/>
      <c r="P59" s="448"/>
      <c r="Q59" s="448"/>
      <c r="R59" s="448"/>
      <c r="S59" s="448"/>
      <c r="T59" s="448"/>
      <c r="U59" s="448"/>
    </row>
    <row r="60" spans="2:21" x14ac:dyDescent="0.2">
      <c r="B60" s="448"/>
      <c r="C60" s="448"/>
      <c r="D60" s="448"/>
      <c r="E60" s="448"/>
      <c r="F60" s="448"/>
      <c r="G60" s="448"/>
      <c r="H60" s="448"/>
      <c r="I60" s="448"/>
      <c r="O60" s="448"/>
      <c r="P60" s="448"/>
      <c r="Q60" s="448"/>
      <c r="R60" s="448"/>
      <c r="S60" s="448"/>
      <c r="T60" s="448"/>
      <c r="U60" s="448"/>
    </row>
    <row r="61" spans="2:21" x14ac:dyDescent="0.2">
      <c r="B61" s="448"/>
      <c r="C61" s="448"/>
      <c r="D61" s="448"/>
      <c r="E61" s="448"/>
      <c r="F61" s="448"/>
      <c r="G61" s="448"/>
      <c r="H61" s="448"/>
      <c r="I61" s="448"/>
      <c r="O61" s="448"/>
      <c r="P61" s="448"/>
      <c r="Q61" s="448"/>
      <c r="R61" s="448"/>
      <c r="S61" s="448"/>
      <c r="T61" s="448"/>
      <c r="U61" s="448"/>
    </row>
    <row r="62" spans="2:21" x14ac:dyDescent="0.2">
      <c r="B62" s="448"/>
      <c r="C62" s="448"/>
      <c r="D62" s="448"/>
      <c r="E62" s="448"/>
      <c r="F62" s="448"/>
      <c r="G62" s="448"/>
      <c r="H62" s="448"/>
      <c r="I62" s="448"/>
      <c r="O62" s="448"/>
      <c r="P62" s="448"/>
      <c r="Q62" s="448"/>
      <c r="R62" s="448"/>
      <c r="S62" s="448"/>
      <c r="T62" s="448"/>
      <c r="U62" s="448"/>
    </row>
    <row r="63" spans="2:21" x14ac:dyDescent="0.2">
      <c r="B63" s="448"/>
      <c r="C63" s="448"/>
      <c r="D63" s="448"/>
      <c r="E63" s="448"/>
      <c r="F63" s="448"/>
      <c r="G63" s="448"/>
      <c r="H63" s="448"/>
      <c r="I63" s="448"/>
      <c r="O63" s="448"/>
      <c r="P63" s="448"/>
      <c r="Q63" s="448"/>
      <c r="R63" s="448"/>
      <c r="S63" s="448"/>
      <c r="T63" s="448"/>
      <c r="U63" s="448"/>
    </row>
    <row r="64" spans="2:21" x14ac:dyDescent="0.2">
      <c r="B64" s="448"/>
      <c r="C64" s="448"/>
      <c r="D64" s="448"/>
      <c r="E64" s="448"/>
      <c r="F64" s="448"/>
      <c r="G64" s="448"/>
      <c r="H64" s="448"/>
      <c r="I64" s="448"/>
      <c r="O64" s="448"/>
      <c r="P64" s="448"/>
      <c r="Q64" s="448"/>
      <c r="R64" s="448"/>
      <c r="S64" s="448"/>
      <c r="T64" s="448"/>
      <c r="U64" s="448"/>
    </row>
    <row r="65" spans="2:21" x14ac:dyDescent="0.2">
      <c r="B65" s="448"/>
      <c r="C65" s="448"/>
      <c r="D65" s="448"/>
      <c r="E65" s="448"/>
      <c r="F65" s="448"/>
      <c r="G65" s="448"/>
      <c r="H65" s="448"/>
      <c r="I65" s="448"/>
      <c r="O65" s="448"/>
      <c r="P65" s="448"/>
      <c r="Q65" s="448"/>
      <c r="R65" s="448"/>
      <c r="S65" s="448"/>
      <c r="T65" s="448"/>
      <c r="U65" s="448"/>
    </row>
    <row r="66" spans="2:21" x14ac:dyDescent="0.2">
      <c r="B66" s="448"/>
      <c r="C66" s="448"/>
      <c r="D66" s="448"/>
      <c r="E66" s="448"/>
      <c r="F66" s="448"/>
      <c r="G66" s="448"/>
      <c r="H66" s="448"/>
      <c r="I66" s="448"/>
      <c r="O66" s="448"/>
      <c r="P66" s="448"/>
      <c r="Q66" s="448"/>
      <c r="R66" s="448"/>
      <c r="S66" s="448"/>
      <c r="T66" s="448"/>
      <c r="U66" s="448"/>
    </row>
    <row r="67" spans="2:21" x14ac:dyDescent="0.2">
      <c r="B67" s="448"/>
      <c r="C67" s="448"/>
      <c r="D67" s="448"/>
      <c r="E67" s="448"/>
      <c r="F67" s="448"/>
      <c r="G67" s="448"/>
      <c r="H67" s="448"/>
      <c r="I67" s="448"/>
      <c r="O67" s="448"/>
      <c r="P67" s="448"/>
      <c r="Q67" s="448"/>
      <c r="R67" s="448"/>
      <c r="S67" s="448"/>
      <c r="T67" s="448"/>
      <c r="U67" s="448"/>
    </row>
    <row r="68" spans="2:21" x14ac:dyDescent="0.2">
      <c r="B68" s="448"/>
      <c r="C68" s="448"/>
      <c r="D68" s="448"/>
      <c r="E68" s="448"/>
      <c r="F68" s="448"/>
      <c r="G68" s="448"/>
      <c r="H68" s="448"/>
      <c r="I68" s="448"/>
      <c r="O68" s="448"/>
      <c r="P68" s="448"/>
      <c r="Q68" s="448"/>
      <c r="R68" s="448"/>
      <c r="S68" s="448"/>
      <c r="T68" s="448"/>
      <c r="U68" s="448"/>
    </row>
    <row r="69" spans="2:21" x14ac:dyDescent="0.2">
      <c r="B69" s="448"/>
      <c r="C69" s="448"/>
      <c r="D69" s="448"/>
      <c r="E69" s="448"/>
      <c r="F69" s="448"/>
      <c r="G69" s="448"/>
      <c r="H69" s="448"/>
      <c r="I69" s="448"/>
      <c r="O69" s="448"/>
      <c r="P69" s="448"/>
      <c r="Q69" s="448"/>
      <c r="R69" s="448"/>
      <c r="S69" s="448"/>
      <c r="T69" s="448"/>
      <c r="U69" s="448"/>
    </row>
    <row r="70" spans="2:21" x14ac:dyDescent="0.2">
      <c r="B70" s="448"/>
      <c r="C70" s="448"/>
      <c r="D70" s="448"/>
      <c r="E70" s="448"/>
      <c r="F70" s="448"/>
      <c r="G70" s="448"/>
      <c r="H70" s="448"/>
      <c r="I70" s="448"/>
      <c r="O70" s="448"/>
      <c r="P70" s="448"/>
      <c r="Q70" s="448"/>
      <c r="R70" s="448"/>
      <c r="S70" s="448"/>
      <c r="T70" s="448"/>
      <c r="U70" s="448"/>
    </row>
    <row r="71" spans="2:21" x14ac:dyDescent="0.2">
      <c r="B71" s="448"/>
      <c r="C71" s="448"/>
      <c r="D71" s="448"/>
      <c r="E71" s="448"/>
      <c r="F71" s="448"/>
      <c r="G71" s="448"/>
      <c r="H71" s="448"/>
      <c r="I71" s="448"/>
      <c r="O71" s="448"/>
      <c r="P71" s="448"/>
      <c r="Q71" s="448"/>
      <c r="R71" s="448"/>
      <c r="S71" s="448"/>
      <c r="T71" s="448"/>
      <c r="U71" s="448"/>
    </row>
    <row r="72" spans="2:21" x14ac:dyDescent="0.2">
      <c r="B72" s="448"/>
      <c r="C72" s="448"/>
      <c r="D72" s="448"/>
      <c r="E72" s="448"/>
      <c r="F72" s="448"/>
      <c r="G72" s="448"/>
      <c r="H72" s="448"/>
      <c r="I72" s="448"/>
      <c r="O72" s="448"/>
      <c r="P72" s="448"/>
      <c r="Q72" s="448"/>
      <c r="R72" s="448"/>
      <c r="S72" s="448"/>
      <c r="T72" s="448"/>
      <c r="U72" s="448"/>
    </row>
    <row r="73" spans="2:21" x14ac:dyDescent="0.2">
      <c r="B73" s="448"/>
      <c r="C73" s="448"/>
      <c r="D73" s="448"/>
      <c r="E73" s="448"/>
      <c r="F73" s="448"/>
      <c r="G73" s="448"/>
      <c r="H73" s="448"/>
      <c r="I73" s="448"/>
      <c r="O73" s="448"/>
      <c r="P73" s="448"/>
      <c r="Q73" s="448"/>
      <c r="R73" s="448"/>
      <c r="S73" s="448"/>
      <c r="T73" s="448"/>
      <c r="U73" s="448"/>
    </row>
    <row r="74" spans="2:21" x14ac:dyDescent="0.2">
      <c r="B74" s="448"/>
      <c r="C74" s="448"/>
      <c r="D74" s="448"/>
      <c r="E74" s="448"/>
      <c r="F74" s="448"/>
      <c r="G74" s="448"/>
      <c r="H74" s="448"/>
      <c r="I74" s="448"/>
      <c r="O74" s="448"/>
      <c r="P74" s="448"/>
      <c r="Q74" s="448"/>
      <c r="R74" s="448"/>
      <c r="S74" s="448"/>
      <c r="T74" s="448"/>
      <c r="U74" s="448"/>
    </row>
    <row r="75" spans="2:21" x14ac:dyDescent="0.2">
      <c r="B75" s="448"/>
      <c r="C75" s="448"/>
      <c r="D75" s="448"/>
      <c r="E75" s="448"/>
      <c r="F75" s="448"/>
      <c r="G75" s="448"/>
      <c r="H75" s="448"/>
      <c r="I75" s="448"/>
      <c r="O75" s="448"/>
      <c r="P75" s="448"/>
      <c r="Q75" s="448"/>
      <c r="R75" s="448"/>
      <c r="S75" s="448"/>
      <c r="T75" s="448"/>
      <c r="U75" s="448"/>
    </row>
    <row r="76" spans="2:21" x14ac:dyDescent="0.2">
      <c r="B76" s="448"/>
      <c r="C76" s="448"/>
      <c r="D76" s="448"/>
      <c r="E76" s="448"/>
      <c r="F76" s="448"/>
      <c r="G76" s="448"/>
      <c r="H76" s="448"/>
      <c r="I76" s="448"/>
      <c r="O76" s="448"/>
      <c r="P76" s="448"/>
      <c r="Q76" s="448"/>
      <c r="R76" s="448"/>
      <c r="S76" s="448"/>
      <c r="T76" s="448"/>
      <c r="U76" s="448"/>
    </row>
    <row r="77" spans="2:21" x14ac:dyDescent="0.2">
      <c r="B77" s="448"/>
      <c r="C77" s="448"/>
      <c r="D77" s="448"/>
      <c r="E77" s="448"/>
      <c r="F77" s="448"/>
      <c r="G77" s="448"/>
      <c r="H77" s="448"/>
      <c r="I77" s="448"/>
      <c r="O77" s="448"/>
      <c r="P77" s="448"/>
      <c r="Q77" s="448"/>
      <c r="R77" s="448"/>
      <c r="S77" s="448"/>
      <c r="T77" s="448"/>
      <c r="U77" s="448"/>
    </row>
  </sheetData>
  <mergeCells count="5">
    <mergeCell ref="B25:I25"/>
    <mergeCell ref="B26:I26"/>
    <mergeCell ref="C3:I3"/>
    <mergeCell ref="D4:I4"/>
    <mergeCell ref="B2:I2"/>
  </mergeCells>
  <hyperlinks>
    <hyperlink ref="A1" location="Contents!B22" display="Back to contents"/>
  </hyperlinks>
  <pageMargins left="0.23622047244094491" right="0.23622047244094491" top="0.74803149606299213" bottom="0.74803149606299213" header="0.31496062992125984" footer="0.31496062992125984"/>
  <pageSetup paperSize="9" scale="94" orientation="landscape" r:id="rId1"/>
  <headerFooter alignWithMargins="0">
    <oddHeader>&amp;C&amp;8November 2017 Economic and fiscal outlook – supplementary fiscal tables: expenditure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pageSetUpPr fitToPage="1"/>
  </sheetPr>
  <dimension ref="A1:X48"/>
  <sheetViews>
    <sheetView zoomScaleNormal="100" workbookViewId="0"/>
  </sheetViews>
  <sheetFormatPr defaultColWidth="9.21875" defaultRowHeight="15.75" x14ac:dyDescent="0.25"/>
  <cols>
    <col min="1" max="1" width="9.33203125" style="620" customWidth="1"/>
    <col min="2" max="2" width="58.33203125" style="620" customWidth="1"/>
    <col min="3" max="9" width="9.109375" style="620" customWidth="1"/>
    <col min="10" max="10" width="9.109375" style="651" customWidth="1"/>
    <col min="11" max="12" width="8.88671875" style="620" customWidth="1"/>
    <col min="13" max="16384" width="9.21875" style="620"/>
  </cols>
  <sheetData>
    <row r="1" spans="1:24" ht="33.75" customHeight="1" thickBot="1" x14ac:dyDescent="0.3">
      <c r="A1" s="617" t="s">
        <v>0</v>
      </c>
      <c r="B1" s="618"/>
      <c r="C1" s="618"/>
      <c r="D1" s="618"/>
      <c r="E1" s="618"/>
      <c r="F1" s="618"/>
      <c r="G1" s="618"/>
      <c r="H1" s="618"/>
      <c r="I1" s="618"/>
      <c r="J1" s="619"/>
    </row>
    <row r="2" spans="1:24" ht="21" customHeight="1" thickBot="1" x14ac:dyDescent="0.3">
      <c r="B2" s="957" t="s">
        <v>317</v>
      </c>
      <c r="C2" s="958"/>
      <c r="D2" s="958"/>
      <c r="E2" s="958"/>
      <c r="F2" s="958"/>
      <c r="G2" s="958"/>
      <c r="H2" s="958"/>
      <c r="I2" s="959"/>
      <c r="J2" s="621"/>
    </row>
    <row r="3" spans="1:24" x14ac:dyDescent="0.25">
      <c r="A3" s="618"/>
      <c r="B3" s="622"/>
      <c r="C3" s="960" t="s">
        <v>1</v>
      </c>
      <c r="D3" s="960"/>
      <c r="E3" s="960"/>
      <c r="F3" s="960"/>
      <c r="G3" s="960"/>
      <c r="H3" s="960"/>
      <c r="I3" s="961"/>
      <c r="J3" s="623"/>
    </row>
    <row r="4" spans="1:24" x14ac:dyDescent="0.25">
      <c r="A4" s="618"/>
      <c r="B4" s="624"/>
      <c r="C4" s="625" t="s">
        <v>2</v>
      </c>
      <c r="D4" s="962" t="s">
        <v>3</v>
      </c>
      <c r="E4" s="962"/>
      <c r="F4" s="962"/>
      <c r="G4" s="962"/>
      <c r="H4" s="962"/>
      <c r="I4" s="963"/>
      <c r="J4" s="623"/>
      <c r="K4" s="651"/>
      <c r="L4" s="651"/>
      <c r="M4" s="651"/>
      <c r="N4" s="651"/>
      <c r="O4" s="651"/>
      <c r="P4" s="651"/>
      <c r="Q4" s="651"/>
      <c r="R4" s="651"/>
      <c r="S4" s="651"/>
      <c r="T4" s="651"/>
      <c r="U4" s="651"/>
      <c r="V4" s="651"/>
      <c r="W4" s="651"/>
      <c r="X4" s="651"/>
    </row>
    <row r="5" spans="1:24" s="630" customFormat="1" x14ac:dyDescent="0.25">
      <c r="A5" s="626"/>
      <c r="B5" s="627"/>
      <c r="C5" s="1" t="s">
        <v>6</v>
      </c>
      <c r="D5" s="628" t="s">
        <v>7</v>
      </c>
      <c r="E5" s="628" t="s">
        <v>8</v>
      </c>
      <c r="F5" s="628" t="s">
        <v>9</v>
      </c>
      <c r="G5" s="628" t="s">
        <v>10</v>
      </c>
      <c r="H5" s="628" t="s">
        <v>324</v>
      </c>
      <c r="I5" s="629" t="s">
        <v>465</v>
      </c>
      <c r="J5" s="2"/>
      <c r="K5" s="921"/>
      <c r="L5" s="921"/>
      <c r="M5" s="921"/>
      <c r="N5" s="921"/>
      <c r="O5" s="921"/>
      <c r="P5" s="921"/>
      <c r="Q5" s="921"/>
      <c r="R5" s="921"/>
      <c r="S5" s="921"/>
      <c r="T5" s="921"/>
      <c r="U5" s="921"/>
      <c r="V5" s="921"/>
      <c r="W5" s="921"/>
      <c r="X5" s="921"/>
    </row>
    <row r="6" spans="1:24" ht="6" customHeight="1" x14ac:dyDescent="0.25">
      <c r="A6" s="618"/>
      <c r="B6" s="631"/>
      <c r="C6" s="3"/>
      <c r="D6" s="3"/>
      <c r="E6" s="3"/>
      <c r="F6" s="3"/>
      <c r="G6" s="3"/>
      <c r="H6" s="3"/>
      <c r="I6" s="632"/>
      <c r="J6" s="633"/>
      <c r="K6" s="651"/>
      <c r="L6" s="922"/>
      <c r="M6" s="922"/>
      <c r="N6" s="923"/>
      <c r="O6" s="922"/>
      <c r="P6" s="922"/>
      <c r="Q6" s="922"/>
      <c r="R6" s="922"/>
      <c r="S6" s="651"/>
      <c r="T6" s="651"/>
      <c r="U6" s="651"/>
      <c r="V6" s="651"/>
      <c r="W6" s="651"/>
      <c r="X6" s="651"/>
    </row>
    <row r="7" spans="1:24" s="637" customFormat="1" x14ac:dyDescent="0.25">
      <c r="A7" s="634"/>
      <c r="B7" s="635" t="s">
        <v>340</v>
      </c>
      <c r="C7" s="4">
        <v>26.08162763</v>
      </c>
      <c r="D7" s="4">
        <v>27.614389645862861</v>
      </c>
      <c r="E7" s="4">
        <v>29.106615536027924</v>
      </c>
      <c r="F7" s="4">
        <v>30.187557190104137</v>
      </c>
      <c r="G7" s="4">
        <v>31.111797553570678</v>
      </c>
      <c r="H7" s="4">
        <v>32.010440047647279</v>
      </c>
      <c r="I7" s="798">
        <v>32.915468018070406</v>
      </c>
      <c r="J7" s="636"/>
      <c r="K7" s="924"/>
      <c r="L7" s="925"/>
      <c r="M7" s="926"/>
      <c r="N7" s="926"/>
      <c r="O7" s="926"/>
      <c r="P7" s="926"/>
      <c r="Q7" s="926"/>
      <c r="R7" s="926"/>
      <c r="S7" s="926"/>
      <c r="T7" s="926"/>
      <c r="U7" s="924"/>
      <c r="V7" s="924"/>
      <c r="W7" s="924"/>
      <c r="X7" s="924"/>
    </row>
    <row r="8" spans="1:24" x14ac:dyDescent="0.25">
      <c r="A8" s="618"/>
      <c r="B8" s="638" t="s">
        <v>341</v>
      </c>
      <c r="C8" s="5">
        <v>3.0943205172849986</v>
      </c>
      <c r="D8" s="5">
        <v>4.0149211156156994</v>
      </c>
      <c r="E8" s="5">
        <v>4.0100633494548843</v>
      </c>
      <c r="F8" s="5">
        <v>2.3928639139537689</v>
      </c>
      <c r="G8" s="5">
        <v>1.8999999999999906</v>
      </c>
      <c r="H8" s="5">
        <v>1.8999999999999906</v>
      </c>
      <c r="I8" s="799">
        <v>1.8999999999999906</v>
      </c>
      <c r="J8" s="639"/>
      <c r="K8" s="651"/>
      <c r="L8" s="922"/>
      <c r="M8" s="922"/>
      <c r="N8" s="923"/>
      <c r="O8" s="922"/>
      <c r="P8" s="922"/>
      <c r="Q8" s="922"/>
      <c r="R8" s="922"/>
      <c r="S8" s="651"/>
      <c r="T8" s="651"/>
      <c r="U8" s="651"/>
      <c r="V8" s="651"/>
      <c r="W8" s="651"/>
      <c r="X8" s="651"/>
    </row>
    <row r="9" spans="1:24" x14ac:dyDescent="0.25">
      <c r="A9" s="618"/>
      <c r="B9" s="638" t="s">
        <v>342</v>
      </c>
      <c r="C9" s="5">
        <v>2.2800000000000002</v>
      </c>
      <c r="D9" s="5">
        <v>1.79</v>
      </c>
      <c r="E9" s="5">
        <v>1.34</v>
      </c>
      <c r="F9" s="5">
        <v>1.29</v>
      </c>
      <c r="G9" s="5">
        <v>1.1400000000000001</v>
      </c>
      <c r="H9" s="5">
        <v>0.97</v>
      </c>
      <c r="I9" s="799">
        <v>0.91</v>
      </c>
      <c r="J9" s="639"/>
      <c r="K9" s="651"/>
      <c r="L9" s="927"/>
      <c r="M9" s="927"/>
      <c r="N9" s="927"/>
      <c r="O9" s="927"/>
      <c r="P9" s="927"/>
      <c r="Q9" s="927"/>
      <c r="R9" s="922"/>
      <c r="S9" s="651"/>
      <c r="T9" s="651"/>
      <c r="U9" s="651"/>
      <c r="V9" s="651"/>
      <c r="W9" s="651"/>
      <c r="X9" s="651"/>
    </row>
    <row r="10" spans="1:24" ht="6" customHeight="1" x14ac:dyDescent="0.25">
      <c r="A10" s="618"/>
      <c r="B10" s="640"/>
      <c r="C10" s="6"/>
      <c r="D10" s="6"/>
      <c r="E10" s="6"/>
      <c r="F10" s="6"/>
      <c r="G10" s="6"/>
      <c r="H10" s="6"/>
      <c r="I10" s="7"/>
      <c r="J10" s="641"/>
      <c r="K10" s="651"/>
      <c r="L10" s="922"/>
      <c r="M10" s="922"/>
      <c r="N10" s="923"/>
      <c r="O10" s="922"/>
      <c r="P10" s="922"/>
      <c r="Q10" s="922"/>
      <c r="R10" s="922"/>
      <c r="S10" s="651"/>
      <c r="T10" s="651"/>
      <c r="U10" s="651"/>
      <c r="V10" s="651"/>
      <c r="W10" s="651"/>
      <c r="X10" s="651"/>
    </row>
    <row r="11" spans="1:24" s="637" customFormat="1" x14ac:dyDescent="0.25">
      <c r="A11" s="634"/>
      <c r="B11" s="635" t="s">
        <v>343</v>
      </c>
      <c r="C11" s="4">
        <v>2.0750000000000002</v>
      </c>
      <c r="D11" s="4">
        <v>2.2327650822862899</v>
      </c>
      <c r="E11" s="4">
        <v>2.2803729327689122</v>
      </c>
      <c r="F11" s="4">
        <v>2.322656457970679</v>
      </c>
      <c r="G11" s="4">
        <v>2.3691751868266908</v>
      </c>
      <c r="H11" s="4">
        <v>2.4164776371906993</v>
      </c>
      <c r="I11" s="798">
        <v>2.4647755983665061</v>
      </c>
      <c r="J11" s="636"/>
      <c r="K11" s="924"/>
      <c r="L11" s="928"/>
      <c r="M11" s="929"/>
      <c r="N11" s="923"/>
      <c r="O11" s="929"/>
      <c r="P11" s="929"/>
      <c r="Q11" s="929"/>
      <c r="R11" s="929"/>
      <c r="S11" s="924"/>
      <c r="T11" s="924"/>
      <c r="U11" s="924"/>
      <c r="V11" s="924"/>
      <c r="W11" s="924"/>
      <c r="X11" s="924"/>
    </row>
    <row r="12" spans="1:24" x14ac:dyDescent="0.25">
      <c r="A12" s="618"/>
      <c r="B12" s="638" t="s">
        <v>344</v>
      </c>
      <c r="C12" s="6">
        <v>0</v>
      </c>
      <c r="D12" s="6">
        <v>2.1392992811660578</v>
      </c>
      <c r="E12" s="6">
        <v>2.1322373258306784</v>
      </c>
      <c r="F12" s="6">
        <v>1.8542372869873032</v>
      </c>
      <c r="G12" s="6">
        <v>2.0028243391902718</v>
      </c>
      <c r="H12" s="6">
        <v>1.996578835833841</v>
      </c>
      <c r="I12" s="7">
        <v>1.9986926604442261</v>
      </c>
      <c r="J12" s="639"/>
      <c r="K12" s="651"/>
      <c r="L12" s="930"/>
      <c r="M12" s="931"/>
      <c r="N12" s="931"/>
      <c r="O12" s="931"/>
      <c r="P12" s="931"/>
      <c r="Q12" s="931"/>
      <c r="R12" s="923"/>
      <c r="S12" s="923"/>
      <c r="T12" s="651"/>
      <c r="U12" s="651"/>
      <c r="V12" s="651"/>
      <c r="W12" s="651"/>
      <c r="X12" s="651"/>
    </row>
    <row r="13" spans="1:24" x14ac:dyDescent="0.25">
      <c r="A13" s="618"/>
      <c r="B13" s="848" t="s">
        <v>345</v>
      </c>
      <c r="C13" s="310">
        <v>0</v>
      </c>
      <c r="D13" s="310">
        <v>0</v>
      </c>
      <c r="E13" s="310">
        <v>0</v>
      </c>
      <c r="F13" s="310">
        <v>0</v>
      </c>
      <c r="G13" s="310">
        <v>0</v>
      </c>
      <c r="H13" s="310">
        <v>0</v>
      </c>
      <c r="I13" s="311">
        <v>0</v>
      </c>
      <c r="J13" s="639"/>
      <c r="K13" s="651"/>
      <c r="L13" s="922"/>
      <c r="M13" s="931"/>
      <c r="N13" s="931"/>
      <c r="O13" s="931"/>
      <c r="P13" s="931"/>
      <c r="Q13" s="931"/>
      <c r="R13" s="923"/>
      <c r="S13" s="923"/>
      <c r="T13" s="651"/>
      <c r="U13" s="651"/>
      <c r="V13" s="651"/>
      <c r="W13" s="651"/>
      <c r="X13" s="651"/>
    </row>
    <row r="14" spans="1:24" ht="6" customHeight="1" x14ac:dyDescent="0.25">
      <c r="A14" s="618"/>
      <c r="B14" s="640"/>
      <c r="C14" s="6"/>
      <c r="D14" s="6"/>
      <c r="E14" s="6"/>
      <c r="F14" s="6"/>
      <c r="G14" s="6"/>
      <c r="H14" s="6"/>
      <c r="I14" s="7"/>
      <c r="J14" s="641"/>
      <c r="K14" s="651"/>
      <c r="L14" s="922"/>
      <c r="M14" s="922"/>
      <c r="N14" s="923"/>
      <c r="O14" s="922"/>
      <c r="P14" s="922"/>
      <c r="Q14" s="922"/>
      <c r="R14" s="922"/>
      <c r="S14" s="651"/>
      <c r="T14" s="651"/>
      <c r="U14" s="651"/>
      <c r="V14" s="651"/>
      <c r="W14" s="651"/>
      <c r="X14" s="651"/>
    </row>
    <row r="15" spans="1:24" s="637" customFormat="1" x14ac:dyDescent="0.25">
      <c r="A15" s="634"/>
      <c r="B15" s="635" t="s">
        <v>346</v>
      </c>
      <c r="C15" s="4">
        <v>1.3810470000000001</v>
      </c>
      <c r="D15" s="4">
        <v>1.449171286416</v>
      </c>
      <c r="E15" s="4">
        <v>1.5201690860800925</v>
      </c>
      <c r="F15" s="4">
        <v>1.5934533973818417</v>
      </c>
      <c r="G15" s="4">
        <v>1.6712819105190306</v>
      </c>
      <c r="H15" s="4">
        <v>1.7526413995070174</v>
      </c>
      <c r="I15" s="798">
        <v>1.8377797853340918</v>
      </c>
      <c r="J15" s="636"/>
      <c r="K15" s="924"/>
      <c r="L15" s="929"/>
      <c r="M15" s="931"/>
      <c r="N15" s="931"/>
      <c r="O15" s="931"/>
      <c r="P15" s="931"/>
      <c r="Q15" s="931"/>
      <c r="R15" s="923"/>
      <c r="S15" s="932"/>
      <c r="T15" s="932"/>
      <c r="U15" s="924"/>
      <c r="V15" s="924"/>
      <c r="W15" s="924"/>
      <c r="X15" s="924"/>
    </row>
    <row r="16" spans="1:24" x14ac:dyDescent="0.25">
      <c r="A16" s="618"/>
      <c r="B16" s="638" t="s">
        <v>347</v>
      </c>
      <c r="C16" s="6">
        <v>3.8</v>
      </c>
      <c r="D16" s="6">
        <v>4.1000000000000005</v>
      </c>
      <c r="E16" s="6">
        <v>4.0666666666666664</v>
      </c>
      <c r="F16" s="6">
        <v>3.9888888888888889</v>
      </c>
      <c r="G16" s="6">
        <v>4.0518518518518514</v>
      </c>
      <c r="H16" s="6">
        <v>4.0358024691358017</v>
      </c>
      <c r="I16" s="7">
        <v>4.0255144032921804</v>
      </c>
      <c r="J16" s="639"/>
      <c r="K16" s="651"/>
      <c r="L16" s="922"/>
      <c r="M16" s="922"/>
      <c r="N16" s="932"/>
      <c r="O16" s="932"/>
      <c r="P16" s="932"/>
      <c r="Q16" s="932"/>
      <c r="R16" s="932"/>
      <c r="S16" s="932"/>
      <c r="T16" s="932"/>
      <c r="U16" s="651"/>
      <c r="V16" s="651"/>
      <c r="W16" s="651"/>
      <c r="X16" s="651"/>
    </row>
    <row r="17" spans="1:24" x14ac:dyDescent="0.25">
      <c r="A17" s="618"/>
      <c r="B17" s="638" t="s">
        <v>348</v>
      </c>
      <c r="C17" s="6">
        <v>0.6</v>
      </c>
      <c r="D17" s="6">
        <v>0.8</v>
      </c>
      <c r="E17" s="6">
        <v>0.8</v>
      </c>
      <c r="F17" s="6">
        <v>0.8</v>
      </c>
      <c r="G17" s="6">
        <v>0.8</v>
      </c>
      <c r="H17" s="6">
        <v>0.8</v>
      </c>
      <c r="I17" s="7">
        <v>0.8</v>
      </c>
      <c r="J17" s="639"/>
      <c r="K17" s="651"/>
      <c r="L17" s="922"/>
      <c r="M17" s="922"/>
      <c r="N17" s="923"/>
      <c r="O17" s="922"/>
      <c r="P17" s="922"/>
      <c r="Q17" s="922"/>
      <c r="R17" s="922"/>
      <c r="S17" s="651"/>
      <c r="T17" s="651"/>
      <c r="U17" s="651"/>
      <c r="V17" s="651"/>
      <c r="W17" s="651"/>
      <c r="X17" s="651"/>
    </row>
    <row r="18" spans="1:24" ht="6" customHeight="1" x14ac:dyDescent="0.25">
      <c r="A18" s="618"/>
      <c r="B18" s="642"/>
      <c r="C18" s="8"/>
      <c r="D18" s="8"/>
      <c r="E18" s="8"/>
      <c r="F18" s="8"/>
      <c r="G18" s="8"/>
      <c r="H18" s="8"/>
      <c r="I18" s="9"/>
      <c r="J18" s="641"/>
      <c r="K18" s="651"/>
      <c r="L18" s="646"/>
      <c r="M18" s="922"/>
      <c r="N18" s="923"/>
      <c r="O18" s="922"/>
      <c r="P18" s="922"/>
      <c r="Q18" s="922"/>
      <c r="R18" s="922"/>
      <c r="S18" s="651"/>
      <c r="T18" s="651"/>
      <c r="U18" s="651"/>
      <c r="V18" s="651"/>
      <c r="W18" s="651"/>
      <c r="X18" s="651"/>
    </row>
    <row r="19" spans="1:24" s="637" customFormat="1" ht="16.5" customHeight="1" x14ac:dyDescent="0.25">
      <c r="A19" s="634"/>
      <c r="B19" s="643" t="s">
        <v>349</v>
      </c>
      <c r="C19" s="10">
        <f>C7+C11+C15</f>
        <v>29.537674629999998</v>
      </c>
      <c r="D19" s="10">
        <f t="shared" ref="D19:I19" si="0">D7+D11+D15</f>
        <v>31.29632601456515</v>
      </c>
      <c r="E19" s="10">
        <f t="shared" si="0"/>
        <v>32.907157554876932</v>
      </c>
      <c r="F19" s="10">
        <f t="shared" si="0"/>
        <v>34.10366704545666</v>
      </c>
      <c r="G19" s="10">
        <f t="shared" si="0"/>
        <v>35.152254650916397</v>
      </c>
      <c r="H19" s="10">
        <f t="shared" si="0"/>
        <v>36.179559084345001</v>
      </c>
      <c r="I19" s="11">
        <f t="shared" si="0"/>
        <v>37.218023401771006</v>
      </c>
      <c r="J19" s="644"/>
      <c r="K19" s="924"/>
      <c r="L19" s="929"/>
      <c r="M19" s="929"/>
      <c r="N19" s="932"/>
      <c r="O19" s="929"/>
      <c r="P19" s="929"/>
      <c r="Q19" s="929"/>
      <c r="R19" s="929"/>
      <c r="S19" s="924"/>
      <c r="T19" s="924"/>
      <c r="U19" s="924"/>
      <c r="V19" s="924"/>
      <c r="W19" s="924"/>
      <c r="X19" s="924"/>
    </row>
    <row r="20" spans="1:24" ht="6" customHeight="1" x14ac:dyDescent="0.25">
      <c r="A20" s="618"/>
      <c r="B20" s="640"/>
      <c r="C20" s="6"/>
      <c r="D20" s="6"/>
      <c r="E20" s="6"/>
      <c r="F20" s="6"/>
      <c r="G20" s="6"/>
      <c r="H20" s="6"/>
      <c r="I20" s="7"/>
      <c r="J20" s="641"/>
      <c r="K20" s="651"/>
      <c r="L20" s="922"/>
      <c r="M20" s="922"/>
      <c r="N20" s="923"/>
      <c r="O20" s="922"/>
      <c r="P20" s="922"/>
      <c r="Q20" s="922"/>
      <c r="R20" s="922"/>
      <c r="S20" s="651"/>
      <c r="T20" s="651"/>
      <c r="U20" s="651"/>
      <c r="V20" s="651"/>
      <c r="W20" s="651"/>
      <c r="X20" s="651"/>
    </row>
    <row r="21" spans="1:24" ht="15" customHeight="1" x14ac:dyDescent="0.25">
      <c r="A21" s="618"/>
      <c r="B21" s="640" t="s">
        <v>350</v>
      </c>
      <c r="C21" s="6">
        <v>0.27572775365561614</v>
      </c>
      <c r="D21" s="6">
        <v>0.27572775365561614</v>
      </c>
      <c r="E21" s="6">
        <v>0.27572775365561614</v>
      </c>
      <c r="F21" s="6">
        <v>0.27572775365561614</v>
      </c>
      <c r="G21" s="6">
        <v>0.27572775365561614</v>
      </c>
      <c r="H21" s="6">
        <v>0.27572775365561614</v>
      </c>
      <c r="I21" s="7">
        <v>0.27572775365561614</v>
      </c>
      <c r="J21" s="645"/>
      <c r="K21" s="651"/>
      <c r="L21" s="922"/>
      <c r="M21" s="922"/>
      <c r="N21" s="922"/>
      <c r="O21" s="922"/>
      <c r="P21" s="922"/>
      <c r="Q21" s="922"/>
      <c r="R21" s="922"/>
      <c r="S21" s="651"/>
      <c r="T21" s="651"/>
      <c r="U21" s="651"/>
      <c r="V21" s="651"/>
      <c r="W21" s="651"/>
      <c r="X21" s="651"/>
    </row>
    <row r="22" spans="1:24" ht="14.25" customHeight="1" x14ac:dyDescent="0.25">
      <c r="A22" s="618"/>
      <c r="B22" s="640" t="s">
        <v>351</v>
      </c>
      <c r="C22" s="6">
        <v>0.54659761634438475</v>
      </c>
      <c r="D22" s="6">
        <v>0.62073884352922148</v>
      </c>
      <c r="E22" s="6">
        <v>0.65240943787174055</v>
      </c>
      <c r="F22" s="6">
        <v>0.67593403728192514</v>
      </c>
      <c r="G22" s="6">
        <v>0.69655034125538806</v>
      </c>
      <c r="H22" s="6">
        <v>0.71674819631544695</v>
      </c>
      <c r="I22" s="7">
        <v>0.73716546610022815</v>
      </c>
      <c r="J22" s="645"/>
      <c r="K22" s="651"/>
      <c r="L22" s="922"/>
      <c r="M22" s="922"/>
      <c r="N22" s="922"/>
      <c r="O22" s="922"/>
      <c r="P22" s="922"/>
      <c r="Q22" s="922"/>
      <c r="R22" s="922"/>
      <c r="S22" s="651"/>
      <c r="T22" s="651"/>
      <c r="U22" s="651"/>
      <c r="V22" s="651"/>
      <c r="W22" s="651"/>
      <c r="X22" s="651"/>
    </row>
    <row r="23" spans="1:24" ht="6" customHeight="1" x14ac:dyDescent="0.25">
      <c r="A23" s="618"/>
      <c r="B23" s="642"/>
      <c r="C23" s="8"/>
      <c r="D23" s="8"/>
      <c r="E23" s="8"/>
      <c r="F23" s="8"/>
      <c r="G23" s="8"/>
      <c r="H23" s="8"/>
      <c r="I23" s="9"/>
      <c r="J23" s="646"/>
      <c r="K23" s="651"/>
      <c r="L23" s="922"/>
      <c r="M23" s="922"/>
      <c r="N23" s="922"/>
      <c r="O23" s="922"/>
      <c r="P23" s="922"/>
      <c r="Q23" s="922"/>
      <c r="R23" s="922"/>
      <c r="S23" s="651"/>
      <c r="T23" s="651"/>
      <c r="U23" s="651"/>
      <c r="V23" s="651"/>
      <c r="W23" s="651"/>
      <c r="X23" s="651"/>
    </row>
    <row r="24" spans="1:24" ht="16.5" customHeight="1" x14ac:dyDescent="0.25">
      <c r="A24" s="618"/>
      <c r="B24" s="643" t="s">
        <v>352</v>
      </c>
      <c r="C24" s="10">
        <v>30.36</v>
      </c>
      <c r="D24" s="10">
        <v>32.192792611749994</v>
      </c>
      <c r="E24" s="10">
        <v>33.83529474640428</v>
      </c>
      <c r="F24" s="10">
        <v>35.086828836394197</v>
      </c>
      <c r="G24" s="10">
        <v>36.156632745827395</v>
      </c>
      <c r="H24" s="10">
        <v>37.204835034316062</v>
      </c>
      <c r="I24" s="11">
        <v>38.264316621526845</v>
      </c>
      <c r="J24" s="636"/>
      <c r="K24" s="651"/>
      <c r="L24" s="922"/>
      <c r="M24" s="922"/>
      <c r="N24" s="922"/>
      <c r="O24" s="922"/>
      <c r="P24" s="922"/>
      <c r="Q24" s="922"/>
      <c r="R24" s="922"/>
      <c r="S24" s="651"/>
      <c r="T24" s="651"/>
      <c r="U24" s="651"/>
      <c r="V24" s="651"/>
      <c r="W24" s="651"/>
      <c r="X24" s="651"/>
    </row>
    <row r="25" spans="1:24" ht="12" customHeight="1" x14ac:dyDescent="0.25">
      <c r="A25" s="618"/>
      <c r="B25" s="964" t="s">
        <v>353</v>
      </c>
      <c r="C25" s="965"/>
      <c r="D25" s="965"/>
      <c r="E25" s="965"/>
      <c r="F25" s="965"/>
      <c r="G25" s="965"/>
      <c r="H25" s="965"/>
      <c r="I25" s="966"/>
      <c r="J25" s="647"/>
      <c r="K25" s="651"/>
      <c r="L25" s="933"/>
      <c r="M25" s="651"/>
      <c r="N25" s="934"/>
      <c r="O25" s="922"/>
      <c r="P25" s="934"/>
      <c r="Q25" s="922"/>
      <c r="R25" s="922"/>
      <c r="S25" s="922"/>
      <c r="T25" s="651"/>
      <c r="U25" s="651"/>
      <c r="V25" s="651"/>
      <c r="W25" s="651"/>
      <c r="X25" s="651"/>
    </row>
    <row r="26" spans="1:24" ht="36" customHeight="1" x14ac:dyDescent="0.25">
      <c r="A26" s="618"/>
      <c r="B26" s="967" t="s">
        <v>496</v>
      </c>
      <c r="C26" s="968"/>
      <c r="D26" s="968"/>
      <c r="E26" s="968"/>
      <c r="F26" s="968"/>
      <c r="G26" s="968"/>
      <c r="H26" s="968"/>
      <c r="I26" s="969"/>
      <c r="J26" s="648"/>
      <c r="K26" s="651"/>
      <c r="L26" s="970"/>
      <c r="M26" s="970"/>
      <c r="N26" s="970"/>
      <c r="O26" s="970"/>
      <c r="P26" s="970"/>
      <c r="Q26" s="970"/>
      <c r="R26" s="970"/>
      <c r="S26" s="970"/>
      <c r="T26" s="970"/>
      <c r="U26" s="970"/>
      <c r="V26" s="970"/>
      <c r="W26" s="970"/>
      <c r="X26" s="970"/>
    </row>
    <row r="27" spans="1:24" ht="36" customHeight="1" x14ac:dyDescent="0.25">
      <c r="A27" s="618"/>
      <c r="B27" s="967" t="s">
        <v>488</v>
      </c>
      <c r="C27" s="968"/>
      <c r="D27" s="968"/>
      <c r="E27" s="968"/>
      <c r="F27" s="968"/>
      <c r="G27" s="968"/>
      <c r="H27" s="968"/>
      <c r="I27" s="969"/>
      <c r="J27" s="648"/>
      <c r="K27" s="651"/>
      <c r="L27" s="935"/>
      <c r="M27" s="935"/>
      <c r="N27" s="935"/>
      <c r="O27" s="935"/>
      <c r="P27" s="935"/>
      <c r="Q27" s="935"/>
      <c r="R27" s="935"/>
      <c r="S27" s="935"/>
      <c r="T27" s="935"/>
      <c r="U27" s="935"/>
      <c r="V27" s="935"/>
      <c r="W27" s="935"/>
      <c r="X27" s="935"/>
    </row>
    <row r="28" spans="1:24" ht="36" customHeight="1" x14ac:dyDescent="0.25">
      <c r="A28" s="618"/>
      <c r="B28" s="971" t="s">
        <v>489</v>
      </c>
      <c r="C28" s="972"/>
      <c r="D28" s="972"/>
      <c r="E28" s="972"/>
      <c r="F28" s="972"/>
      <c r="G28" s="972"/>
      <c r="H28" s="972"/>
      <c r="I28" s="973"/>
      <c r="J28" s="647"/>
      <c r="K28" s="651"/>
      <c r="L28" s="956"/>
      <c r="M28" s="956"/>
      <c r="N28" s="956"/>
      <c r="O28" s="956"/>
      <c r="P28" s="956"/>
      <c r="Q28" s="956"/>
      <c r="R28" s="956"/>
      <c r="S28" s="956"/>
      <c r="T28" s="956"/>
      <c r="U28" s="956"/>
      <c r="V28" s="956"/>
      <c r="W28" s="956"/>
      <c r="X28" s="956"/>
    </row>
    <row r="29" spans="1:24" ht="13.5" customHeight="1" x14ac:dyDescent="0.25">
      <c r="A29" s="618"/>
      <c r="B29" s="971" t="s">
        <v>475</v>
      </c>
      <c r="C29" s="972"/>
      <c r="D29" s="972"/>
      <c r="E29" s="972"/>
      <c r="F29" s="972"/>
      <c r="G29" s="972"/>
      <c r="H29" s="972"/>
      <c r="I29" s="973"/>
      <c r="J29" s="647"/>
      <c r="K29" s="651"/>
      <c r="L29" s="974"/>
      <c r="M29" s="974"/>
      <c r="N29" s="974"/>
      <c r="O29" s="974"/>
      <c r="P29" s="974"/>
      <c r="Q29" s="974"/>
      <c r="R29" s="974"/>
      <c r="S29" s="974"/>
      <c r="T29" s="974"/>
      <c r="U29" s="974"/>
      <c r="V29" s="974"/>
      <c r="W29" s="974"/>
      <c r="X29" s="974"/>
    </row>
    <row r="30" spans="1:24" ht="11.25" customHeight="1" x14ac:dyDescent="0.25">
      <c r="A30" s="618"/>
      <c r="B30" s="953" t="s">
        <v>491</v>
      </c>
      <c r="C30" s="954"/>
      <c r="D30" s="954"/>
      <c r="E30" s="954"/>
      <c r="F30" s="954"/>
      <c r="G30" s="954"/>
      <c r="H30" s="954"/>
      <c r="I30" s="955"/>
      <c r="J30" s="647"/>
      <c r="K30" s="651"/>
      <c r="L30" s="956"/>
      <c r="M30" s="956"/>
      <c r="N30" s="956"/>
      <c r="O30" s="956"/>
      <c r="P30" s="956"/>
      <c r="Q30" s="956"/>
      <c r="R30" s="956"/>
      <c r="S30" s="956"/>
      <c r="T30" s="956"/>
      <c r="U30" s="956"/>
      <c r="V30" s="956"/>
      <c r="W30" s="956"/>
      <c r="X30" s="956"/>
    </row>
    <row r="31" spans="1:24" ht="25.15" customHeight="1" x14ac:dyDescent="0.25">
      <c r="A31" s="618"/>
      <c r="B31" s="971" t="s">
        <v>490</v>
      </c>
      <c r="C31" s="972"/>
      <c r="D31" s="972"/>
      <c r="E31" s="972"/>
      <c r="F31" s="972"/>
      <c r="G31" s="972"/>
      <c r="H31" s="972"/>
      <c r="I31" s="973"/>
      <c r="J31" s="647"/>
      <c r="K31" s="651"/>
      <c r="L31" s="970"/>
      <c r="M31" s="975"/>
      <c r="N31" s="975"/>
      <c r="O31" s="975"/>
      <c r="P31" s="975"/>
      <c r="Q31" s="975"/>
      <c r="R31" s="975"/>
      <c r="S31" s="975"/>
      <c r="T31" s="975"/>
      <c r="U31" s="975"/>
      <c r="V31" s="975"/>
      <c r="W31" s="975"/>
      <c r="X31" s="975"/>
    </row>
    <row r="32" spans="1:24" ht="12" customHeight="1" x14ac:dyDescent="0.25">
      <c r="A32" s="618"/>
      <c r="B32" s="971" t="s">
        <v>497</v>
      </c>
      <c r="C32" s="972"/>
      <c r="D32" s="972"/>
      <c r="E32" s="972"/>
      <c r="F32" s="972"/>
      <c r="G32" s="972"/>
      <c r="H32" s="972"/>
      <c r="I32" s="973"/>
      <c r="J32" s="647"/>
      <c r="K32" s="651"/>
      <c r="L32" s="975"/>
      <c r="M32" s="975"/>
      <c r="N32" s="975"/>
      <c r="O32" s="975"/>
      <c r="P32" s="975"/>
      <c r="Q32" s="975"/>
      <c r="R32" s="975"/>
      <c r="S32" s="975"/>
      <c r="T32" s="975"/>
      <c r="U32" s="975"/>
      <c r="V32" s="975"/>
      <c r="W32" s="975"/>
      <c r="X32" s="975"/>
    </row>
    <row r="33" spans="1:24" ht="12" customHeight="1" x14ac:dyDescent="0.25">
      <c r="A33" s="618"/>
      <c r="B33" s="971" t="s">
        <v>476</v>
      </c>
      <c r="C33" s="972"/>
      <c r="D33" s="972"/>
      <c r="E33" s="972"/>
      <c r="F33" s="972"/>
      <c r="G33" s="972"/>
      <c r="H33" s="972"/>
      <c r="I33" s="973"/>
      <c r="J33" s="647"/>
      <c r="K33" s="651"/>
      <c r="L33" s="956"/>
      <c r="M33" s="956"/>
      <c r="N33" s="956"/>
      <c r="O33" s="956"/>
      <c r="P33" s="956"/>
      <c r="Q33" s="956"/>
      <c r="R33" s="956"/>
      <c r="S33" s="956"/>
      <c r="T33" s="956"/>
      <c r="U33" s="956"/>
      <c r="V33" s="956"/>
      <c r="W33" s="956"/>
      <c r="X33" s="956"/>
    </row>
    <row r="34" spans="1:24" ht="22.5" customHeight="1" x14ac:dyDescent="0.25">
      <c r="A34" s="618"/>
      <c r="B34" s="971" t="s">
        <v>477</v>
      </c>
      <c r="C34" s="972"/>
      <c r="D34" s="972"/>
      <c r="E34" s="972"/>
      <c r="F34" s="972"/>
      <c r="G34" s="972"/>
      <c r="H34" s="972"/>
      <c r="I34" s="973"/>
      <c r="J34" s="647"/>
      <c r="K34" s="651"/>
      <c r="L34" s="956"/>
      <c r="M34" s="956"/>
      <c r="N34" s="956"/>
      <c r="O34" s="956"/>
      <c r="P34" s="956"/>
      <c r="Q34" s="956"/>
      <c r="R34" s="956"/>
      <c r="S34" s="956"/>
      <c r="T34" s="956"/>
      <c r="U34" s="956"/>
      <c r="V34" s="956"/>
      <c r="W34" s="956"/>
      <c r="X34" s="956"/>
    </row>
    <row r="35" spans="1:24" ht="13.5" customHeight="1" x14ac:dyDescent="0.25">
      <c r="A35" s="618"/>
      <c r="B35" s="971" t="s">
        <v>439</v>
      </c>
      <c r="C35" s="972"/>
      <c r="D35" s="972"/>
      <c r="E35" s="972"/>
      <c r="F35" s="972"/>
      <c r="G35" s="972"/>
      <c r="H35" s="972"/>
      <c r="I35" s="973"/>
      <c r="J35" s="647"/>
      <c r="K35" s="651"/>
      <c r="L35" s="956"/>
      <c r="M35" s="956"/>
      <c r="N35" s="956"/>
      <c r="O35" s="956"/>
      <c r="P35" s="956"/>
      <c r="Q35" s="956"/>
      <c r="R35" s="956"/>
      <c r="S35" s="956"/>
      <c r="T35" s="956"/>
      <c r="U35" s="956"/>
      <c r="V35" s="956"/>
      <c r="W35" s="956"/>
      <c r="X35" s="956"/>
    </row>
    <row r="36" spans="1:24" ht="12.75" customHeight="1" thickBot="1" x14ac:dyDescent="0.3">
      <c r="A36" s="618"/>
      <c r="B36" s="976" t="s">
        <v>478</v>
      </c>
      <c r="C36" s="977"/>
      <c r="D36" s="977"/>
      <c r="E36" s="977"/>
      <c r="F36" s="977"/>
      <c r="G36" s="977"/>
      <c r="H36" s="977"/>
      <c r="I36" s="978"/>
      <c r="J36" s="649"/>
      <c r="K36" s="651"/>
      <c r="L36" s="975"/>
      <c r="M36" s="975"/>
      <c r="N36" s="975"/>
      <c r="O36" s="975"/>
      <c r="P36" s="975"/>
      <c r="Q36" s="975"/>
      <c r="R36" s="975"/>
      <c r="S36" s="975"/>
      <c r="T36" s="975"/>
      <c r="U36" s="975"/>
      <c r="V36" s="975"/>
      <c r="W36" s="975"/>
      <c r="X36" s="975"/>
    </row>
    <row r="37" spans="1:24" ht="15" customHeight="1" x14ac:dyDescent="0.25">
      <c r="A37" s="618"/>
      <c r="B37" s="649"/>
      <c r="C37" s="649"/>
      <c r="D37" s="649"/>
      <c r="E37" s="649"/>
      <c r="F37" s="649"/>
      <c r="G37" s="649"/>
      <c r="H37" s="649"/>
      <c r="I37" s="649"/>
      <c r="J37" s="649"/>
      <c r="K37" s="651"/>
      <c r="L37" s="651"/>
      <c r="M37" s="651"/>
      <c r="N37" s="651"/>
      <c r="O37" s="651"/>
      <c r="P37" s="651"/>
      <c r="Q37" s="651"/>
      <c r="R37" s="651"/>
      <c r="S37" s="651"/>
      <c r="T37" s="651"/>
      <c r="U37" s="651"/>
      <c r="V37" s="651"/>
      <c r="W37" s="651"/>
      <c r="X37" s="651"/>
    </row>
    <row r="38" spans="1:24" x14ac:dyDescent="0.25">
      <c r="K38" s="651"/>
      <c r="L38" s="651"/>
      <c r="M38" s="651"/>
      <c r="N38" s="651"/>
      <c r="O38" s="651"/>
      <c r="P38" s="651"/>
      <c r="Q38" s="651"/>
      <c r="R38" s="651"/>
      <c r="S38" s="651"/>
      <c r="T38" s="651"/>
      <c r="U38" s="651"/>
      <c r="V38" s="651"/>
      <c r="W38" s="651"/>
      <c r="X38" s="651"/>
    </row>
    <row r="39" spans="1:24" x14ac:dyDescent="0.25">
      <c r="B39" s="649"/>
      <c r="C39" s="649"/>
      <c r="D39" s="649"/>
      <c r="E39" s="649"/>
      <c r="F39" s="649"/>
      <c r="G39" s="649"/>
      <c r="H39" s="649"/>
      <c r="I39" s="649"/>
      <c r="J39" s="649"/>
      <c r="K39" s="651"/>
      <c r="L39" s="651"/>
      <c r="M39" s="651"/>
      <c r="N39" s="651"/>
      <c r="O39" s="651"/>
      <c r="P39" s="651"/>
      <c r="Q39" s="651"/>
      <c r="R39" s="651"/>
      <c r="S39" s="651"/>
      <c r="T39" s="651"/>
      <c r="U39" s="651"/>
      <c r="V39" s="651"/>
      <c r="W39" s="651"/>
      <c r="X39" s="651"/>
    </row>
    <row r="40" spans="1:24" x14ac:dyDescent="0.25">
      <c r="C40" s="650"/>
      <c r="D40" s="650"/>
      <c r="E40" s="650"/>
      <c r="F40" s="650"/>
      <c r="G40" s="650"/>
      <c r="H40" s="650"/>
      <c r="I40" s="650"/>
      <c r="K40" s="651"/>
      <c r="L40" s="651"/>
      <c r="M40" s="651"/>
      <c r="N40" s="651"/>
      <c r="O40" s="651"/>
      <c r="P40" s="651"/>
      <c r="Q40" s="651"/>
      <c r="R40" s="651"/>
      <c r="S40" s="651"/>
      <c r="T40" s="651"/>
      <c r="U40" s="651"/>
      <c r="V40" s="651"/>
      <c r="W40" s="651"/>
      <c r="X40" s="651"/>
    </row>
    <row r="41" spans="1:24" x14ac:dyDescent="0.25">
      <c r="C41" s="650"/>
      <c r="D41" s="650"/>
      <c r="E41" s="650"/>
      <c r="F41" s="650"/>
      <c r="G41" s="650"/>
      <c r="H41" s="650"/>
      <c r="I41" s="650"/>
    </row>
    <row r="42" spans="1:24" s="651" customFormat="1" x14ac:dyDescent="0.25">
      <c r="A42" s="620"/>
      <c r="B42" s="652"/>
      <c r="C42" s="653"/>
      <c r="D42" s="653"/>
      <c r="E42" s="653"/>
      <c r="F42" s="653"/>
      <c r="G42" s="653"/>
      <c r="H42" s="653"/>
      <c r="I42" s="653"/>
      <c r="K42" s="620"/>
      <c r="L42" s="620"/>
      <c r="M42" s="620"/>
      <c r="N42" s="620"/>
      <c r="O42" s="620"/>
      <c r="P42" s="620"/>
      <c r="Q42" s="620"/>
      <c r="R42" s="620"/>
      <c r="S42" s="620"/>
      <c r="T42" s="620"/>
      <c r="U42" s="620"/>
      <c r="V42" s="620"/>
      <c r="W42" s="620"/>
      <c r="X42" s="620"/>
    </row>
    <row r="43" spans="1:24" s="651" customFormat="1" x14ac:dyDescent="0.25">
      <c r="A43" s="620"/>
      <c r="B43" s="652"/>
      <c r="C43" s="653"/>
      <c r="D43" s="653"/>
      <c r="E43" s="653"/>
      <c r="F43" s="836"/>
      <c r="G43" s="653"/>
      <c r="H43" s="653"/>
      <c r="I43" s="653"/>
      <c r="K43" s="620"/>
      <c r="L43" s="620"/>
      <c r="M43" s="620"/>
      <c r="N43" s="620"/>
      <c r="O43" s="620"/>
      <c r="P43" s="620"/>
      <c r="Q43" s="620"/>
      <c r="R43" s="620"/>
      <c r="S43" s="620"/>
      <c r="T43" s="620"/>
      <c r="U43" s="620"/>
      <c r="V43" s="620"/>
      <c r="W43" s="620"/>
      <c r="X43" s="620"/>
    </row>
    <row r="48" spans="1:24" x14ac:dyDescent="0.25">
      <c r="E48" s="618"/>
    </row>
  </sheetData>
  <mergeCells count="25">
    <mergeCell ref="L31:X31"/>
    <mergeCell ref="B36:I36"/>
    <mergeCell ref="L36:X36"/>
    <mergeCell ref="B33:I33"/>
    <mergeCell ref="L33:X33"/>
    <mergeCell ref="B34:I34"/>
    <mergeCell ref="L34:X34"/>
    <mergeCell ref="B35:I35"/>
    <mergeCell ref="L35:X35"/>
    <mergeCell ref="B32:I32"/>
    <mergeCell ref="L32:X32"/>
    <mergeCell ref="B31:I31"/>
    <mergeCell ref="B30:I30"/>
    <mergeCell ref="L30:X30"/>
    <mergeCell ref="B2:I2"/>
    <mergeCell ref="C3:I3"/>
    <mergeCell ref="D4:I4"/>
    <mergeCell ref="B25:I25"/>
    <mergeCell ref="B26:I26"/>
    <mergeCell ref="L26:X26"/>
    <mergeCell ref="B27:I27"/>
    <mergeCell ref="B28:I28"/>
    <mergeCell ref="L28:X28"/>
    <mergeCell ref="B29:I29"/>
    <mergeCell ref="L29:X29"/>
  </mergeCells>
  <hyperlinks>
    <hyperlink ref="A1" location="Contents!B3" display="Back to contents"/>
  </hyperlinks>
  <pageMargins left="0.23622047244094491" right="0.23622047244094491" top="0.74803149606299213" bottom="0.74803149606299213" header="0.31496062992125984" footer="0.31496062992125984"/>
  <pageSetup paperSize="9" scale="92" orientation="landscape" r:id="rId1"/>
  <headerFooter alignWithMargins="0">
    <oddHeader>&amp;C&amp;8November 2017 Economic and fiscal outlook – supplementary fiscal tables: expenditure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pageSetUpPr fitToPage="1"/>
  </sheetPr>
  <dimension ref="A1:O33"/>
  <sheetViews>
    <sheetView zoomScaleNormal="100" workbookViewId="0"/>
  </sheetViews>
  <sheetFormatPr defaultColWidth="9.33203125" defaultRowHeight="12.75" x14ac:dyDescent="0.2"/>
  <cols>
    <col min="1" max="1" width="9.33203125" style="227" customWidth="1"/>
    <col min="2" max="2" width="55.77734375" style="227" customWidth="1"/>
    <col min="3" max="9" width="10.77734375" style="227" customWidth="1"/>
    <col min="10" max="16384" width="9.33203125" style="227"/>
  </cols>
  <sheetData>
    <row r="1" spans="1:15" ht="33.75" customHeight="1" thickBot="1" x14ac:dyDescent="0.25">
      <c r="A1" s="261" t="s">
        <v>0</v>
      </c>
    </row>
    <row r="2" spans="1:15" ht="22.5" customHeight="1" thickBot="1" x14ac:dyDescent="0.25">
      <c r="B2" s="994" t="s">
        <v>415</v>
      </c>
      <c r="C2" s="995"/>
      <c r="D2" s="995"/>
      <c r="E2" s="995"/>
      <c r="F2" s="995"/>
      <c r="G2" s="995"/>
      <c r="H2" s="995"/>
      <c r="I2" s="996"/>
    </row>
    <row r="3" spans="1:15" ht="15.75" x14ac:dyDescent="0.2">
      <c r="B3" s="584"/>
      <c r="C3" s="1221" t="s">
        <v>1</v>
      </c>
      <c r="D3" s="1122"/>
      <c r="E3" s="1122"/>
      <c r="F3" s="1122"/>
      <c r="G3" s="1122"/>
      <c r="H3" s="1122"/>
      <c r="I3" s="1123"/>
    </row>
    <row r="4" spans="1:15" ht="15.75" x14ac:dyDescent="0.2">
      <c r="B4" s="533"/>
      <c r="C4" s="531" t="s">
        <v>2</v>
      </c>
      <c r="D4" s="1225" t="s">
        <v>3</v>
      </c>
      <c r="E4" s="1225"/>
      <c r="F4" s="1225"/>
      <c r="G4" s="1225"/>
      <c r="H4" s="1225"/>
      <c r="I4" s="1226"/>
    </row>
    <row r="5" spans="1:15" ht="15.75" x14ac:dyDescent="0.2">
      <c r="B5" s="533"/>
      <c r="C5" s="582" t="s">
        <v>6</v>
      </c>
      <c r="D5" s="582" t="s">
        <v>7</v>
      </c>
      <c r="E5" s="582" t="s">
        <v>8</v>
      </c>
      <c r="F5" s="582" t="s">
        <v>9</v>
      </c>
      <c r="G5" s="582" t="s">
        <v>10</v>
      </c>
      <c r="H5" s="582" t="s">
        <v>324</v>
      </c>
      <c r="I5" s="819" t="s">
        <v>465</v>
      </c>
    </row>
    <row r="6" spans="1:15" ht="6" customHeight="1" x14ac:dyDescent="0.2">
      <c r="B6" s="468"/>
      <c r="C6" s="469"/>
      <c r="D6" s="469"/>
      <c r="E6" s="469"/>
      <c r="F6" s="469"/>
      <c r="G6" s="470"/>
      <c r="H6" s="470"/>
      <c r="I6" s="471"/>
    </row>
    <row r="7" spans="1:15" x14ac:dyDescent="0.2">
      <c r="B7" s="472" t="s">
        <v>468</v>
      </c>
      <c r="C7" s="473"/>
      <c r="D7" s="473"/>
      <c r="E7" s="473"/>
      <c r="F7" s="473"/>
      <c r="G7" s="473"/>
      <c r="H7" s="473"/>
      <c r="I7" s="474"/>
    </row>
    <row r="8" spans="1:15" x14ac:dyDescent="0.2">
      <c r="B8" s="475" t="s">
        <v>281</v>
      </c>
      <c r="C8" s="6">
        <v>312.51734299999998</v>
      </c>
      <c r="D8" s="6">
        <v>316.76576757396873</v>
      </c>
      <c r="E8" s="6">
        <v>323.30795480372433</v>
      </c>
      <c r="F8" s="6">
        <v>327.13714293837171</v>
      </c>
      <c r="G8" s="6">
        <v>330.25485470527781</v>
      </c>
      <c r="H8" s="6">
        <v>336.22158779131377</v>
      </c>
      <c r="I8" s="7">
        <v>342.17456377809447</v>
      </c>
    </row>
    <row r="9" spans="1:15" x14ac:dyDescent="0.2">
      <c r="B9" s="475" t="s">
        <v>282</v>
      </c>
      <c r="C9" s="6">
        <v>45.238561865207743</v>
      </c>
      <c r="D9" s="6">
        <v>47.793351516429631</v>
      </c>
      <c r="E9" s="6">
        <v>50.202484745555083</v>
      </c>
      <c r="F9" s="6">
        <v>49.336548517036135</v>
      </c>
      <c r="G9" s="6">
        <v>50.434414543062672</v>
      </c>
      <c r="H9" s="6">
        <v>52.025722356237409</v>
      </c>
      <c r="I9" s="7">
        <v>53.692738448891262</v>
      </c>
    </row>
    <row r="10" spans="1:15" x14ac:dyDescent="0.2">
      <c r="B10" s="475" t="s">
        <v>283</v>
      </c>
      <c r="C10" s="6">
        <v>3.6742249999999999</v>
      </c>
      <c r="D10" s="6">
        <v>4.0435013750880611</v>
      </c>
      <c r="E10" s="6">
        <v>3.8019983451442436</v>
      </c>
      <c r="F10" s="6">
        <v>3.8144624615268286</v>
      </c>
      <c r="G10" s="6">
        <v>3.6314131899249897</v>
      </c>
      <c r="H10" s="6">
        <v>3.5897676576986068</v>
      </c>
      <c r="I10" s="7">
        <v>3.6550372798160038</v>
      </c>
    </row>
    <row r="11" spans="1:15" ht="15" customHeight="1" x14ac:dyDescent="0.2">
      <c r="B11" s="585" t="s">
        <v>284</v>
      </c>
      <c r="C11" s="586">
        <v>361.43012986520773</v>
      </c>
      <c r="D11" s="586">
        <v>368.60262046548644</v>
      </c>
      <c r="E11" s="586">
        <v>377.31243789442362</v>
      </c>
      <c r="F11" s="586">
        <v>380.28815391693468</v>
      </c>
      <c r="G11" s="586">
        <v>384.32068243826546</v>
      </c>
      <c r="H11" s="586">
        <v>391.83707780524975</v>
      </c>
      <c r="I11" s="587">
        <v>399.5223395068017</v>
      </c>
    </row>
    <row r="12" spans="1:15" ht="15.75" x14ac:dyDescent="0.2">
      <c r="B12" s="583"/>
      <c r="C12" s="612"/>
      <c r="D12" s="612"/>
      <c r="E12" s="612"/>
      <c r="F12" s="612"/>
      <c r="G12" s="612"/>
      <c r="H12" s="612"/>
      <c r="I12" s="613"/>
    </row>
    <row r="13" spans="1:15" x14ac:dyDescent="0.2">
      <c r="B13" s="588" t="s">
        <v>285</v>
      </c>
      <c r="C13" s="589"/>
      <c r="D13" s="589">
        <v>2</v>
      </c>
      <c r="E13" s="589">
        <v>2.4</v>
      </c>
      <c r="F13" s="589">
        <v>0.8</v>
      </c>
      <c r="G13" s="589">
        <v>1.1000000000000001</v>
      </c>
      <c r="H13" s="589">
        <v>2</v>
      </c>
      <c r="I13" s="590">
        <v>2</v>
      </c>
    </row>
    <row r="14" spans="1:15" x14ac:dyDescent="0.2">
      <c r="B14" s="675" t="s">
        <v>286</v>
      </c>
      <c r="C14" s="10">
        <v>4.3554034401948343</v>
      </c>
      <c r="D14" s="10">
        <v>1.5540574188572265</v>
      </c>
      <c r="E14" s="10">
        <v>1.9341064767138079</v>
      </c>
      <c r="F14" s="10">
        <v>2.3151996382449056</v>
      </c>
      <c r="G14" s="10">
        <v>2.6953024171426563</v>
      </c>
      <c r="H14" s="10">
        <v>3.1048922090197237</v>
      </c>
      <c r="I14" s="11">
        <v>3.0711811463924477</v>
      </c>
      <c r="K14" s="366"/>
      <c r="L14" s="34"/>
      <c r="M14" s="34"/>
      <c r="N14" s="34"/>
    </row>
    <row r="15" spans="1:15" ht="15" customHeight="1" thickBot="1" x14ac:dyDescent="0.25">
      <c r="B15" s="1222" t="s">
        <v>287</v>
      </c>
      <c r="C15" s="1223"/>
      <c r="D15" s="1223"/>
      <c r="E15" s="1223"/>
      <c r="F15" s="1223"/>
      <c r="G15" s="1223"/>
      <c r="H15" s="1223"/>
      <c r="I15" s="1224"/>
      <c r="K15" s="34"/>
      <c r="L15" s="34"/>
      <c r="M15" s="34"/>
      <c r="N15" s="34"/>
      <c r="O15" s="234"/>
    </row>
    <row r="16" spans="1:15" x14ac:dyDescent="0.2">
      <c r="C16" s="313"/>
      <c r="D16" s="313"/>
      <c r="E16" s="313"/>
      <c r="F16" s="313"/>
      <c r="G16" s="313"/>
      <c r="H16" s="313"/>
    </row>
    <row r="18" spans="2:9" x14ac:dyDescent="0.2">
      <c r="B18" s="123"/>
      <c r="C18" s="124"/>
      <c r="D18" s="124"/>
      <c r="E18" s="124"/>
      <c r="F18" s="124"/>
      <c r="G18" s="124"/>
      <c r="H18" s="124"/>
      <c r="I18" s="124"/>
    </row>
    <row r="19" spans="2:9" x14ac:dyDescent="0.2">
      <c r="C19" s="124"/>
      <c r="D19" s="124"/>
      <c r="E19" s="124"/>
      <c r="F19" s="124"/>
      <c r="G19" s="124"/>
      <c r="H19" s="124"/>
      <c r="I19" s="124"/>
    </row>
    <row r="20" spans="2:9" x14ac:dyDescent="0.2">
      <c r="B20" s="124"/>
      <c r="C20" s="124"/>
      <c r="D20" s="124"/>
      <c r="E20" s="124"/>
      <c r="F20" s="124"/>
      <c r="G20" s="124"/>
      <c r="H20" s="124"/>
      <c r="I20" s="124"/>
    </row>
    <row r="33" ht="12" customHeight="1" x14ac:dyDescent="0.2"/>
  </sheetData>
  <mergeCells count="4">
    <mergeCell ref="B2:I2"/>
    <mergeCell ref="C3:I3"/>
    <mergeCell ref="B15:I15"/>
    <mergeCell ref="D4:I4"/>
  </mergeCells>
  <hyperlinks>
    <hyperlink ref="A1" location="Contents!B22" display="Back to contents"/>
  </hyperlinks>
  <pageMargins left="0.23622047244094491" right="0.23622047244094491" top="0.74803149606299213" bottom="0.74803149606299213" header="0.31496062992125984" footer="0.31496062992125984"/>
  <pageSetup paperSize="9" scale="94" orientation="landscape" r:id="rId1"/>
  <headerFooter alignWithMargins="0">
    <oddHeader>&amp;C&amp;8November 2017 Economic and fiscal outlook – supplementary fiscal tables: expenditure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3"/>
    <pageSetUpPr fitToPage="1"/>
  </sheetPr>
  <dimension ref="A1:S35"/>
  <sheetViews>
    <sheetView zoomScaleNormal="100" workbookViewId="0"/>
  </sheetViews>
  <sheetFormatPr defaultColWidth="9.33203125" defaultRowHeight="12.75" x14ac:dyDescent="0.2"/>
  <cols>
    <col min="1" max="1" width="9.33203125" style="227" customWidth="1"/>
    <col min="2" max="2" width="31.44140625" style="227" customWidth="1"/>
    <col min="3" max="9" width="11.44140625" style="227" customWidth="1"/>
    <col min="10" max="16384" width="9.33203125" style="227"/>
  </cols>
  <sheetData>
    <row r="1" spans="1:15" ht="33.75" customHeight="1" thickBot="1" x14ac:dyDescent="0.25">
      <c r="A1" s="261" t="s">
        <v>0</v>
      </c>
      <c r="I1" s="34"/>
    </row>
    <row r="2" spans="1:15" ht="24" customHeight="1" thickBot="1" x14ac:dyDescent="0.25">
      <c r="B2" s="994" t="s">
        <v>416</v>
      </c>
      <c r="C2" s="995"/>
      <c r="D2" s="995"/>
      <c r="E2" s="995"/>
      <c r="F2" s="995"/>
      <c r="G2" s="995"/>
      <c r="H2" s="996"/>
      <c r="I2" s="304"/>
    </row>
    <row r="3" spans="1:15" ht="15.75" x14ac:dyDescent="0.2">
      <c r="B3" s="532"/>
      <c r="C3" s="1122" t="s">
        <v>1</v>
      </c>
      <c r="D3" s="1122"/>
      <c r="E3" s="1122"/>
      <c r="F3" s="1122"/>
      <c r="G3" s="1122"/>
      <c r="H3" s="1123"/>
      <c r="I3" s="305"/>
    </row>
    <row r="4" spans="1:15" ht="15.75" x14ac:dyDescent="0.2">
      <c r="B4" s="533"/>
      <c r="C4" s="1111" t="s">
        <v>3</v>
      </c>
      <c r="D4" s="1111"/>
      <c r="E4" s="1111"/>
      <c r="F4" s="1111"/>
      <c r="G4" s="1111"/>
      <c r="H4" s="1112"/>
      <c r="I4" s="305"/>
    </row>
    <row r="5" spans="1:15" ht="15.75" x14ac:dyDescent="0.2">
      <c r="B5" s="533"/>
      <c r="C5" s="452" t="s">
        <v>7</v>
      </c>
      <c r="D5" s="452" t="s">
        <v>8</v>
      </c>
      <c r="E5" s="452" t="s">
        <v>9</v>
      </c>
      <c r="F5" s="452" t="s">
        <v>10</v>
      </c>
      <c r="G5" s="452" t="s">
        <v>324</v>
      </c>
      <c r="H5" s="809" t="s">
        <v>465</v>
      </c>
      <c r="I5" s="306"/>
    </row>
    <row r="6" spans="1:15" x14ac:dyDescent="0.2">
      <c r="B6" s="307" t="s">
        <v>158</v>
      </c>
      <c r="C6" s="6">
        <v>17.0685674705481</v>
      </c>
      <c r="D6" s="6">
        <v>16.87428578439415</v>
      </c>
      <c r="E6" s="6">
        <v>16.721320688152883</v>
      </c>
      <c r="F6" s="6">
        <v>16.476738979628081</v>
      </c>
      <c r="G6" s="6">
        <v>16.433168333296294</v>
      </c>
      <c r="H6" s="7">
        <v>16.822477018280665</v>
      </c>
      <c r="I6" s="308"/>
    </row>
    <row r="7" spans="1:15" x14ac:dyDescent="0.2">
      <c r="B7" s="309" t="s">
        <v>13</v>
      </c>
      <c r="C7" s="6"/>
      <c r="D7" s="6"/>
      <c r="E7" s="6"/>
      <c r="F7" s="6"/>
      <c r="G7" s="6"/>
      <c r="H7" s="7"/>
      <c r="I7" s="308"/>
    </row>
    <row r="8" spans="1:15" x14ac:dyDescent="0.2">
      <c r="B8" s="309" t="s">
        <v>500</v>
      </c>
      <c r="C8" s="6">
        <v>16.511691469479466</v>
      </c>
      <c r="D8" s="6">
        <v>15.089827113845956</v>
      </c>
      <c r="E8" s="6">
        <v>13.372400999122121</v>
      </c>
      <c r="F8" s="6">
        <v>11.149685048375851</v>
      </c>
      <c r="G8" s="6">
        <v>9.0760359734339069</v>
      </c>
      <c r="H8" s="7">
        <v>7.497548780859999</v>
      </c>
      <c r="I8" s="308"/>
    </row>
    <row r="9" spans="1:15" x14ac:dyDescent="0.2">
      <c r="B9" s="309" t="s">
        <v>501</v>
      </c>
      <c r="C9" s="6">
        <v>0.55687600106863466</v>
      </c>
      <c r="D9" s="6">
        <v>1.7844586705481933</v>
      </c>
      <c r="E9" s="6">
        <v>3.3489196890307618</v>
      </c>
      <c r="F9" s="6">
        <v>5.3270539312522311</v>
      </c>
      <c r="G9" s="6">
        <v>7.357132359862387</v>
      </c>
      <c r="H9" s="7">
        <v>9.3249282374206661</v>
      </c>
      <c r="I9" s="308"/>
    </row>
    <row r="10" spans="1:15" x14ac:dyDescent="0.2">
      <c r="B10" s="307" t="s">
        <v>502</v>
      </c>
      <c r="C10" s="6">
        <v>1.5440957768868744</v>
      </c>
      <c r="D10" s="6">
        <v>3.0320029325000002</v>
      </c>
      <c r="E10" s="6">
        <v>3.7319189710999998</v>
      </c>
      <c r="F10" s="6">
        <v>4.2680017370000005</v>
      </c>
      <c r="G10" s="6">
        <v>4.7754499266000003</v>
      </c>
      <c r="H10" s="7">
        <v>5.2448358771999999</v>
      </c>
      <c r="I10" s="308"/>
    </row>
    <row r="11" spans="1:15" x14ac:dyDescent="0.2">
      <c r="B11" s="307" t="s">
        <v>160</v>
      </c>
      <c r="C11" s="6">
        <v>17.360442795679656</v>
      </c>
      <c r="D11" s="6">
        <v>14.394886435806889</v>
      </c>
      <c r="E11" s="6">
        <v>13.736155629851629</v>
      </c>
      <c r="F11" s="6">
        <v>13.681680699779873</v>
      </c>
      <c r="G11" s="6">
        <v>14.677501968874846</v>
      </c>
      <c r="H11" s="7">
        <v>15.550748907468751</v>
      </c>
      <c r="I11" s="308"/>
    </row>
    <row r="12" spans="1:15" x14ac:dyDescent="0.2">
      <c r="B12" s="309" t="s">
        <v>13</v>
      </c>
      <c r="C12" s="6"/>
      <c r="D12" s="6"/>
      <c r="E12" s="6"/>
      <c r="F12" s="6"/>
      <c r="G12" s="6"/>
      <c r="H12" s="7"/>
      <c r="I12" s="308"/>
    </row>
    <row r="13" spans="1:15" x14ac:dyDescent="0.2">
      <c r="B13" s="309" t="s">
        <v>500</v>
      </c>
      <c r="C13" s="6">
        <v>17.35639251222663</v>
      </c>
      <c r="D13" s="6">
        <v>14.194900243714656</v>
      </c>
      <c r="E13" s="6">
        <v>13.395915116268228</v>
      </c>
      <c r="F13" s="6">
        <v>13.011624825435829</v>
      </c>
      <c r="G13" s="6">
        <v>13.599256426031983</v>
      </c>
      <c r="H13" s="7">
        <v>14.07619517604488</v>
      </c>
      <c r="I13" s="308"/>
    </row>
    <row r="14" spans="1:15" x14ac:dyDescent="0.2">
      <c r="B14" s="309" t="s">
        <v>501</v>
      </c>
      <c r="C14" s="6">
        <v>4.0502834530248607E-3</v>
      </c>
      <c r="D14" s="6">
        <v>0.19998619209223284</v>
      </c>
      <c r="E14" s="6">
        <v>0.34024051358340046</v>
      </c>
      <c r="F14" s="6">
        <v>0.67005587434404446</v>
      </c>
      <c r="G14" s="6">
        <v>1.0782455428428628</v>
      </c>
      <c r="H14" s="7">
        <v>1.4745537314238704</v>
      </c>
      <c r="I14" s="308"/>
    </row>
    <row r="15" spans="1:15" ht="13.5" customHeight="1" x14ac:dyDescent="0.2">
      <c r="B15" s="307" t="s">
        <v>503</v>
      </c>
      <c r="C15" s="6">
        <v>2.4841831299247259</v>
      </c>
      <c r="D15" s="6">
        <v>2.6230794251156571</v>
      </c>
      <c r="E15" s="6">
        <v>2.7247014717788187</v>
      </c>
      <c r="F15" s="6">
        <v>2.7674322521273869</v>
      </c>
      <c r="G15" s="6">
        <v>2.9551206270210706</v>
      </c>
      <c r="H15" s="7">
        <v>3.1767437094231163</v>
      </c>
      <c r="I15" s="308"/>
    </row>
    <row r="16" spans="1:15" x14ac:dyDescent="0.2">
      <c r="B16" s="752" t="s">
        <v>159</v>
      </c>
      <c r="C16" s="6">
        <v>2.483961157417383</v>
      </c>
      <c r="D16" s="6">
        <v>2.8273937567675773</v>
      </c>
      <c r="E16" s="6">
        <v>3.005579583274681</v>
      </c>
      <c r="F16" s="6">
        <v>3.1898862974039801</v>
      </c>
      <c r="G16" s="6">
        <v>3.3970569238533912</v>
      </c>
      <c r="H16" s="7">
        <v>3.542399392359556</v>
      </c>
      <c r="I16" s="308"/>
      <c r="O16" s="234"/>
    </row>
    <row r="17" spans="2:19" x14ac:dyDescent="0.2">
      <c r="B17" s="753" t="s">
        <v>504</v>
      </c>
      <c r="C17" s="820">
        <v>40.941250330456739</v>
      </c>
      <c r="D17" s="820">
        <v>39.751648334584274</v>
      </c>
      <c r="E17" s="820">
        <v>39.919676344158013</v>
      </c>
      <c r="F17" s="820">
        <v>40.38373996593932</v>
      </c>
      <c r="G17" s="820">
        <v>42.238297779645606</v>
      </c>
      <c r="H17" s="821">
        <v>44.337204904732083</v>
      </c>
      <c r="I17" s="308"/>
      <c r="O17" s="234"/>
    </row>
    <row r="18" spans="2:19" ht="13.5" thickBot="1" x14ac:dyDescent="0.25">
      <c r="B18" s="1227" t="s">
        <v>505</v>
      </c>
      <c r="C18" s="1228"/>
      <c r="D18" s="1228"/>
      <c r="E18" s="1228"/>
      <c r="F18" s="1228"/>
      <c r="G18" s="1228"/>
      <c r="H18" s="1229"/>
      <c r="I18" s="312"/>
      <c r="K18" s="234"/>
      <c r="L18" s="234"/>
    </row>
    <row r="21" spans="2:19" x14ac:dyDescent="0.2">
      <c r="B21" s="237"/>
      <c r="C21" s="124"/>
      <c r="D21" s="124"/>
      <c r="E21" s="124"/>
      <c r="F21" s="124"/>
      <c r="G21" s="124"/>
      <c r="H21" s="124"/>
      <c r="I21" s="124"/>
    </row>
    <row r="22" spans="2:19" x14ac:dyDescent="0.2">
      <c r="B22" s="237"/>
      <c r="C22" s="124"/>
      <c r="D22" s="124"/>
      <c r="E22" s="124"/>
      <c r="F22" s="124"/>
      <c r="G22" s="124"/>
      <c r="H22" s="124"/>
    </row>
    <row r="23" spans="2:19" x14ac:dyDescent="0.2">
      <c r="B23" s="123"/>
      <c r="C23" s="124"/>
      <c r="D23" s="124"/>
      <c r="E23" s="124"/>
      <c r="F23" s="124"/>
      <c r="G23" s="124"/>
      <c r="H23" s="124"/>
    </row>
    <row r="24" spans="2:19" x14ac:dyDescent="0.2">
      <c r="B24" s="123"/>
      <c r="C24" s="124"/>
      <c r="D24" s="124"/>
      <c r="E24" s="124"/>
      <c r="F24" s="124"/>
      <c r="G24" s="124"/>
      <c r="H24" s="124"/>
    </row>
    <row r="25" spans="2:19" x14ac:dyDescent="0.2">
      <c r="L25" s="313"/>
      <c r="M25" s="313"/>
      <c r="N25" s="313"/>
      <c r="O25" s="313"/>
      <c r="P25" s="313"/>
      <c r="Q25" s="313"/>
      <c r="R25" s="313"/>
      <c r="S25" s="313"/>
    </row>
    <row r="26" spans="2:19" x14ac:dyDescent="0.2">
      <c r="L26" s="313"/>
      <c r="M26" s="313"/>
      <c r="N26" s="313"/>
      <c r="O26" s="313"/>
      <c r="P26" s="313"/>
      <c r="Q26" s="313"/>
      <c r="R26" s="313"/>
      <c r="S26" s="313"/>
    </row>
    <row r="27" spans="2:19" x14ac:dyDescent="0.2">
      <c r="L27" s="313"/>
      <c r="M27" s="313"/>
      <c r="N27" s="313"/>
      <c r="O27" s="313"/>
      <c r="P27" s="313"/>
      <c r="Q27" s="313"/>
      <c r="R27" s="313"/>
      <c r="S27" s="313"/>
    </row>
    <row r="28" spans="2:19" x14ac:dyDescent="0.2">
      <c r="L28" s="313"/>
      <c r="M28" s="313"/>
      <c r="N28" s="313"/>
      <c r="O28" s="313"/>
      <c r="P28" s="313"/>
      <c r="Q28" s="313"/>
      <c r="R28" s="313"/>
      <c r="S28" s="313"/>
    </row>
    <row r="29" spans="2:19" x14ac:dyDescent="0.2">
      <c r="L29" s="313"/>
      <c r="M29" s="313"/>
      <c r="N29" s="313"/>
      <c r="O29" s="313"/>
      <c r="P29" s="313"/>
      <c r="Q29" s="313"/>
      <c r="R29" s="313"/>
      <c r="S29" s="313"/>
    </row>
    <row r="30" spans="2:19" x14ac:dyDescent="0.2">
      <c r="L30" s="313"/>
      <c r="M30" s="313"/>
      <c r="N30" s="313"/>
      <c r="O30" s="313"/>
      <c r="P30" s="313"/>
      <c r="Q30" s="313"/>
      <c r="R30" s="313"/>
      <c r="S30" s="313"/>
    </row>
    <row r="31" spans="2:19" x14ac:dyDescent="0.2">
      <c r="L31" s="313"/>
      <c r="M31" s="313"/>
      <c r="N31" s="313"/>
      <c r="O31" s="313"/>
      <c r="P31" s="313"/>
      <c r="Q31" s="313"/>
      <c r="R31" s="313"/>
      <c r="S31" s="313"/>
    </row>
    <row r="32" spans="2:19" x14ac:dyDescent="0.2">
      <c r="L32" s="313"/>
      <c r="M32" s="313"/>
      <c r="N32" s="313"/>
      <c r="O32" s="313"/>
      <c r="P32" s="313"/>
      <c r="Q32" s="313"/>
      <c r="R32" s="313"/>
      <c r="S32" s="313"/>
    </row>
    <row r="33" spans="12:19" x14ac:dyDescent="0.2">
      <c r="L33" s="313"/>
      <c r="M33" s="313"/>
      <c r="N33" s="313"/>
      <c r="O33" s="313"/>
      <c r="P33" s="313"/>
      <c r="Q33" s="313"/>
      <c r="R33" s="313"/>
      <c r="S33" s="313"/>
    </row>
    <row r="34" spans="12:19" x14ac:dyDescent="0.2">
      <c r="L34" s="313"/>
      <c r="M34" s="313"/>
      <c r="N34" s="313"/>
      <c r="O34" s="313"/>
      <c r="P34" s="313"/>
      <c r="Q34" s="313"/>
      <c r="R34" s="313"/>
      <c r="S34" s="313"/>
    </row>
    <row r="35" spans="12:19" x14ac:dyDescent="0.2">
      <c r="L35" s="313"/>
      <c r="M35" s="313"/>
      <c r="N35" s="313"/>
      <c r="O35" s="313"/>
      <c r="P35" s="313"/>
      <c r="Q35" s="313"/>
      <c r="R35" s="313"/>
      <c r="S35" s="313"/>
    </row>
  </sheetData>
  <mergeCells count="4">
    <mergeCell ref="B2:H2"/>
    <mergeCell ref="B18:H18"/>
    <mergeCell ref="C3:H3"/>
    <mergeCell ref="C4:H4"/>
  </mergeCells>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pageSetUpPr fitToPage="1"/>
  </sheetPr>
  <dimension ref="A1:N54"/>
  <sheetViews>
    <sheetView zoomScaleNormal="100" workbookViewId="0"/>
  </sheetViews>
  <sheetFormatPr defaultColWidth="9.33203125" defaultRowHeight="15" x14ac:dyDescent="0.25"/>
  <cols>
    <col min="1" max="1" width="9.33203125" style="317" customWidth="1"/>
    <col min="2" max="2" width="41.21875" style="317" customWidth="1"/>
    <col min="3" max="8" width="12.109375" style="317" customWidth="1"/>
    <col min="9" max="16384" width="9.33203125" style="317"/>
  </cols>
  <sheetData>
    <row r="1" spans="1:14" s="314" customFormat="1" ht="33.75" customHeight="1" thickBot="1" x14ac:dyDescent="0.3">
      <c r="A1" s="261" t="s">
        <v>0</v>
      </c>
      <c r="K1" s="315"/>
    </row>
    <row r="2" spans="1:14" ht="40.5" customHeight="1" thickBot="1" x14ac:dyDescent="0.3">
      <c r="A2" s="316"/>
      <c r="B2" s="1230" t="s">
        <v>417</v>
      </c>
      <c r="C2" s="1231"/>
      <c r="D2" s="1231"/>
      <c r="E2" s="1231"/>
      <c r="F2" s="1231"/>
      <c r="G2" s="1231"/>
      <c r="H2" s="1232"/>
    </row>
    <row r="3" spans="1:14" ht="36" customHeight="1" x14ac:dyDescent="0.25">
      <c r="A3" s="316"/>
      <c r="B3" s="713"/>
      <c r="C3" s="1233" t="s">
        <v>326</v>
      </c>
      <c r="D3" s="1233"/>
      <c r="E3" s="1233"/>
      <c r="F3" s="1233"/>
      <c r="G3" s="1233"/>
      <c r="H3" s="1234"/>
    </row>
    <row r="4" spans="1:14" ht="12.75" customHeight="1" x14ac:dyDescent="0.25">
      <c r="A4" s="316"/>
      <c r="B4" s="318"/>
      <c r="C4" s="319" t="s">
        <v>7</v>
      </c>
      <c r="D4" s="319" t="s">
        <v>8</v>
      </c>
      <c r="E4" s="319" t="s">
        <v>9</v>
      </c>
      <c r="F4" s="319" t="s">
        <v>10</v>
      </c>
      <c r="G4" s="319" t="s">
        <v>324</v>
      </c>
      <c r="H4" s="822" t="s">
        <v>465</v>
      </c>
    </row>
    <row r="5" spans="1:14" ht="16.5" customHeight="1" x14ac:dyDescent="0.25">
      <c r="A5" s="316"/>
      <c r="B5" s="320" t="s">
        <v>512</v>
      </c>
      <c r="C5" s="881"/>
      <c r="D5" s="881"/>
      <c r="E5" s="881"/>
      <c r="F5" s="881"/>
      <c r="G5" s="881"/>
      <c r="H5" s="885"/>
    </row>
    <row r="6" spans="1:14" ht="13.5" customHeight="1" x14ac:dyDescent="0.25">
      <c r="A6" s="316"/>
      <c r="B6" s="321" t="s">
        <v>513</v>
      </c>
      <c r="C6" s="882">
        <v>656.87016047448424</v>
      </c>
      <c r="D6" s="882">
        <v>673.47927868845409</v>
      </c>
      <c r="E6" s="882">
        <v>691.04382733674038</v>
      </c>
      <c r="F6" s="882">
        <v>715.63805423570398</v>
      </c>
      <c r="G6" s="882">
        <v>738.5151489928669</v>
      </c>
      <c r="H6" s="886">
        <v>766.01162337576329</v>
      </c>
    </row>
    <row r="7" spans="1:14" ht="13.5" customHeight="1" x14ac:dyDescent="0.25">
      <c r="A7" s="316"/>
      <c r="B7" s="321" t="s">
        <v>161</v>
      </c>
      <c r="C7" s="882">
        <v>17.0685674705481</v>
      </c>
      <c r="D7" s="882">
        <v>16.87428578439415</v>
      </c>
      <c r="E7" s="882">
        <v>16.721320688152883</v>
      </c>
      <c r="F7" s="882">
        <v>16.476738979628081</v>
      </c>
      <c r="G7" s="882">
        <v>16.433168333296294</v>
      </c>
      <c r="H7" s="886">
        <v>16.822477018280665</v>
      </c>
    </row>
    <row r="8" spans="1:14" ht="13.5" customHeight="1" x14ac:dyDescent="0.25">
      <c r="A8" s="316"/>
      <c r="B8" s="892" t="s">
        <v>514</v>
      </c>
      <c r="C8" s="893">
        <v>2.5984689970113384</v>
      </c>
      <c r="D8" s="893">
        <v>2.5055389702939999</v>
      </c>
      <c r="E8" s="893">
        <v>2.4197192749114462</v>
      </c>
      <c r="F8" s="893">
        <v>2.3023844081663758</v>
      </c>
      <c r="G8" s="893">
        <v>2.2251633369615575</v>
      </c>
      <c r="H8" s="894">
        <v>2.1961125007666471</v>
      </c>
    </row>
    <row r="9" spans="1:14" ht="13.5" customHeight="1" x14ac:dyDescent="0.25">
      <c r="A9" s="316"/>
      <c r="B9" s="320" t="s">
        <v>502</v>
      </c>
      <c r="C9" s="881"/>
      <c r="D9" s="881"/>
      <c r="E9" s="881"/>
      <c r="F9" s="881"/>
      <c r="G9" s="881"/>
      <c r="H9" s="885"/>
    </row>
    <row r="10" spans="1:14" ht="13.5" customHeight="1" x14ac:dyDescent="0.25">
      <c r="A10" s="316"/>
      <c r="B10" s="321" t="s">
        <v>513</v>
      </c>
      <c r="C10" s="882">
        <v>371.01959827169986</v>
      </c>
      <c r="D10" s="882">
        <v>371.2750921288</v>
      </c>
      <c r="E10" s="882">
        <v>370.96723629134999</v>
      </c>
      <c r="F10" s="882">
        <v>370.4654691252</v>
      </c>
      <c r="G10" s="882">
        <v>373.00398932890005</v>
      </c>
      <c r="H10" s="886">
        <v>375.4958457372</v>
      </c>
    </row>
    <row r="11" spans="1:14" ht="13.5" customHeight="1" x14ac:dyDescent="0.25">
      <c r="A11" s="316"/>
      <c r="B11" s="321" t="s">
        <v>161</v>
      </c>
      <c r="C11" s="882">
        <v>1.5440957768868744</v>
      </c>
      <c r="D11" s="882">
        <v>3.0320029325000002</v>
      </c>
      <c r="E11" s="882">
        <v>3.7319189710999998</v>
      </c>
      <c r="F11" s="882">
        <v>4.2680017370000005</v>
      </c>
      <c r="G11" s="882">
        <v>4.7754499266000003</v>
      </c>
      <c r="H11" s="886">
        <v>5.2448358771999999</v>
      </c>
      <c r="N11" s="316"/>
    </row>
    <row r="12" spans="1:14" ht="13.5" customHeight="1" x14ac:dyDescent="0.25">
      <c r="A12" s="316"/>
      <c r="B12" s="892" t="s">
        <v>514</v>
      </c>
      <c r="C12" s="893">
        <v>0.41617633787531727</v>
      </c>
      <c r="D12" s="893">
        <v>0.81664593094980908</v>
      </c>
      <c r="E12" s="893">
        <v>1.005996919946059</v>
      </c>
      <c r="F12" s="893">
        <v>1.1520646572211608</v>
      </c>
      <c r="G12" s="893">
        <v>1.2802677888758984</v>
      </c>
      <c r="H12" s="894">
        <v>1.3967760061107912</v>
      </c>
      <c r="N12" s="316"/>
    </row>
    <row r="13" spans="1:14" ht="13.5" customHeight="1" x14ac:dyDescent="0.25">
      <c r="A13" s="316"/>
      <c r="B13" s="320" t="s">
        <v>160</v>
      </c>
      <c r="C13" s="881"/>
      <c r="D13" s="881"/>
      <c r="E13" s="881"/>
      <c r="F13" s="881"/>
      <c r="G13" s="881"/>
      <c r="H13" s="885"/>
    </row>
    <row r="14" spans="1:14" ht="13.5" customHeight="1" x14ac:dyDescent="0.25">
      <c r="A14" s="316"/>
      <c r="B14" s="321" t="s">
        <v>513</v>
      </c>
      <c r="C14" s="882">
        <v>394.38717722165973</v>
      </c>
      <c r="D14" s="882">
        <v>418.37749950425302</v>
      </c>
      <c r="E14" s="882">
        <v>446.84481582272008</v>
      </c>
      <c r="F14" s="882">
        <v>466.01656912306419</v>
      </c>
      <c r="G14" s="882">
        <v>489.91832051249708</v>
      </c>
      <c r="H14" s="886">
        <v>513.34772211897155</v>
      </c>
    </row>
    <row r="15" spans="1:14" ht="13.5" customHeight="1" x14ac:dyDescent="0.25">
      <c r="A15" s="316"/>
      <c r="B15" s="321" t="s">
        <v>161</v>
      </c>
      <c r="C15" s="882">
        <v>17.360442795679656</v>
      </c>
      <c r="D15" s="882">
        <v>14.394886435806889</v>
      </c>
      <c r="E15" s="882">
        <v>13.736155629851629</v>
      </c>
      <c r="F15" s="882">
        <v>13.681680699779873</v>
      </c>
      <c r="G15" s="882">
        <v>14.677501968874846</v>
      </c>
      <c r="H15" s="886">
        <v>15.550748907468751</v>
      </c>
    </row>
    <row r="16" spans="1:14" ht="13.5" customHeight="1" x14ac:dyDescent="0.25">
      <c r="A16" s="316"/>
      <c r="B16" s="321" t="s">
        <v>514</v>
      </c>
      <c r="C16" s="882">
        <v>4.401878103131752</v>
      </c>
      <c r="D16" s="882">
        <v>3.4406454584349744</v>
      </c>
      <c r="E16" s="882">
        <v>3.0740326716246988</v>
      </c>
      <c r="F16" s="882">
        <v>2.935878594515565</v>
      </c>
      <c r="G16" s="882">
        <v>2.9959079614579234</v>
      </c>
      <c r="H16" s="886">
        <v>3.0292817592097481</v>
      </c>
    </row>
    <row r="17" spans="1:13" ht="13.5" customHeight="1" x14ac:dyDescent="0.25">
      <c r="A17" s="316"/>
      <c r="B17" s="321" t="s">
        <v>515</v>
      </c>
      <c r="C17" s="882">
        <v>3.9723099873684609</v>
      </c>
      <c r="D17" s="882">
        <v>3.0724747119587503</v>
      </c>
      <c r="E17" s="882">
        <v>2.8101788963319052</v>
      </c>
      <c r="F17" s="882">
        <v>2.9090122991523248</v>
      </c>
      <c r="G17" s="882">
        <v>2.9649102923958726</v>
      </c>
      <c r="H17" s="886">
        <v>3.0031663579551449</v>
      </c>
    </row>
    <row r="18" spans="1:13" ht="13.5" customHeight="1" x14ac:dyDescent="0.25">
      <c r="A18" s="316"/>
      <c r="B18" s="892" t="s">
        <v>516</v>
      </c>
      <c r="C18" s="893">
        <v>0.42956811576329113</v>
      </c>
      <c r="D18" s="893">
        <v>0.36817074647622405</v>
      </c>
      <c r="E18" s="893">
        <v>0.26385377529279364</v>
      </c>
      <c r="F18" s="893">
        <v>2.6866295363240145E-2</v>
      </c>
      <c r="G18" s="893">
        <v>3.0997669062050814E-2</v>
      </c>
      <c r="H18" s="894">
        <v>2.611540125460321E-2</v>
      </c>
    </row>
    <row r="19" spans="1:13" ht="13.5" customHeight="1" x14ac:dyDescent="0.25">
      <c r="A19" s="316"/>
      <c r="B19" s="320" t="s">
        <v>517</v>
      </c>
      <c r="C19" s="881"/>
      <c r="D19" s="881"/>
      <c r="E19" s="881"/>
      <c r="F19" s="881"/>
      <c r="G19" s="881"/>
      <c r="H19" s="885"/>
    </row>
    <row r="20" spans="1:13" ht="13.5" customHeight="1" x14ac:dyDescent="0.25">
      <c r="A20" s="316"/>
      <c r="B20" s="321" t="s">
        <v>513</v>
      </c>
      <c r="C20" s="882">
        <v>150.24199999999999</v>
      </c>
      <c r="D20" s="882">
        <v>157.24199999999999</v>
      </c>
      <c r="E20" s="882">
        <v>163.24199999999999</v>
      </c>
      <c r="F20" s="882">
        <v>169.24199999999999</v>
      </c>
      <c r="G20" s="882">
        <v>173.24199999999999</v>
      </c>
      <c r="H20" s="886">
        <v>175.24199999999999</v>
      </c>
    </row>
    <row r="21" spans="1:13" ht="13.5" customHeight="1" x14ac:dyDescent="0.25">
      <c r="A21" s="316"/>
      <c r="B21" s="321" t="s">
        <v>161</v>
      </c>
      <c r="C21" s="882">
        <v>2.4841831299247259</v>
      </c>
      <c r="D21" s="882">
        <v>2.6230794251156571</v>
      </c>
      <c r="E21" s="882">
        <v>2.7247014717788187</v>
      </c>
      <c r="F21" s="882">
        <v>2.7674322521273869</v>
      </c>
      <c r="G21" s="882">
        <v>2.9551206270210706</v>
      </c>
      <c r="H21" s="886">
        <v>3.1767437094231163</v>
      </c>
    </row>
    <row r="22" spans="1:13" ht="13.5" customHeight="1" x14ac:dyDescent="0.25">
      <c r="A22" s="316"/>
      <c r="B22" s="892" t="s">
        <v>514</v>
      </c>
      <c r="C22" s="893">
        <v>1.6534545133349705</v>
      </c>
      <c r="D22" s="893">
        <v>1.6681798915783679</v>
      </c>
      <c r="E22" s="893">
        <v>1.6691179180473279</v>
      </c>
      <c r="F22" s="893">
        <v>1.6351923589459985</v>
      </c>
      <c r="G22" s="893">
        <v>1.7057760976097431</v>
      </c>
      <c r="H22" s="894">
        <v>1.8127753103839925</v>
      </c>
    </row>
    <row r="23" spans="1:13" ht="13.5" customHeight="1" x14ac:dyDescent="0.25">
      <c r="A23" s="316"/>
      <c r="B23" s="320" t="s">
        <v>518</v>
      </c>
      <c r="C23" s="881"/>
      <c r="D23" s="881"/>
      <c r="E23" s="881"/>
      <c r="F23" s="881"/>
      <c r="G23" s="881"/>
      <c r="H23" s="885"/>
    </row>
    <row r="24" spans="1:13" ht="13.5" customHeight="1" x14ac:dyDescent="0.25">
      <c r="A24" s="316"/>
      <c r="B24" s="321" t="s">
        <v>513</v>
      </c>
      <c r="C24" s="882">
        <v>150.76480003530025</v>
      </c>
      <c r="D24" s="882">
        <v>152.43582520531868</v>
      </c>
      <c r="E24" s="882">
        <v>152.22731618173373</v>
      </c>
      <c r="F24" s="882">
        <v>152.47099053219415</v>
      </c>
      <c r="G24" s="882">
        <v>152.73310102917515</v>
      </c>
      <c r="H24" s="886">
        <v>153.52099671279825</v>
      </c>
      <c r="M24" s="322"/>
    </row>
    <row r="25" spans="1:13" ht="13.5" customHeight="1" x14ac:dyDescent="0.25">
      <c r="A25" s="316"/>
      <c r="B25" s="321" t="s">
        <v>161</v>
      </c>
      <c r="C25" s="882">
        <v>2.483961157417383</v>
      </c>
      <c r="D25" s="882">
        <v>2.8273937567675773</v>
      </c>
      <c r="E25" s="882">
        <v>3.005579583274681</v>
      </c>
      <c r="F25" s="882">
        <v>3.1898862974039801</v>
      </c>
      <c r="G25" s="882">
        <v>3.3970569238533912</v>
      </c>
      <c r="H25" s="886">
        <v>3.542399392359556</v>
      </c>
    </row>
    <row r="26" spans="1:13" ht="13.5" customHeight="1" x14ac:dyDescent="0.25">
      <c r="B26" s="892" t="s">
        <v>514</v>
      </c>
      <c r="C26" s="893">
        <v>1.6475736755766499</v>
      </c>
      <c r="D26" s="893">
        <v>1.8548092306774393</v>
      </c>
      <c r="E26" s="893">
        <v>1.9744022680440128</v>
      </c>
      <c r="F26" s="893">
        <v>2.0921266965406362</v>
      </c>
      <c r="G26" s="893">
        <v>2.2241785840546013</v>
      </c>
      <c r="H26" s="894">
        <v>2.3074364212125031</v>
      </c>
    </row>
    <row r="27" spans="1:13" ht="13.5" customHeight="1" x14ac:dyDescent="0.25">
      <c r="B27" s="320" t="s">
        <v>358</v>
      </c>
      <c r="C27" s="881"/>
      <c r="D27" s="881"/>
      <c r="E27" s="881"/>
      <c r="F27" s="881"/>
      <c r="G27" s="881"/>
      <c r="H27" s="885"/>
    </row>
    <row r="28" spans="1:13" ht="13.5" customHeight="1" x14ac:dyDescent="0.25">
      <c r="B28" s="321" t="s">
        <v>519</v>
      </c>
      <c r="C28" s="882">
        <v>1723.283736003144</v>
      </c>
      <c r="D28" s="882">
        <v>1772.8096955268256</v>
      </c>
      <c r="E28" s="882">
        <v>1824.3251956325441</v>
      </c>
      <c r="F28" s="882">
        <v>1873.8330830161622</v>
      </c>
      <c r="G28" s="882">
        <v>1927.4125598634391</v>
      </c>
      <c r="H28" s="886">
        <v>1983.6181879447331</v>
      </c>
    </row>
    <row r="29" spans="1:13" ht="13.5" customHeight="1" x14ac:dyDescent="0.25">
      <c r="B29" s="321" t="s">
        <v>520</v>
      </c>
      <c r="C29" s="882">
        <v>40.941250330456739</v>
      </c>
      <c r="D29" s="882">
        <v>39.751648334584274</v>
      </c>
      <c r="E29" s="882">
        <v>39.919676344158013</v>
      </c>
      <c r="F29" s="882">
        <v>40.38373996593932</v>
      </c>
      <c r="G29" s="882">
        <v>42.238297779645606</v>
      </c>
      <c r="H29" s="886">
        <v>44.337204904732083</v>
      </c>
    </row>
    <row r="30" spans="1:13" ht="13.5" customHeight="1" x14ac:dyDescent="0.25">
      <c r="B30" s="892" t="s">
        <v>514</v>
      </c>
      <c r="C30" s="893">
        <v>2.3757695540847399</v>
      </c>
      <c r="D30" s="893">
        <v>2.2422964199082451</v>
      </c>
      <c r="E30" s="893">
        <v>2.1881886211803785</v>
      </c>
      <c r="F30" s="893">
        <v>2.1551407290203661</v>
      </c>
      <c r="G30" s="893">
        <v>2.1914507905167055</v>
      </c>
      <c r="H30" s="894">
        <v>2.2351682987274257</v>
      </c>
    </row>
    <row r="31" spans="1:13" ht="13.5" customHeight="1" x14ac:dyDescent="0.25">
      <c r="B31" s="879" t="s">
        <v>521</v>
      </c>
      <c r="C31" s="883"/>
      <c r="D31" s="883"/>
      <c r="E31" s="883"/>
      <c r="F31" s="883"/>
      <c r="G31" s="883"/>
      <c r="H31" s="887"/>
    </row>
    <row r="32" spans="1:13" ht="13.5" customHeight="1" x14ac:dyDescent="0.25">
      <c r="B32" s="880" t="s">
        <v>522</v>
      </c>
      <c r="C32" s="884">
        <v>3.1733471888896796</v>
      </c>
      <c r="D32" s="884">
        <v>2.9074183047248781</v>
      </c>
      <c r="E32" s="884">
        <v>2.7743070111982542</v>
      </c>
      <c r="F32" s="884">
        <v>2.6747869186867019</v>
      </c>
      <c r="G32" s="884">
        <v>2.661544106645187</v>
      </c>
      <c r="H32" s="888">
        <v>2.6269989670805693</v>
      </c>
    </row>
    <row r="33" spans="2:9" ht="13.5" customHeight="1" thickBot="1" x14ac:dyDescent="0.3">
      <c r="B33" s="889" t="s">
        <v>523</v>
      </c>
      <c r="C33" s="890">
        <v>3.1331170133761828</v>
      </c>
      <c r="D33" s="890">
        <v>3.0209403956362864</v>
      </c>
      <c r="E33" s="890">
        <v>2.9215665449807848</v>
      </c>
      <c r="F33" s="890">
        <v>2.7971879228342136</v>
      </c>
      <c r="G33" s="890">
        <v>2.7162990705838963</v>
      </c>
      <c r="H33" s="891">
        <v>2.6100895642437729</v>
      </c>
    </row>
    <row r="34" spans="2:9" x14ac:dyDescent="0.25">
      <c r="B34" s="323"/>
      <c r="C34" s="324"/>
      <c r="D34" s="324"/>
      <c r="E34" s="324"/>
      <c r="F34" s="324"/>
      <c r="G34" s="324"/>
      <c r="H34" s="324"/>
    </row>
    <row r="35" spans="2:9" x14ac:dyDescent="0.25">
      <c r="B35" s="323"/>
      <c r="C35" s="324"/>
      <c r="D35" s="324"/>
      <c r="E35" s="324"/>
      <c r="F35" s="324"/>
      <c r="G35" s="324"/>
      <c r="H35" s="324"/>
    </row>
    <row r="36" spans="2:9" x14ac:dyDescent="0.25">
      <c r="B36" s="770"/>
      <c r="C36" s="771"/>
      <c r="D36" s="771"/>
      <c r="E36" s="771"/>
      <c r="F36" s="771"/>
      <c r="G36" s="771"/>
      <c r="H36" s="771"/>
    </row>
    <row r="37" spans="2:9" x14ac:dyDescent="0.25">
      <c r="B37" s="770"/>
      <c r="C37" s="771"/>
      <c r="D37" s="771"/>
      <c r="E37" s="771"/>
      <c r="F37" s="771"/>
      <c r="G37" s="771"/>
      <c r="H37" s="771"/>
    </row>
    <row r="38" spans="2:9" x14ac:dyDescent="0.25">
      <c r="B38" s="325"/>
    </row>
    <row r="39" spans="2:9" x14ac:dyDescent="0.25">
      <c r="B39" s="325"/>
    </row>
    <row r="40" spans="2:9" x14ac:dyDescent="0.25">
      <c r="B40" s="325"/>
    </row>
    <row r="41" spans="2:9" x14ac:dyDescent="0.25">
      <c r="B41" s="325"/>
      <c r="C41" s="326"/>
      <c r="D41" s="326"/>
      <c r="E41" s="326"/>
      <c r="F41" s="326"/>
      <c r="G41" s="326"/>
      <c r="H41" s="326"/>
    </row>
    <row r="42" spans="2:9" x14ac:dyDescent="0.25">
      <c r="B42" s="325"/>
      <c r="C42" s="326"/>
      <c r="D42" s="326"/>
      <c r="E42" s="326"/>
      <c r="F42" s="326"/>
      <c r="G42" s="326"/>
      <c r="H42" s="326"/>
    </row>
    <row r="45" spans="2:9" x14ac:dyDescent="0.25">
      <c r="B45" s="325"/>
      <c r="C45" s="327"/>
      <c r="D45" s="327"/>
      <c r="E45" s="327"/>
      <c r="F45" s="327"/>
      <c r="G45" s="327"/>
      <c r="H45" s="327"/>
    </row>
    <row r="46" spans="2:9" x14ac:dyDescent="0.25">
      <c r="B46" s="325"/>
      <c r="C46" s="326"/>
      <c r="D46" s="326"/>
      <c r="E46" s="326"/>
      <c r="F46" s="326"/>
      <c r="G46" s="326"/>
      <c r="H46" s="326"/>
    </row>
    <row r="47" spans="2:9" x14ac:dyDescent="0.25">
      <c r="B47" s="325"/>
      <c r="C47" s="326"/>
      <c r="D47" s="326"/>
      <c r="E47" s="326"/>
      <c r="F47" s="326"/>
      <c r="G47" s="326"/>
      <c r="H47" s="326"/>
      <c r="I47" s="326">
        <f>I45-I6+I10</f>
        <v>0</v>
      </c>
    </row>
    <row r="48" spans="2:9" x14ac:dyDescent="0.25">
      <c r="B48" s="325"/>
      <c r="C48" s="326"/>
      <c r="D48" s="326"/>
      <c r="E48" s="326"/>
      <c r="F48" s="326"/>
      <c r="G48" s="326"/>
      <c r="H48" s="326"/>
    </row>
    <row r="49" spans="2:8" x14ac:dyDescent="0.25">
      <c r="B49" s="325"/>
      <c r="C49" s="326"/>
      <c r="D49" s="326"/>
      <c r="E49" s="326"/>
      <c r="F49" s="326"/>
      <c r="G49" s="326"/>
      <c r="H49" s="326"/>
    </row>
    <row r="52" spans="2:8" x14ac:dyDescent="0.25">
      <c r="C52" s="325"/>
      <c r="D52" s="325"/>
      <c r="E52" s="325"/>
      <c r="F52" s="325"/>
      <c r="G52" s="325"/>
      <c r="H52" s="325"/>
    </row>
    <row r="53" spans="2:8" x14ac:dyDescent="0.25">
      <c r="B53" s="325"/>
      <c r="C53" s="327"/>
      <c r="D53" s="327"/>
      <c r="E53" s="327"/>
      <c r="F53" s="327"/>
      <c r="G53" s="327"/>
      <c r="H53" s="327"/>
    </row>
    <row r="54" spans="2:8" x14ac:dyDescent="0.25">
      <c r="B54" s="325"/>
      <c r="C54" s="326"/>
      <c r="D54" s="326"/>
      <c r="E54" s="326"/>
      <c r="F54" s="326"/>
      <c r="G54" s="326"/>
      <c r="H54" s="326"/>
    </row>
  </sheetData>
  <mergeCells count="2">
    <mergeCell ref="B2:H2"/>
    <mergeCell ref="C3:H3"/>
  </mergeCells>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pageSetUpPr fitToPage="1"/>
  </sheetPr>
  <dimension ref="A1:L14"/>
  <sheetViews>
    <sheetView zoomScaleNormal="100" workbookViewId="0"/>
  </sheetViews>
  <sheetFormatPr defaultColWidth="11.88671875" defaultRowHeight="15" x14ac:dyDescent="0.25"/>
  <cols>
    <col min="1" max="1" width="9.33203125" style="328" customWidth="1"/>
    <col min="2" max="2" width="27.109375" style="328" customWidth="1"/>
    <col min="3" max="8" width="12.6640625" style="328" customWidth="1"/>
    <col min="9" max="16384" width="11.88671875" style="328"/>
  </cols>
  <sheetData>
    <row r="1" spans="1:12" ht="33.75" customHeight="1" thickBot="1" x14ac:dyDescent="0.3">
      <c r="A1" s="261" t="s">
        <v>0</v>
      </c>
    </row>
    <row r="2" spans="1:12" s="330" customFormat="1" ht="24" customHeight="1" thickBot="1" x14ac:dyDescent="0.3">
      <c r="A2" s="328"/>
      <c r="B2" s="994" t="s">
        <v>418</v>
      </c>
      <c r="C2" s="995"/>
      <c r="D2" s="995"/>
      <c r="E2" s="995"/>
      <c r="F2" s="995"/>
      <c r="G2" s="995"/>
      <c r="H2" s="996"/>
      <c r="I2" s="329"/>
    </row>
    <row r="3" spans="1:12" s="330" customFormat="1" ht="15.75" x14ac:dyDescent="0.25">
      <c r="A3" s="328"/>
      <c r="B3" s="331"/>
      <c r="C3" s="1122" t="s">
        <v>1</v>
      </c>
      <c r="D3" s="1122"/>
      <c r="E3" s="1122"/>
      <c r="F3" s="1122"/>
      <c r="G3" s="1122"/>
      <c r="H3" s="1123"/>
      <c r="I3" s="332"/>
      <c r="J3" s="332"/>
      <c r="K3" s="332"/>
      <c r="L3" s="332"/>
    </row>
    <row r="4" spans="1:12" s="330" customFormat="1" ht="15.75" x14ac:dyDescent="0.25">
      <c r="A4" s="328"/>
      <c r="B4" s="333"/>
      <c r="C4" s="1225" t="s">
        <v>3</v>
      </c>
      <c r="D4" s="1225"/>
      <c r="E4" s="1225"/>
      <c r="F4" s="1225"/>
      <c r="G4" s="1225"/>
      <c r="H4" s="1226"/>
      <c r="I4" s="332"/>
      <c r="J4" s="332"/>
      <c r="K4" s="332"/>
      <c r="L4" s="332"/>
    </row>
    <row r="5" spans="1:12" x14ac:dyDescent="0.25">
      <c r="B5" s="333"/>
      <c r="C5" s="542" t="s">
        <v>7</v>
      </c>
      <c r="D5" s="542" t="s">
        <v>8</v>
      </c>
      <c r="E5" s="542" t="s">
        <v>9</v>
      </c>
      <c r="F5" s="542" t="s">
        <v>10</v>
      </c>
      <c r="G5" s="542" t="s">
        <v>324</v>
      </c>
      <c r="H5" s="823" t="s">
        <v>465</v>
      </c>
      <c r="I5" s="332"/>
      <c r="J5" s="332"/>
      <c r="K5" s="332"/>
      <c r="L5" s="332"/>
    </row>
    <row r="6" spans="1:12" ht="13.5" customHeight="1" x14ac:dyDescent="0.25">
      <c r="B6" s="334" t="s">
        <v>431</v>
      </c>
      <c r="C6" s="335">
        <v>0.32313418144997302</v>
      </c>
      <c r="D6" s="335">
        <v>1.2631217121483971</v>
      </c>
      <c r="E6" s="335">
        <v>2.1863918991013236</v>
      </c>
      <c r="F6" s="335">
        <v>3.2648187092571987</v>
      </c>
      <c r="G6" s="335">
        <v>4.31243646376182</v>
      </c>
      <c r="H6" s="896">
        <v>5.2896953875874644</v>
      </c>
      <c r="I6" s="332"/>
      <c r="J6" s="332"/>
      <c r="K6" s="332"/>
      <c r="L6" s="332"/>
    </row>
    <row r="7" spans="1:12" ht="13.5" customHeight="1" x14ac:dyDescent="0.25">
      <c r="B7" s="334" t="s">
        <v>432</v>
      </c>
      <c r="C7" s="335">
        <v>5.8572039106730021</v>
      </c>
      <c r="D7" s="335">
        <v>5.8739141623731861</v>
      </c>
      <c r="E7" s="335">
        <v>5.871829072137337</v>
      </c>
      <c r="F7" s="335">
        <v>5.8742658156419409</v>
      </c>
      <c r="G7" s="335">
        <v>5.8768869206117511</v>
      </c>
      <c r="H7" s="896">
        <v>5.8847658774479825</v>
      </c>
      <c r="I7" s="332"/>
      <c r="J7" s="332"/>
      <c r="K7" s="332"/>
      <c r="L7" s="332"/>
    </row>
    <row r="8" spans="1:12" ht="13.5" customHeight="1" x14ac:dyDescent="0.25">
      <c r="B8" s="334" t="s">
        <v>433</v>
      </c>
      <c r="C8" s="335">
        <v>0.70580930191955105</v>
      </c>
      <c r="D8" s="335">
        <v>4.3635173437721662</v>
      </c>
      <c r="E8" s="335">
        <v>4.9209989480766865</v>
      </c>
      <c r="F8" s="335">
        <v>5.2184587189287157</v>
      </c>
      <c r="G8" s="335">
        <v>5.8728424446831582</v>
      </c>
      <c r="H8" s="896">
        <v>6.4889198562739097</v>
      </c>
      <c r="I8" s="332"/>
      <c r="J8" s="332"/>
      <c r="K8" s="332"/>
      <c r="L8" s="332"/>
    </row>
    <row r="9" spans="1:12" ht="13.5" customHeight="1" x14ac:dyDescent="0.25">
      <c r="B9" s="689" t="s">
        <v>162</v>
      </c>
      <c r="C9" s="895">
        <v>8.2442718216810817E-3</v>
      </c>
      <c r="D9" s="895">
        <v>7.2094381779557182E-2</v>
      </c>
      <c r="E9" s="895">
        <v>0.15565173012871014</v>
      </c>
      <c r="F9" s="895">
        <v>0.24475159259700519</v>
      </c>
      <c r="G9" s="895">
        <v>0.33680371988159408</v>
      </c>
      <c r="H9" s="897">
        <v>0.43320335784906661</v>
      </c>
      <c r="I9" s="332"/>
      <c r="J9" s="332"/>
      <c r="K9" s="332"/>
      <c r="L9" s="332"/>
    </row>
    <row r="10" spans="1:12" ht="13.5" customHeight="1" thickBot="1" x14ac:dyDescent="0.3">
      <c r="B10" s="1235" t="s">
        <v>469</v>
      </c>
      <c r="C10" s="1236"/>
      <c r="D10" s="1236"/>
      <c r="E10" s="1236"/>
      <c r="F10" s="1236"/>
      <c r="G10" s="1236"/>
      <c r="H10" s="1237"/>
      <c r="I10" s="332"/>
      <c r="J10" s="332"/>
      <c r="K10" s="332"/>
      <c r="L10" s="332"/>
    </row>
    <row r="11" spans="1:12" x14ac:dyDescent="0.25">
      <c r="B11" s="332"/>
      <c r="C11" s="332"/>
      <c r="D11" s="332"/>
      <c r="E11" s="332"/>
      <c r="F11" s="332"/>
      <c r="G11" s="332"/>
      <c r="H11" s="332"/>
      <c r="I11" s="332"/>
      <c r="J11" s="332"/>
      <c r="K11" s="332"/>
      <c r="L11" s="332"/>
    </row>
    <row r="12" spans="1:12" x14ac:dyDescent="0.25">
      <c r="B12" s="332"/>
      <c r="C12" s="332"/>
      <c r="D12" s="332"/>
      <c r="E12" s="332"/>
      <c r="F12" s="332"/>
      <c r="G12" s="332"/>
      <c r="H12" s="332"/>
      <c r="I12" s="332"/>
      <c r="J12" s="332"/>
      <c r="K12" s="332"/>
      <c r="L12" s="332"/>
    </row>
    <row r="13" spans="1:12" x14ac:dyDescent="0.25">
      <c r="B13" s="330"/>
      <c r="C13" s="330"/>
      <c r="D13" s="330"/>
      <c r="E13" s="330"/>
      <c r="F13" s="330"/>
      <c r="G13" s="330"/>
      <c r="H13" s="330"/>
      <c r="I13" s="330"/>
      <c r="J13" s="330"/>
      <c r="K13" s="330"/>
      <c r="L13" s="330"/>
    </row>
    <row r="14" spans="1:12" x14ac:dyDescent="0.25">
      <c r="B14" s="330"/>
      <c r="C14" s="330"/>
      <c r="D14" s="330"/>
      <c r="E14" s="330"/>
      <c r="F14" s="330"/>
      <c r="G14" s="330"/>
      <c r="H14" s="330"/>
      <c r="I14" s="330"/>
      <c r="J14" s="330"/>
      <c r="K14" s="330"/>
      <c r="L14" s="330"/>
    </row>
  </sheetData>
  <mergeCells count="4">
    <mergeCell ref="B2:H2"/>
    <mergeCell ref="B10:H10"/>
    <mergeCell ref="C4:H4"/>
    <mergeCell ref="C3:H3"/>
  </mergeCells>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3"/>
    <pageSetUpPr fitToPage="1"/>
  </sheetPr>
  <dimension ref="A1:U47"/>
  <sheetViews>
    <sheetView zoomScaleNormal="100" workbookViewId="0"/>
  </sheetViews>
  <sheetFormatPr defaultColWidth="9.33203125" defaultRowHeight="12.75" x14ac:dyDescent="0.2"/>
  <cols>
    <col min="1" max="1" width="9.33203125" style="34" customWidth="1"/>
    <col min="2" max="2" width="32.77734375" style="34" customWidth="1"/>
    <col min="3" max="9" width="8.44140625" style="34" customWidth="1"/>
    <col min="10" max="11" width="9.33203125" style="34"/>
    <col min="12" max="12" width="8.44140625" style="34" customWidth="1"/>
    <col min="13" max="22" width="8.6640625" style="34" customWidth="1"/>
    <col min="23" max="16384" width="9.33203125" style="34"/>
  </cols>
  <sheetData>
    <row r="1" spans="1:21" s="14" customFormat="1" ht="33.75" customHeight="1" thickBot="1" x14ac:dyDescent="0.3">
      <c r="A1" s="12" t="s">
        <v>0</v>
      </c>
      <c r="B1" s="13"/>
      <c r="I1" s="15"/>
    </row>
    <row r="2" spans="1:21" s="14" customFormat="1" ht="21" customHeight="1" thickBot="1" x14ac:dyDescent="0.3">
      <c r="A2" s="16"/>
      <c r="B2" s="983" t="s">
        <v>318</v>
      </c>
      <c r="C2" s="984"/>
      <c r="D2" s="984"/>
      <c r="E2" s="984"/>
      <c r="F2" s="984"/>
      <c r="G2" s="984"/>
      <c r="H2" s="984"/>
      <c r="I2" s="985"/>
    </row>
    <row r="3" spans="1:21" s="14" customFormat="1" ht="15.75" customHeight="1" x14ac:dyDescent="0.25">
      <c r="A3" s="16"/>
      <c r="B3" s="17"/>
      <c r="C3" s="979" t="s">
        <v>11</v>
      </c>
      <c r="D3" s="979"/>
      <c r="E3" s="979"/>
      <c r="F3" s="979"/>
      <c r="G3" s="979"/>
      <c r="H3" s="979"/>
      <c r="I3" s="980"/>
    </row>
    <row r="4" spans="1:21" s="14" customFormat="1" ht="15.75" x14ac:dyDescent="0.25">
      <c r="A4" s="16"/>
      <c r="B4" s="17"/>
      <c r="C4" s="18" t="s">
        <v>2</v>
      </c>
      <c r="D4" s="981" t="s">
        <v>3</v>
      </c>
      <c r="E4" s="981"/>
      <c r="F4" s="981"/>
      <c r="G4" s="981"/>
      <c r="H4" s="981"/>
      <c r="I4" s="982"/>
    </row>
    <row r="5" spans="1:21" s="14" customFormat="1" ht="15" x14ac:dyDescent="0.25">
      <c r="A5" s="16"/>
      <c r="B5" s="17"/>
      <c r="C5" s="19" t="s">
        <v>6</v>
      </c>
      <c r="D5" s="20" t="s">
        <v>7</v>
      </c>
      <c r="E5" s="20" t="s">
        <v>8</v>
      </c>
      <c r="F5" s="20" t="s">
        <v>9</v>
      </c>
      <c r="G5" s="20" t="s">
        <v>10</v>
      </c>
      <c r="H5" s="20" t="s">
        <v>324</v>
      </c>
      <c r="I5" s="800" t="s">
        <v>465</v>
      </c>
    </row>
    <row r="6" spans="1:21" s="14" customFormat="1" ht="15" x14ac:dyDescent="0.25">
      <c r="A6" s="16"/>
      <c r="B6" s="21" t="s">
        <v>12</v>
      </c>
      <c r="C6" s="22">
        <v>38.984354574462394</v>
      </c>
      <c r="D6" s="22">
        <v>38.925530546108384</v>
      </c>
      <c r="E6" s="22">
        <v>38.529591789478538</v>
      </c>
      <c r="F6" s="22">
        <v>38.312794654215452</v>
      </c>
      <c r="G6" s="22">
        <v>38.21505119112377</v>
      </c>
      <c r="H6" s="22">
        <v>37.919604868086537</v>
      </c>
      <c r="I6" s="23">
        <v>37.748635063602052</v>
      </c>
    </row>
    <row r="7" spans="1:21" s="29" customFormat="1" x14ac:dyDescent="0.2">
      <c r="A7" s="24"/>
      <c r="B7" s="25" t="s">
        <v>13</v>
      </c>
      <c r="C7" s="22"/>
      <c r="D7" s="22"/>
      <c r="E7" s="26"/>
      <c r="F7" s="26"/>
      <c r="G7" s="26"/>
      <c r="H7" s="26"/>
      <c r="I7" s="27"/>
      <c r="J7" s="28"/>
    </row>
    <row r="8" spans="1:21" x14ac:dyDescent="0.2">
      <c r="A8" s="30"/>
      <c r="B8" s="31" t="s">
        <v>14</v>
      </c>
      <c r="C8" s="22">
        <v>34.978312022215917</v>
      </c>
      <c r="D8" s="22">
        <v>34.871517516152053</v>
      </c>
      <c r="E8" s="22">
        <v>34.763053608137291</v>
      </c>
      <c r="F8" s="22">
        <v>34.298261736601091</v>
      </c>
      <c r="G8" s="22">
        <v>33.827775592805267</v>
      </c>
      <c r="H8" s="22">
        <v>33.621229475120302</v>
      </c>
      <c r="I8" s="23">
        <v>33.465347106279303</v>
      </c>
      <c r="J8" s="32"/>
      <c r="K8" s="32"/>
      <c r="L8" s="32"/>
      <c r="M8" s="33"/>
      <c r="N8" s="33"/>
      <c r="O8" s="33"/>
      <c r="P8" s="33"/>
      <c r="Q8" s="33"/>
      <c r="R8" s="33"/>
      <c r="S8" s="33"/>
      <c r="T8" s="33"/>
      <c r="U8" s="33"/>
    </row>
    <row r="9" spans="1:21" ht="12.95" customHeight="1" x14ac:dyDescent="0.2">
      <c r="A9" s="30"/>
      <c r="B9" s="35" t="s">
        <v>15</v>
      </c>
      <c r="C9" s="22">
        <v>4.0060425522464751</v>
      </c>
      <c r="D9" s="22">
        <v>4.0540130299563284</v>
      </c>
      <c r="E9" s="22">
        <v>3.7665381813412466</v>
      </c>
      <c r="F9" s="22">
        <v>4.0145329176143587</v>
      </c>
      <c r="G9" s="22">
        <v>4.387275598318503</v>
      </c>
      <c r="H9" s="22">
        <v>4.2983753929662329</v>
      </c>
      <c r="I9" s="23">
        <v>4.2832879573227487</v>
      </c>
      <c r="J9" s="36"/>
      <c r="K9" s="36"/>
      <c r="L9" s="37"/>
      <c r="M9" s="33"/>
      <c r="N9" s="33"/>
      <c r="O9" s="33"/>
      <c r="P9" s="33"/>
      <c r="Q9" s="33"/>
      <c r="R9" s="33"/>
      <c r="S9" s="33"/>
      <c r="T9" s="33"/>
      <c r="U9" s="33"/>
    </row>
    <row r="10" spans="1:21" ht="28.5" customHeight="1" x14ac:dyDescent="0.2">
      <c r="A10" s="30"/>
      <c r="B10" s="21" t="s">
        <v>16</v>
      </c>
      <c r="C10" s="22">
        <v>22.083782116831426</v>
      </c>
      <c r="D10" s="22">
        <v>21.772174137178734</v>
      </c>
      <c r="E10" s="22">
        <v>21.317716838077327</v>
      </c>
      <c r="F10" s="22">
        <v>21.181569126105412</v>
      </c>
      <c r="G10" s="22">
        <v>21.047616617638646</v>
      </c>
      <c r="H10" s="22">
        <v>20.722183347572834</v>
      </c>
      <c r="I10" s="23">
        <v>20.474797051137873</v>
      </c>
      <c r="J10" s="36"/>
      <c r="K10" s="38"/>
      <c r="L10" s="37"/>
      <c r="M10" s="33"/>
      <c r="N10" s="33"/>
      <c r="O10" s="33"/>
      <c r="P10" s="33"/>
      <c r="Q10" s="33"/>
      <c r="R10" s="33"/>
      <c r="S10" s="33"/>
      <c r="T10" s="33"/>
      <c r="U10" s="33"/>
    </row>
    <row r="11" spans="1:21" ht="12.95" customHeight="1" x14ac:dyDescent="0.2">
      <c r="A11" s="30"/>
      <c r="B11" s="25" t="s">
        <v>13</v>
      </c>
      <c r="C11" s="22"/>
      <c r="D11" s="22"/>
      <c r="E11" s="26"/>
      <c r="F11" s="26"/>
      <c r="G11" s="26"/>
      <c r="H11" s="26"/>
      <c r="I11" s="27"/>
      <c r="J11" s="39"/>
      <c r="K11" s="39"/>
      <c r="L11" s="33"/>
    </row>
    <row r="12" spans="1:21" ht="13.5" customHeight="1" x14ac:dyDescent="0.2">
      <c r="A12" s="30"/>
      <c r="B12" s="40" t="s">
        <v>17</v>
      </c>
      <c r="C12" s="41">
        <v>18.67629141131853</v>
      </c>
      <c r="D12" s="41">
        <v>18.382260327005628</v>
      </c>
      <c r="E12" s="41">
        <v>18.341478936666373</v>
      </c>
      <c r="F12" s="41">
        <v>18.050599183368995</v>
      </c>
      <c r="G12" s="41">
        <v>17.717169024182173</v>
      </c>
      <c r="H12" s="41">
        <v>17.501948813141809</v>
      </c>
      <c r="I12" s="42">
        <v>17.265993799801251</v>
      </c>
      <c r="J12" s="43"/>
      <c r="K12" s="43"/>
      <c r="L12" s="33"/>
      <c r="M12" s="33"/>
      <c r="N12" s="33"/>
      <c r="O12" s="33"/>
      <c r="P12" s="33"/>
      <c r="Q12" s="33"/>
      <c r="R12" s="33"/>
      <c r="S12" s="33"/>
      <c r="T12" s="33"/>
      <c r="U12" s="33"/>
    </row>
    <row r="13" spans="1:21" ht="25.5" x14ac:dyDescent="0.2">
      <c r="A13" s="30"/>
      <c r="B13" s="35" t="s">
        <v>18</v>
      </c>
      <c r="C13" s="41">
        <v>2.5268487777105935</v>
      </c>
      <c r="D13" s="41">
        <v>2.6182018062258714</v>
      </c>
      <c r="E13" s="41">
        <v>2.4825815782692033</v>
      </c>
      <c r="F13" s="41">
        <v>2.6569212216045743</v>
      </c>
      <c r="G13" s="41">
        <v>2.8626527482199475</v>
      </c>
      <c r="H13" s="41">
        <v>2.7577173220912852</v>
      </c>
      <c r="I13" s="42">
        <v>2.7606693294499953</v>
      </c>
      <c r="J13" s="32"/>
      <c r="K13" s="32"/>
      <c r="L13" s="33"/>
      <c r="M13" s="33"/>
      <c r="N13" s="33"/>
      <c r="O13" s="33"/>
      <c r="P13" s="33"/>
      <c r="Q13" s="33"/>
      <c r="R13" s="33"/>
      <c r="S13" s="33"/>
      <c r="T13" s="33"/>
      <c r="U13" s="33"/>
    </row>
    <row r="14" spans="1:21" ht="13.5" customHeight="1" x14ac:dyDescent="0.2">
      <c r="A14" s="30"/>
      <c r="B14" s="44" t="s">
        <v>436</v>
      </c>
      <c r="C14" s="45">
        <v>0.88064192780230166</v>
      </c>
      <c r="D14" s="45">
        <v>0.77171200394723216</v>
      </c>
      <c r="E14" s="45">
        <v>0.49365632314174918</v>
      </c>
      <c r="F14" s="45">
        <v>0.4740487211318446</v>
      </c>
      <c r="G14" s="45">
        <v>0.46779484523652687</v>
      </c>
      <c r="H14" s="45">
        <v>0.4625172123397413</v>
      </c>
      <c r="I14" s="46">
        <v>0.44813392188662576</v>
      </c>
      <c r="J14" s="47"/>
      <c r="K14" s="47"/>
      <c r="L14" s="48"/>
      <c r="M14" s="48"/>
      <c r="N14" s="48"/>
      <c r="O14" s="48"/>
      <c r="P14" s="48"/>
      <c r="Q14" s="48"/>
      <c r="R14" s="48"/>
      <c r="S14" s="48"/>
      <c r="T14" s="48"/>
      <c r="U14" s="48"/>
    </row>
    <row r="15" spans="1:21" ht="13.5" thickBot="1" x14ac:dyDescent="0.25">
      <c r="A15" s="30"/>
      <c r="B15" s="607" t="s">
        <v>19</v>
      </c>
      <c r="C15" s="608"/>
      <c r="D15" s="608"/>
      <c r="E15" s="608"/>
      <c r="F15" s="608"/>
      <c r="G15" s="608"/>
      <c r="H15" s="608"/>
      <c r="I15" s="609"/>
      <c r="J15" s="43"/>
      <c r="K15" s="43"/>
      <c r="L15" s="33"/>
      <c r="M15" s="33"/>
      <c r="N15" s="33"/>
      <c r="O15" s="33"/>
      <c r="P15" s="33"/>
      <c r="Q15" s="33"/>
      <c r="R15" s="33"/>
      <c r="S15" s="33"/>
      <c r="T15" s="33"/>
      <c r="U15" s="33"/>
    </row>
    <row r="16" spans="1:21" x14ac:dyDescent="0.2">
      <c r="A16" s="30"/>
      <c r="J16" s="43"/>
      <c r="K16" s="43"/>
      <c r="L16" s="33"/>
      <c r="M16" s="33"/>
      <c r="N16" s="33"/>
      <c r="O16" s="33"/>
      <c r="P16" s="33"/>
      <c r="Q16" s="33"/>
      <c r="R16" s="33"/>
      <c r="S16" s="33"/>
      <c r="T16" s="33"/>
      <c r="U16" s="33"/>
    </row>
    <row r="17" spans="1:21" ht="13.5" customHeight="1" x14ac:dyDescent="0.2">
      <c r="A17" s="49"/>
      <c r="J17" s="32"/>
      <c r="K17" s="32"/>
    </row>
    <row r="18" spans="1:21" ht="13.5" thickBot="1" x14ac:dyDescent="0.25">
      <c r="A18" s="50"/>
      <c r="J18" s="43"/>
      <c r="K18" s="43"/>
      <c r="L18" s="33"/>
      <c r="M18" s="33"/>
      <c r="O18" s="33"/>
      <c r="P18" s="33"/>
      <c r="Q18" s="33"/>
      <c r="R18" s="33"/>
      <c r="S18" s="33"/>
      <c r="T18" s="33"/>
      <c r="U18" s="33"/>
    </row>
    <row r="19" spans="1:21" x14ac:dyDescent="0.2">
      <c r="A19" s="48"/>
      <c r="J19" s="32"/>
      <c r="K19" s="32"/>
      <c r="O19" s="33"/>
      <c r="P19" s="33"/>
      <c r="Q19" s="33"/>
      <c r="R19" s="33"/>
      <c r="S19" s="33"/>
      <c r="T19" s="33"/>
      <c r="U19" s="33"/>
    </row>
    <row r="20" spans="1:21" x14ac:dyDescent="0.2">
      <c r="A20" s="33"/>
      <c r="J20" s="43"/>
      <c r="K20" s="43"/>
      <c r="L20" s="33"/>
      <c r="M20" s="33"/>
      <c r="O20" s="33"/>
      <c r="P20" s="33"/>
      <c r="Q20" s="33"/>
      <c r="R20" s="33"/>
      <c r="S20" s="33"/>
      <c r="T20" s="33"/>
      <c r="U20" s="33"/>
    </row>
    <row r="21" spans="1:21" x14ac:dyDescent="0.2">
      <c r="A21" s="33"/>
      <c r="J21" s="32"/>
      <c r="K21" s="32"/>
    </row>
    <row r="22" spans="1:21" x14ac:dyDescent="0.2">
      <c r="A22" s="33"/>
      <c r="J22" s="43"/>
      <c r="K22" s="43"/>
      <c r="L22" s="33"/>
      <c r="M22" s="33"/>
    </row>
    <row r="23" spans="1:21" x14ac:dyDescent="0.2">
      <c r="A23" s="33"/>
      <c r="J23" s="32"/>
      <c r="K23" s="32"/>
    </row>
    <row r="24" spans="1:21" x14ac:dyDescent="0.2">
      <c r="A24" s="33"/>
      <c r="J24" s="43"/>
      <c r="K24" s="43"/>
      <c r="L24" s="33"/>
      <c r="M24" s="33"/>
    </row>
    <row r="25" spans="1:21" x14ac:dyDescent="0.2">
      <c r="A25" s="33"/>
      <c r="J25" s="32"/>
      <c r="K25" s="32"/>
    </row>
    <row r="26" spans="1:21" x14ac:dyDescent="0.2">
      <c r="A26" s="33"/>
      <c r="J26" s="43"/>
      <c r="K26" s="43"/>
      <c r="L26" s="33"/>
      <c r="M26" s="33"/>
    </row>
    <row r="27" spans="1:21" x14ac:dyDescent="0.2">
      <c r="A27" s="33"/>
      <c r="J27" s="32"/>
      <c r="K27" s="32"/>
    </row>
    <row r="28" spans="1:21" x14ac:dyDescent="0.2">
      <c r="A28" s="33"/>
      <c r="J28" s="43"/>
      <c r="K28" s="43"/>
      <c r="L28" s="33"/>
      <c r="M28" s="33"/>
    </row>
    <row r="29" spans="1:21" x14ac:dyDescent="0.2">
      <c r="A29" s="33"/>
      <c r="J29" s="32"/>
      <c r="K29" s="32"/>
    </row>
    <row r="30" spans="1:21" x14ac:dyDescent="0.2">
      <c r="A30" s="33"/>
      <c r="J30" s="43"/>
      <c r="K30" s="43"/>
      <c r="L30" s="33"/>
      <c r="M30" s="33"/>
    </row>
    <row r="31" spans="1:21" x14ac:dyDescent="0.2">
      <c r="A31" s="33"/>
      <c r="J31" s="32"/>
      <c r="K31" s="32"/>
    </row>
    <row r="32" spans="1:21" x14ac:dyDescent="0.2">
      <c r="A32" s="33"/>
      <c r="J32" s="43"/>
      <c r="K32" s="43"/>
      <c r="L32" s="33"/>
      <c r="M32" s="33"/>
    </row>
    <row r="33" spans="1:13" x14ac:dyDescent="0.2">
      <c r="A33" s="33"/>
      <c r="J33" s="32"/>
      <c r="K33" s="32"/>
    </row>
    <row r="34" spans="1:13" x14ac:dyDescent="0.2">
      <c r="A34" s="33"/>
      <c r="J34" s="43"/>
      <c r="K34" s="43"/>
      <c r="L34" s="33"/>
      <c r="M34" s="33"/>
    </row>
    <row r="35" spans="1:13" x14ac:dyDescent="0.2">
      <c r="A35" s="33"/>
      <c r="J35" s="32"/>
      <c r="K35" s="32"/>
    </row>
    <row r="36" spans="1:13" x14ac:dyDescent="0.2">
      <c r="J36" s="43"/>
      <c r="K36" s="43"/>
      <c r="L36" s="33"/>
      <c r="M36" s="33"/>
    </row>
    <row r="37" spans="1:13" x14ac:dyDescent="0.2">
      <c r="J37" s="32"/>
      <c r="K37" s="32"/>
    </row>
    <row r="38" spans="1:13" x14ac:dyDescent="0.2">
      <c r="J38" s="43"/>
      <c r="K38" s="43"/>
      <c r="L38" s="33"/>
      <c r="M38" s="33"/>
    </row>
    <row r="39" spans="1:13" x14ac:dyDescent="0.2">
      <c r="J39" s="32"/>
      <c r="K39" s="32"/>
    </row>
    <row r="40" spans="1:13" x14ac:dyDescent="0.2">
      <c r="J40" s="43"/>
      <c r="K40" s="43"/>
      <c r="L40" s="33"/>
      <c r="M40" s="33"/>
    </row>
    <row r="41" spans="1:13" x14ac:dyDescent="0.2">
      <c r="J41" s="32"/>
      <c r="K41" s="32"/>
    </row>
    <row r="42" spans="1:13" x14ac:dyDescent="0.2">
      <c r="J42" s="43"/>
      <c r="K42" s="43"/>
      <c r="L42" s="33"/>
      <c r="M42" s="33"/>
    </row>
    <row r="43" spans="1:13" x14ac:dyDescent="0.2">
      <c r="J43" s="32"/>
      <c r="K43" s="32"/>
    </row>
    <row r="44" spans="1:13" x14ac:dyDescent="0.2">
      <c r="J44" s="43"/>
      <c r="K44" s="43"/>
      <c r="L44" s="33"/>
      <c r="M44" s="33"/>
    </row>
    <row r="45" spans="1:13" x14ac:dyDescent="0.2">
      <c r="J45" s="32"/>
      <c r="K45" s="32"/>
    </row>
    <row r="46" spans="1:13" x14ac:dyDescent="0.2">
      <c r="J46" s="43"/>
      <c r="K46" s="43"/>
      <c r="L46" s="33"/>
      <c r="M46" s="33"/>
    </row>
    <row r="47" spans="1:13" x14ac:dyDescent="0.2">
      <c r="J47" s="32"/>
      <c r="K47" s="32"/>
    </row>
  </sheetData>
  <mergeCells count="3">
    <mergeCell ref="C3:I3"/>
    <mergeCell ref="D4:I4"/>
    <mergeCell ref="B2:I2"/>
  </mergeCells>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3"/>
    <pageSetUpPr fitToPage="1"/>
  </sheetPr>
  <dimension ref="A1:X85"/>
  <sheetViews>
    <sheetView zoomScaleNormal="100" workbookViewId="0"/>
  </sheetViews>
  <sheetFormatPr defaultColWidth="9.21875" defaultRowHeight="12.75" x14ac:dyDescent="0.2"/>
  <cols>
    <col min="1" max="1" width="9.33203125" style="55" customWidth="1"/>
    <col min="2" max="3" width="0.77734375" style="55" customWidth="1"/>
    <col min="4" max="4" width="46.6640625" style="55" customWidth="1"/>
    <col min="5" max="15" width="10.6640625" style="55" customWidth="1"/>
    <col min="16" max="16" width="9.21875" style="54"/>
    <col min="17" max="17" width="9.88671875" style="55" customWidth="1"/>
    <col min="18" max="18" width="9.21875" style="55"/>
    <col min="19" max="19" width="9.21875" style="54"/>
    <col min="20" max="20" width="9.21875" style="55"/>
    <col min="21" max="26" width="9.88671875" style="55" customWidth="1"/>
    <col min="27" max="16384" width="9.21875" style="55"/>
  </cols>
  <sheetData>
    <row r="1" spans="1:21" ht="33.75" customHeight="1" thickBot="1" x14ac:dyDescent="0.25">
      <c r="A1" s="12" t="s">
        <v>0</v>
      </c>
      <c r="B1" s="12"/>
      <c r="C1" s="12"/>
      <c r="D1" s="53"/>
      <c r="E1" s="53"/>
      <c r="F1" s="53"/>
      <c r="G1" s="53"/>
      <c r="H1" s="53"/>
      <c r="I1" s="53"/>
      <c r="J1" s="53"/>
      <c r="K1" s="53"/>
      <c r="L1" s="53"/>
      <c r="M1" s="53"/>
      <c r="N1" s="53"/>
      <c r="O1" s="53"/>
      <c r="P1" s="53"/>
      <c r="Q1" s="53"/>
      <c r="R1" s="54"/>
    </row>
    <row r="2" spans="1:21" ht="21.75" customHeight="1" thickBot="1" x14ac:dyDescent="0.25">
      <c r="A2" s="56"/>
      <c r="B2" s="994" t="s">
        <v>362</v>
      </c>
      <c r="C2" s="995"/>
      <c r="D2" s="995"/>
      <c r="E2" s="995"/>
      <c r="F2" s="995"/>
      <c r="G2" s="995"/>
      <c r="H2" s="995"/>
      <c r="I2" s="995"/>
      <c r="J2" s="995"/>
      <c r="K2" s="995"/>
      <c r="L2" s="995"/>
      <c r="M2" s="995"/>
      <c r="N2" s="995"/>
      <c r="O2" s="995"/>
      <c r="P2" s="995"/>
      <c r="Q2" s="995"/>
      <c r="R2" s="995"/>
      <c r="S2" s="995"/>
      <c r="T2" s="996"/>
    </row>
    <row r="3" spans="1:21" ht="15.75" customHeight="1" x14ac:dyDescent="0.2">
      <c r="A3" s="57"/>
      <c r="B3" s="486"/>
      <c r="C3" s="487"/>
      <c r="D3" s="487"/>
      <c r="E3" s="997" t="s">
        <v>1</v>
      </c>
      <c r="F3" s="997"/>
      <c r="G3" s="997"/>
      <c r="H3" s="997"/>
      <c r="I3" s="997"/>
      <c r="J3" s="997"/>
      <c r="K3" s="997"/>
      <c r="L3" s="997"/>
      <c r="M3" s="997"/>
      <c r="N3" s="997"/>
      <c r="O3" s="997"/>
      <c r="P3" s="997"/>
      <c r="Q3" s="997"/>
      <c r="R3" s="997"/>
      <c r="S3" s="997"/>
      <c r="T3" s="998"/>
    </row>
    <row r="4" spans="1:21" ht="15.75" x14ac:dyDescent="0.2">
      <c r="A4" s="57"/>
      <c r="B4" s="486"/>
      <c r="C4" s="487"/>
      <c r="D4" s="487"/>
      <c r="E4" s="987" t="s">
        <v>2</v>
      </c>
      <c r="F4" s="987"/>
      <c r="G4" s="987"/>
      <c r="H4" s="987"/>
      <c r="I4" s="987"/>
      <c r="J4" s="987"/>
      <c r="K4" s="987"/>
      <c r="L4" s="987"/>
      <c r="M4" s="987"/>
      <c r="N4" s="987"/>
      <c r="O4" s="990" t="s">
        <v>3</v>
      </c>
      <c r="P4" s="990"/>
      <c r="Q4" s="990"/>
      <c r="R4" s="990"/>
      <c r="S4" s="990"/>
      <c r="T4" s="991"/>
    </row>
    <row r="5" spans="1:21" x14ac:dyDescent="0.2">
      <c r="A5" s="57"/>
      <c r="B5" s="488"/>
      <c r="C5" s="489"/>
      <c r="D5" s="489"/>
      <c r="E5" s="490" t="s">
        <v>23</v>
      </c>
      <c r="F5" s="490" t="s">
        <v>24</v>
      </c>
      <c r="G5" s="490" t="s">
        <v>25</v>
      </c>
      <c r="H5" s="490" t="s">
        <v>26</v>
      </c>
      <c r="I5" s="490" t="s">
        <v>20</v>
      </c>
      <c r="J5" s="490" t="s">
        <v>21</v>
      </c>
      <c r="K5" s="490" t="s">
        <v>22</v>
      </c>
      <c r="L5" s="490" t="s">
        <v>4</v>
      </c>
      <c r="M5" s="490" t="s">
        <v>5</v>
      </c>
      <c r="N5" s="491" t="s">
        <v>6</v>
      </c>
      <c r="O5" s="491" t="s">
        <v>7</v>
      </c>
      <c r="P5" s="491" t="s">
        <v>8</v>
      </c>
      <c r="Q5" s="491" t="s">
        <v>9</v>
      </c>
      <c r="R5" s="491" t="s">
        <v>10</v>
      </c>
      <c r="S5" s="491" t="s">
        <v>324</v>
      </c>
      <c r="T5" s="492" t="s">
        <v>465</v>
      </c>
    </row>
    <row r="6" spans="1:21" x14ac:dyDescent="0.2">
      <c r="A6" s="57"/>
      <c r="B6" s="58"/>
      <c r="C6" s="59"/>
      <c r="D6" s="59"/>
      <c r="E6" s="60"/>
      <c r="F6" s="60"/>
      <c r="G6" s="60"/>
      <c r="H6" s="60"/>
      <c r="I6" s="60"/>
      <c r="J6" s="60"/>
      <c r="K6" s="60"/>
      <c r="L6" s="60"/>
      <c r="M6" s="60"/>
      <c r="N6" s="61"/>
      <c r="O6" s="61"/>
      <c r="P6" s="61"/>
      <c r="Q6" s="61"/>
      <c r="R6" s="61"/>
      <c r="S6" s="61"/>
      <c r="T6" s="62"/>
    </row>
    <row r="7" spans="1:21" ht="15.75" customHeight="1" x14ac:dyDescent="0.2">
      <c r="A7" s="63"/>
      <c r="B7" s="986" t="s">
        <v>27</v>
      </c>
      <c r="C7" s="987"/>
      <c r="D7" s="987"/>
      <c r="E7" s="987"/>
      <c r="F7" s="987"/>
      <c r="G7" s="987"/>
      <c r="H7" s="987"/>
      <c r="I7" s="987"/>
      <c r="J7" s="987"/>
      <c r="K7" s="987"/>
      <c r="L7" s="987"/>
      <c r="M7" s="987"/>
      <c r="N7" s="987"/>
      <c r="O7" s="987"/>
      <c r="P7" s="987"/>
      <c r="Q7" s="987"/>
      <c r="R7" s="987"/>
      <c r="S7" s="987"/>
      <c r="T7" s="988"/>
      <c r="U7" s="52"/>
    </row>
    <row r="8" spans="1:21" x14ac:dyDescent="0.2">
      <c r="A8" s="57"/>
      <c r="B8" s="64"/>
      <c r="C8" s="65"/>
      <c r="D8" s="66" t="s">
        <v>28</v>
      </c>
      <c r="E8" s="67">
        <v>275.82737720099999</v>
      </c>
      <c r="F8" s="67">
        <v>287.82525018600001</v>
      </c>
      <c r="G8" s="67">
        <v>305.61552581000001</v>
      </c>
      <c r="H8" s="67">
        <v>311.99062552864001</v>
      </c>
      <c r="I8" s="67">
        <v>307.21628343999998</v>
      </c>
      <c r="J8" s="67">
        <v>303.50263280600001</v>
      </c>
      <c r="K8" s="67">
        <v>308.68218100000001</v>
      </c>
      <c r="L8" s="67">
        <v>310.57818197859001</v>
      </c>
      <c r="M8" s="67">
        <v>309.74895700000008</v>
      </c>
      <c r="N8" s="67">
        <v>312.51734299999998</v>
      </c>
      <c r="O8" s="67">
        <v>318.17350757396872</v>
      </c>
      <c r="P8" s="67">
        <v>325.2678948037244</v>
      </c>
      <c r="Q8" s="67">
        <v>327.13714293837171</v>
      </c>
      <c r="R8" s="67">
        <v>330.25485470527775</v>
      </c>
      <c r="S8" s="67">
        <v>336.22158779131377</v>
      </c>
      <c r="T8" s="68">
        <v>342.17456377809447</v>
      </c>
    </row>
    <row r="9" spans="1:21" x14ac:dyDescent="0.2">
      <c r="A9" s="57"/>
      <c r="B9" s="64"/>
      <c r="C9" s="65"/>
      <c r="D9" s="66" t="s">
        <v>526</v>
      </c>
      <c r="E9" s="67">
        <v>326.70107268401273</v>
      </c>
      <c r="F9" s="67">
        <v>332.22859020846516</v>
      </c>
      <c r="G9" s="67">
        <v>347.66205147962512</v>
      </c>
      <c r="H9" s="67">
        <v>348.44914965785466</v>
      </c>
      <c r="I9" s="67">
        <v>338.40299746540319</v>
      </c>
      <c r="J9" s="67">
        <v>327.47729859569341</v>
      </c>
      <c r="K9" s="67">
        <v>327.47252149888806</v>
      </c>
      <c r="L9" s="67">
        <v>324.69204454628806</v>
      </c>
      <c r="M9" s="67">
        <v>321.72761434805943</v>
      </c>
      <c r="N9" s="67">
        <v>317.4072306835298</v>
      </c>
      <c r="O9" s="67">
        <v>318.17350757396872</v>
      </c>
      <c r="P9" s="67">
        <v>320.53206227915848</v>
      </c>
      <c r="Q9" s="67">
        <v>317.90698752830752</v>
      </c>
      <c r="R9" s="67">
        <v>315.57813951976794</v>
      </c>
      <c r="S9" s="67">
        <v>315.52123690390181</v>
      </c>
      <c r="T9" s="68">
        <v>315.52551810529235</v>
      </c>
    </row>
    <row r="10" spans="1:21" x14ac:dyDescent="0.2">
      <c r="A10" s="57"/>
      <c r="B10" s="64"/>
      <c r="C10" s="65"/>
      <c r="D10" s="66" t="s">
        <v>29</v>
      </c>
      <c r="E10" s="67"/>
      <c r="F10" s="67">
        <v>1.6919190007676166</v>
      </c>
      <c r="G10" s="67">
        <v>4.6454344165491213</v>
      </c>
      <c r="H10" s="67">
        <v>0.2263974957519066</v>
      </c>
      <c r="I10" s="67">
        <v>-2.8831042355293102</v>
      </c>
      <c r="J10" s="67">
        <v>-3.2286058195529987</v>
      </c>
      <c r="K10" s="67">
        <v>-1.458756630101643E-3</v>
      </c>
      <c r="L10" s="67">
        <v>-0.8490718365844474</v>
      </c>
      <c r="M10" s="67">
        <v>-0.91299748423803173</v>
      </c>
      <c r="N10" s="67">
        <v>-1.342870015458375</v>
      </c>
      <c r="O10" s="67">
        <v>0.24141759114584271</v>
      </c>
      <c r="P10" s="67">
        <v>0.74127941171890921</v>
      </c>
      <c r="Q10" s="67">
        <v>-0.81897415571635657</v>
      </c>
      <c r="R10" s="67">
        <v>-0.7325564079752156</v>
      </c>
      <c r="S10" s="67">
        <v>-1.8031228637294117E-2</v>
      </c>
      <c r="T10" s="68">
        <v>1.3568663182805807E-3</v>
      </c>
    </row>
    <row r="11" spans="1:21" ht="13.5" customHeight="1" x14ac:dyDescent="0.2">
      <c r="A11" s="57"/>
      <c r="B11" s="69"/>
      <c r="C11" s="70"/>
      <c r="D11" s="71" t="s">
        <v>30</v>
      </c>
      <c r="E11" s="72">
        <v>17.76164774131356</v>
      </c>
      <c r="F11" s="72">
        <v>18.495615239229885</v>
      </c>
      <c r="G11" s="72">
        <v>19.841826979098968</v>
      </c>
      <c r="H11" s="72">
        <v>19.506533980442864</v>
      </c>
      <c r="I11" s="72">
        <v>18.730952748920373</v>
      </c>
      <c r="J11" s="72">
        <v>17.849946056931131</v>
      </c>
      <c r="K11" s="72">
        <v>17.403458284259361</v>
      </c>
      <c r="L11" s="72">
        <v>16.795899369952156</v>
      </c>
      <c r="M11" s="72">
        <v>16.284218370657925</v>
      </c>
      <c r="N11" s="72">
        <v>15.773491254652292</v>
      </c>
      <c r="O11" s="72">
        <v>15.57226005852411</v>
      </c>
      <c r="P11" s="72">
        <v>15.485547925132837</v>
      </c>
      <c r="Q11" s="72">
        <v>15.160131524505635</v>
      </c>
      <c r="R11" s="72">
        <v>14.848974534564116</v>
      </c>
      <c r="S11" s="72">
        <v>14.625744520540144</v>
      </c>
      <c r="T11" s="73">
        <v>14.402522934548861</v>
      </c>
    </row>
    <row r="12" spans="1:21" ht="15.75" customHeight="1" x14ac:dyDescent="0.2">
      <c r="A12" s="56"/>
      <c r="B12" s="986" t="s">
        <v>363</v>
      </c>
      <c r="C12" s="987"/>
      <c r="D12" s="987"/>
      <c r="E12" s="987"/>
      <c r="F12" s="987"/>
      <c r="G12" s="987"/>
      <c r="H12" s="987"/>
      <c r="I12" s="987"/>
      <c r="J12" s="987"/>
      <c r="K12" s="987"/>
      <c r="L12" s="987"/>
      <c r="M12" s="987"/>
      <c r="N12" s="987"/>
      <c r="O12" s="987"/>
      <c r="P12" s="987"/>
      <c r="Q12" s="987"/>
      <c r="R12" s="987"/>
      <c r="S12" s="987"/>
      <c r="T12" s="988"/>
    </row>
    <row r="13" spans="1:21" x14ac:dyDescent="0.2">
      <c r="A13" s="74"/>
      <c r="B13" s="64"/>
      <c r="C13" s="65"/>
      <c r="D13" s="66" t="s">
        <v>368</v>
      </c>
      <c r="E13" s="67">
        <v>47.555411312339999</v>
      </c>
      <c r="F13" s="67">
        <v>49.839862200350879</v>
      </c>
      <c r="G13" s="67">
        <v>58.161265948029694</v>
      </c>
      <c r="H13" s="67">
        <v>49.625674903962221</v>
      </c>
      <c r="I13" s="67">
        <v>42.144054947060731</v>
      </c>
      <c r="J13" s="67">
        <v>40.656973184000002</v>
      </c>
      <c r="K13" s="67">
        <v>43.271722916000002</v>
      </c>
      <c r="L13" s="67">
        <v>47.551434194000002</v>
      </c>
      <c r="M13" s="67">
        <v>45.491953389342612</v>
      </c>
      <c r="N13" s="67">
        <v>46.819301975000002</v>
      </c>
      <c r="O13" s="67">
        <v>49.916424121561263</v>
      </c>
      <c r="P13" s="67">
        <v>53.65365595265235</v>
      </c>
      <c r="Q13" s="67">
        <v>59.734727599718532</v>
      </c>
      <c r="R13" s="67">
        <v>68.324075170851998</v>
      </c>
      <c r="S13" s="67">
        <v>68.164691965201584</v>
      </c>
      <c r="T13" s="68">
        <v>70.62832997604788</v>
      </c>
    </row>
    <row r="14" spans="1:21" x14ac:dyDescent="0.2">
      <c r="A14" s="63"/>
      <c r="B14" s="64"/>
      <c r="C14" s="65"/>
      <c r="D14" s="66" t="s">
        <v>527</v>
      </c>
      <c r="E14" s="67">
        <v>56.326547586860009</v>
      </c>
      <c r="F14" s="67">
        <v>57.528751019260461</v>
      </c>
      <c r="G14" s="67">
        <v>66.163081808595848</v>
      </c>
      <c r="H14" s="67">
        <v>55.424819871375931</v>
      </c>
      <c r="I14" s="67">
        <v>46.422261085055212</v>
      </c>
      <c r="J14" s="67">
        <v>43.868600493770273</v>
      </c>
      <c r="K14" s="67">
        <v>45.905792705616967</v>
      </c>
      <c r="L14" s="67">
        <v>49.71235355683315</v>
      </c>
      <c r="M14" s="67">
        <v>47.251224920141738</v>
      </c>
      <c r="N14" s="67">
        <v>47.551872928923082</v>
      </c>
      <c r="O14" s="67">
        <v>49.916424121561263</v>
      </c>
      <c r="P14" s="67">
        <v>52.872469942653524</v>
      </c>
      <c r="Q14" s="67">
        <v>58.049315744094663</v>
      </c>
      <c r="R14" s="67">
        <v>65.287714077868699</v>
      </c>
      <c r="S14" s="67">
        <v>63.967956559003269</v>
      </c>
      <c r="T14" s="68">
        <v>65.12769436320886</v>
      </c>
    </row>
    <row r="15" spans="1:21" x14ac:dyDescent="0.2">
      <c r="A15" s="63"/>
      <c r="B15" s="64"/>
      <c r="C15" s="65"/>
      <c r="D15" s="66" t="s">
        <v>369</v>
      </c>
      <c r="E15" s="67"/>
      <c r="F15" s="67">
        <v>2.1343460302560846</v>
      </c>
      <c r="G15" s="67">
        <v>15.008722832248944</v>
      </c>
      <c r="H15" s="67">
        <v>-16.229990568282162</v>
      </c>
      <c r="I15" s="67">
        <v>-16.242829128200874</v>
      </c>
      <c r="J15" s="67">
        <v>-5.5009397034885943</v>
      </c>
      <c r="K15" s="67">
        <v>4.643850473725486</v>
      </c>
      <c r="L15" s="67">
        <v>8.2921144083640144</v>
      </c>
      <c r="M15" s="67">
        <v>-4.9507385199088478</v>
      </c>
      <c r="N15" s="67">
        <v>0.63627558711856214</v>
      </c>
      <c r="O15" s="67">
        <v>4.9725721554070734</v>
      </c>
      <c r="P15" s="67">
        <v>5.9219903531018359</v>
      </c>
      <c r="Q15" s="67">
        <v>9.7911934264770295</v>
      </c>
      <c r="R15" s="67">
        <v>12.469394756837238</v>
      </c>
      <c r="S15" s="67">
        <v>-2.0214485029930063</v>
      </c>
      <c r="T15" s="68">
        <v>1.8129980486962349</v>
      </c>
    </row>
    <row r="16" spans="1:21" ht="13.5" customHeight="1" x14ac:dyDescent="0.2">
      <c r="A16" s="63"/>
      <c r="B16" s="69"/>
      <c r="C16" s="70"/>
      <c r="D16" s="71" t="s">
        <v>370</v>
      </c>
      <c r="E16" s="72">
        <v>3.0622865376685993</v>
      </c>
      <c r="F16" s="72">
        <v>3.2027034259093821</v>
      </c>
      <c r="G16" s="72">
        <v>3.7760705146361548</v>
      </c>
      <c r="H16" s="72">
        <v>3.1027371805685466</v>
      </c>
      <c r="I16" s="72">
        <v>2.5695197306020066</v>
      </c>
      <c r="J16" s="72">
        <v>2.3911646876433572</v>
      </c>
      <c r="K16" s="72">
        <v>2.4396536988853139</v>
      </c>
      <c r="L16" s="72">
        <v>2.5715557304485186</v>
      </c>
      <c r="M16" s="72">
        <v>2.3916171026843744</v>
      </c>
      <c r="N16" s="72">
        <v>2.3630811754712355</v>
      </c>
      <c r="O16" s="72">
        <v>2.4430429281791448</v>
      </c>
      <c r="P16" s="72">
        <v>2.5543752515591747</v>
      </c>
      <c r="Q16" s="72">
        <v>2.7682161642001319</v>
      </c>
      <c r="R16" s="72">
        <v>3.0719986030637219</v>
      </c>
      <c r="S16" s="72">
        <v>2.9651854794735764</v>
      </c>
      <c r="T16" s="73">
        <v>2.9728280532523788</v>
      </c>
    </row>
    <row r="17" spans="1:24" ht="15.75" customHeight="1" x14ac:dyDescent="0.2">
      <c r="A17" s="63"/>
      <c r="B17" s="986" t="s">
        <v>31</v>
      </c>
      <c r="C17" s="987"/>
      <c r="D17" s="987"/>
      <c r="E17" s="987"/>
      <c r="F17" s="987"/>
      <c r="G17" s="987"/>
      <c r="H17" s="987"/>
      <c r="I17" s="987"/>
      <c r="J17" s="987"/>
      <c r="K17" s="987"/>
      <c r="L17" s="987"/>
      <c r="M17" s="987"/>
      <c r="N17" s="987"/>
      <c r="O17" s="987"/>
      <c r="P17" s="987"/>
      <c r="Q17" s="987"/>
      <c r="R17" s="987"/>
      <c r="S17" s="987"/>
      <c r="T17" s="988"/>
    </row>
    <row r="18" spans="1:24" x14ac:dyDescent="0.2">
      <c r="A18" s="63"/>
      <c r="B18" s="64"/>
      <c r="C18" s="74"/>
      <c r="D18" s="66" t="s">
        <v>32</v>
      </c>
      <c r="E18" s="75">
        <v>286.76629400000002</v>
      </c>
      <c r="F18" s="75">
        <v>299.94735100000003</v>
      </c>
      <c r="G18" s="75">
        <v>318.08264200000002</v>
      </c>
      <c r="H18" s="75">
        <v>324.94498900000002</v>
      </c>
      <c r="I18" s="75">
        <v>313.267403</v>
      </c>
      <c r="J18" s="75">
        <v>309.98998599999999</v>
      </c>
      <c r="K18" s="75">
        <v>308.71881300000001</v>
      </c>
      <c r="L18" s="75">
        <v>310.64616799999999</v>
      </c>
      <c r="M18" s="75">
        <v>309.74895700000008</v>
      </c>
      <c r="N18" s="75">
        <v>312.51734299999998</v>
      </c>
      <c r="O18" s="75">
        <v>316.76576757396873</v>
      </c>
      <c r="P18" s="75">
        <v>323.30795480372439</v>
      </c>
      <c r="Q18" s="75">
        <v>327.13714293837171</v>
      </c>
      <c r="R18" s="75">
        <v>330.25485470527775</v>
      </c>
      <c r="S18" s="75">
        <v>336.22158779131377</v>
      </c>
      <c r="T18" s="76">
        <v>342.17456377809447</v>
      </c>
    </row>
    <row r="19" spans="1:24" x14ac:dyDescent="0.2">
      <c r="A19" s="63"/>
      <c r="B19" s="77"/>
      <c r="C19" s="74"/>
      <c r="D19" s="66" t="s">
        <v>33</v>
      </c>
      <c r="E19" s="75">
        <v>43.189293280000001</v>
      </c>
      <c r="F19" s="75">
        <v>47.242335060000002</v>
      </c>
      <c r="G19" s="75">
        <v>54.660401890000003</v>
      </c>
      <c r="H19" s="75">
        <v>42.333612796000004</v>
      </c>
      <c r="I19" s="75">
        <v>42.325887692000002</v>
      </c>
      <c r="J19" s="75">
        <v>39.479622184</v>
      </c>
      <c r="K19" s="75">
        <v>42.161622915999999</v>
      </c>
      <c r="L19" s="75">
        <v>46.237434194000002</v>
      </c>
      <c r="M19" s="75">
        <v>44.945953389342613</v>
      </c>
      <c r="N19" s="75">
        <v>46.137211000000001</v>
      </c>
      <c r="O19" s="75">
        <v>48.247721704894595</v>
      </c>
      <c r="P19" s="75">
        <v>52.590545952652349</v>
      </c>
      <c r="Q19" s="75">
        <v>59.734727599718532</v>
      </c>
      <c r="R19" s="75">
        <v>68.324075170851998</v>
      </c>
      <c r="S19" s="75">
        <v>68.164691965201584</v>
      </c>
      <c r="T19" s="76">
        <v>70.62832997604788</v>
      </c>
    </row>
    <row r="20" spans="1:24" x14ac:dyDescent="0.2">
      <c r="A20" s="63"/>
      <c r="B20" s="77"/>
      <c r="C20" s="74"/>
      <c r="D20" s="66" t="s">
        <v>365</v>
      </c>
      <c r="E20" s="75">
        <v>329.95558728000003</v>
      </c>
      <c r="F20" s="75">
        <v>347.18968606000004</v>
      </c>
      <c r="G20" s="75">
        <v>372.74304389000002</v>
      </c>
      <c r="H20" s="75">
        <v>367.27860179600003</v>
      </c>
      <c r="I20" s="75">
        <v>355.59329069199998</v>
      </c>
      <c r="J20" s="75">
        <v>349.46960818399998</v>
      </c>
      <c r="K20" s="75">
        <v>350.88043591600001</v>
      </c>
      <c r="L20" s="75">
        <v>356.88360219399999</v>
      </c>
      <c r="M20" s="75">
        <v>354.69491038934268</v>
      </c>
      <c r="N20" s="75">
        <v>358.65455399999996</v>
      </c>
      <c r="O20" s="75">
        <v>365.01348927886335</v>
      </c>
      <c r="P20" s="75">
        <v>375.89850075637673</v>
      </c>
      <c r="Q20" s="75">
        <v>386.87187053809026</v>
      </c>
      <c r="R20" s="75">
        <v>398.57892987612973</v>
      </c>
      <c r="S20" s="75">
        <v>404.38627975651536</v>
      </c>
      <c r="T20" s="76">
        <v>412.80289375414236</v>
      </c>
    </row>
    <row r="21" spans="1:24" x14ac:dyDescent="0.2">
      <c r="A21" s="63"/>
      <c r="B21" s="77"/>
      <c r="C21" s="74"/>
      <c r="D21" s="66" t="s">
        <v>34</v>
      </c>
      <c r="E21" s="75">
        <v>257.46070599999996</v>
      </c>
      <c r="F21" s="75">
        <v>277.12564899999995</v>
      </c>
      <c r="G21" s="75">
        <v>291.71335800000003</v>
      </c>
      <c r="H21" s="75">
        <v>312.55801100000002</v>
      </c>
      <c r="I21" s="75">
        <v>332.76559700000001</v>
      </c>
      <c r="J21" s="75">
        <v>346.12001400000003</v>
      </c>
      <c r="K21" s="75">
        <v>356.64218700000009</v>
      </c>
      <c r="L21" s="75">
        <v>365.00783200000001</v>
      </c>
      <c r="M21" s="75">
        <v>372.86204300000014</v>
      </c>
      <c r="N21" s="75">
        <v>380.50165700000002</v>
      </c>
      <c r="O21" s="75">
        <v>395.73151932227614</v>
      </c>
      <c r="P21" s="75">
        <v>406.87642864429216</v>
      </c>
      <c r="Q21" s="75">
        <v>412.97750145816116</v>
      </c>
      <c r="R21" s="75">
        <v>422.10599603225677</v>
      </c>
      <c r="S21" s="75">
        <v>436.67466660077326</v>
      </c>
      <c r="T21" s="76">
        <v>452.89381415900493</v>
      </c>
    </row>
    <row r="22" spans="1:24" ht="15.75" customHeight="1" x14ac:dyDescent="0.2">
      <c r="A22" s="56"/>
      <c r="B22" s="77"/>
      <c r="C22" s="74"/>
      <c r="D22" s="66" t="s">
        <v>366</v>
      </c>
      <c r="E22" s="75">
        <v>18.876706720000001</v>
      </c>
      <c r="F22" s="75">
        <v>37.156664939999999</v>
      </c>
      <c r="G22" s="75">
        <v>30.16759811</v>
      </c>
      <c r="H22" s="75">
        <v>36.916387203999996</v>
      </c>
      <c r="I22" s="75">
        <v>28.763112307999997</v>
      </c>
      <c r="J22" s="75">
        <v>26.814377815999997</v>
      </c>
      <c r="K22" s="75">
        <v>26.228377084000016</v>
      </c>
      <c r="L22" s="75">
        <v>29.424565806000018</v>
      </c>
      <c r="M22" s="75">
        <v>29.290046610657392</v>
      </c>
      <c r="N22" s="75">
        <v>33.233788999999994</v>
      </c>
      <c r="O22" s="75">
        <v>34.584156304085205</v>
      </c>
      <c r="P22" s="75">
        <v>26.524119596529815</v>
      </c>
      <c r="Q22" s="75">
        <v>26.893995032239836</v>
      </c>
      <c r="R22" s="75">
        <v>29.252970429301968</v>
      </c>
      <c r="S22" s="75">
        <v>30.647823015939792</v>
      </c>
      <c r="T22" s="76">
        <v>31.133853982507688</v>
      </c>
    </row>
    <row r="23" spans="1:24" ht="12.75" customHeight="1" x14ac:dyDescent="0.2">
      <c r="A23" s="81"/>
      <c r="B23" s="77"/>
      <c r="C23" s="74"/>
      <c r="D23" s="66" t="s">
        <v>35</v>
      </c>
      <c r="E23" s="75">
        <v>276.33741271999997</v>
      </c>
      <c r="F23" s="75">
        <v>314.28231393999994</v>
      </c>
      <c r="G23" s="75">
        <v>321.88095611</v>
      </c>
      <c r="H23" s="75">
        <v>349.47439820400001</v>
      </c>
      <c r="I23" s="75">
        <v>361.52870930799997</v>
      </c>
      <c r="J23" s="75">
        <v>372.93439181600002</v>
      </c>
      <c r="K23" s="75">
        <v>382.87056408400008</v>
      </c>
      <c r="L23" s="75">
        <v>394.43239780600004</v>
      </c>
      <c r="M23" s="75">
        <v>402.15208961065753</v>
      </c>
      <c r="N23" s="75">
        <v>413.73544600000002</v>
      </c>
      <c r="O23" s="75">
        <v>430.31567562636138</v>
      </c>
      <c r="P23" s="75">
        <v>433.4005482408221</v>
      </c>
      <c r="Q23" s="75">
        <v>439.87149649040106</v>
      </c>
      <c r="R23" s="75">
        <v>451.35896646155874</v>
      </c>
      <c r="S23" s="75">
        <v>467.32248961671303</v>
      </c>
      <c r="T23" s="76">
        <v>484.02766814151266</v>
      </c>
    </row>
    <row r="24" spans="1:24" x14ac:dyDescent="0.2">
      <c r="A24" s="74"/>
      <c r="B24" s="78"/>
      <c r="C24" s="74"/>
      <c r="D24" s="66" t="s">
        <v>36</v>
      </c>
      <c r="E24" s="75">
        <v>544.22699999999998</v>
      </c>
      <c r="F24" s="75">
        <v>577.07299999999998</v>
      </c>
      <c r="G24" s="75">
        <v>609.79600000000005</v>
      </c>
      <c r="H24" s="75">
        <v>637.50300000000004</v>
      </c>
      <c r="I24" s="75">
        <v>646.03300000000002</v>
      </c>
      <c r="J24" s="75">
        <v>656.11</v>
      </c>
      <c r="K24" s="75">
        <v>665.3610000000001</v>
      </c>
      <c r="L24" s="75">
        <v>675.654</v>
      </c>
      <c r="M24" s="75">
        <v>682.61100000000022</v>
      </c>
      <c r="N24" s="75">
        <v>693.01900000000001</v>
      </c>
      <c r="O24" s="75">
        <v>712.49728689624487</v>
      </c>
      <c r="P24" s="75">
        <v>730.18438344801655</v>
      </c>
      <c r="Q24" s="75">
        <v>740.11464439653287</v>
      </c>
      <c r="R24" s="75">
        <v>752.36085073753452</v>
      </c>
      <c r="S24" s="75">
        <v>772.89625439208703</v>
      </c>
      <c r="T24" s="76">
        <v>795.0683779370994</v>
      </c>
    </row>
    <row r="25" spans="1:24" ht="14.25" x14ac:dyDescent="0.2">
      <c r="A25" s="89"/>
      <c r="B25" s="78"/>
      <c r="C25" s="74"/>
      <c r="D25" s="66" t="s">
        <v>37</v>
      </c>
      <c r="E25" s="75">
        <v>62.066000000000003</v>
      </c>
      <c r="F25" s="75">
        <v>84.399000000000001</v>
      </c>
      <c r="G25" s="75">
        <v>84.828000000000003</v>
      </c>
      <c r="H25" s="75">
        <v>79.25</v>
      </c>
      <c r="I25" s="75">
        <v>71.088999999999999</v>
      </c>
      <c r="J25" s="75">
        <v>66.293999999999997</v>
      </c>
      <c r="K25" s="75">
        <v>68.390000000000015</v>
      </c>
      <c r="L25" s="75">
        <v>75.66200000000002</v>
      </c>
      <c r="M25" s="75">
        <v>74.236000000000004</v>
      </c>
      <c r="N25" s="75">
        <v>79.370999999999995</v>
      </c>
      <c r="O25" s="75">
        <v>82.8318780089798</v>
      </c>
      <c r="P25" s="75">
        <v>79.114665549182163</v>
      </c>
      <c r="Q25" s="75">
        <v>86.628722631958368</v>
      </c>
      <c r="R25" s="75">
        <v>97.577045600153966</v>
      </c>
      <c r="S25" s="75">
        <v>98.812514981141376</v>
      </c>
      <c r="T25" s="76">
        <v>101.76218395855557</v>
      </c>
    </row>
    <row r="26" spans="1:24" ht="14.25" x14ac:dyDescent="0.2">
      <c r="A26" s="89"/>
      <c r="B26" s="79"/>
      <c r="C26" s="80"/>
      <c r="D26" s="71" t="s">
        <v>38</v>
      </c>
      <c r="E26" s="850">
        <v>606.29300000000001</v>
      </c>
      <c r="F26" s="850">
        <v>661.47199999999998</v>
      </c>
      <c r="G26" s="850">
        <v>694.62400000000002</v>
      </c>
      <c r="H26" s="850">
        <v>716.75300000000004</v>
      </c>
      <c r="I26" s="850">
        <v>717.12199999999996</v>
      </c>
      <c r="J26" s="850">
        <v>722.404</v>
      </c>
      <c r="K26" s="850">
        <v>733.75100000000009</v>
      </c>
      <c r="L26" s="850">
        <v>751.31600000000003</v>
      </c>
      <c r="M26" s="850">
        <v>756.84700000000021</v>
      </c>
      <c r="N26" s="850">
        <v>772.39</v>
      </c>
      <c r="O26" s="850">
        <v>795.32916490522473</v>
      </c>
      <c r="P26" s="850">
        <v>809.29904899719884</v>
      </c>
      <c r="Q26" s="850">
        <v>826.74336702849132</v>
      </c>
      <c r="R26" s="850">
        <v>849.93789633768847</v>
      </c>
      <c r="S26" s="850">
        <v>871.70876937322839</v>
      </c>
      <c r="T26" s="851">
        <v>896.83056189565502</v>
      </c>
    </row>
    <row r="27" spans="1:24" ht="15.75" customHeight="1" x14ac:dyDescent="0.2">
      <c r="A27" s="89"/>
      <c r="B27" s="986" t="s">
        <v>39</v>
      </c>
      <c r="C27" s="987"/>
      <c r="D27" s="987"/>
      <c r="E27" s="987"/>
      <c r="F27" s="987"/>
      <c r="G27" s="987"/>
      <c r="H27" s="987"/>
      <c r="I27" s="987"/>
      <c r="J27" s="987"/>
      <c r="K27" s="987"/>
      <c r="L27" s="987"/>
      <c r="M27" s="987"/>
      <c r="N27" s="987"/>
      <c r="O27" s="987"/>
      <c r="P27" s="987"/>
      <c r="Q27" s="987"/>
      <c r="R27" s="987"/>
      <c r="S27" s="987"/>
      <c r="T27" s="988"/>
      <c r="X27" s="54"/>
    </row>
    <row r="28" spans="1:24" x14ac:dyDescent="0.2">
      <c r="A28" s="63"/>
      <c r="B28" s="82" t="s">
        <v>40</v>
      </c>
      <c r="C28" s="83"/>
      <c r="D28" s="84"/>
      <c r="E28" s="67"/>
      <c r="F28" s="67"/>
      <c r="G28" s="67"/>
      <c r="H28" s="67"/>
      <c r="I28" s="67"/>
      <c r="J28" s="67"/>
      <c r="K28" s="67"/>
      <c r="L28" s="67"/>
      <c r="M28" s="67"/>
      <c r="N28" s="67"/>
      <c r="O28" s="67"/>
      <c r="P28" s="67"/>
      <c r="Q28" s="67"/>
      <c r="R28" s="67"/>
      <c r="S28" s="801"/>
      <c r="T28" s="484"/>
    </row>
    <row r="29" spans="1:24" ht="14.25" x14ac:dyDescent="0.2">
      <c r="A29" s="63"/>
      <c r="B29" s="78"/>
      <c r="C29" s="74"/>
      <c r="D29" s="85" t="s">
        <v>371</v>
      </c>
      <c r="E29" s="86">
        <v>3.9114053540000002</v>
      </c>
      <c r="F29" s="86">
        <v>4.1284742460000006</v>
      </c>
      <c r="G29" s="86">
        <v>4.5823780900000006</v>
      </c>
      <c r="H29" s="86">
        <v>4.7985646799999992</v>
      </c>
      <c r="I29" s="86">
        <v>4.8238635099999998</v>
      </c>
      <c r="J29" s="86">
        <v>4.8160338059999992</v>
      </c>
      <c r="K29" s="87" t="s">
        <v>41</v>
      </c>
      <c r="L29" s="87" t="s">
        <v>41</v>
      </c>
      <c r="M29" s="87" t="s">
        <v>41</v>
      </c>
      <c r="N29" s="87" t="s">
        <v>41</v>
      </c>
      <c r="O29" s="87" t="s">
        <v>41</v>
      </c>
      <c r="P29" s="87" t="s">
        <v>41</v>
      </c>
      <c r="Q29" s="87" t="s">
        <v>41</v>
      </c>
      <c r="R29" s="87" t="s">
        <v>41</v>
      </c>
      <c r="S29" s="87" t="s">
        <v>41</v>
      </c>
      <c r="T29" s="88" t="s">
        <v>41</v>
      </c>
    </row>
    <row r="30" spans="1:24" ht="14.25" x14ac:dyDescent="0.2">
      <c r="A30" s="63"/>
      <c r="B30" s="90"/>
      <c r="C30" s="91"/>
      <c r="D30" s="92" t="s">
        <v>372</v>
      </c>
      <c r="E30" s="86">
        <v>9.1660000000000004</v>
      </c>
      <c r="F30" s="86">
        <v>9.9390000000000001</v>
      </c>
      <c r="G30" s="86">
        <v>10.1105</v>
      </c>
      <c r="H30" s="86">
        <v>10.055999999999999</v>
      </c>
      <c r="I30" s="86">
        <v>10.946999999999999</v>
      </c>
      <c r="J30" s="86">
        <v>11.331</v>
      </c>
      <c r="K30" s="87" t="s">
        <v>41</v>
      </c>
      <c r="L30" s="87" t="s">
        <v>41</v>
      </c>
      <c r="M30" s="87" t="s">
        <v>41</v>
      </c>
      <c r="N30" s="87" t="s">
        <v>41</v>
      </c>
      <c r="O30" s="87" t="s">
        <v>41</v>
      </c>
      <c r="P30" s="87" t="s">
        <v>41</v>
      </c>
      <c r="Q30" s="87" t="s">
        <v>41</v>
      </c>
      <c r="R30" s="87" t="s">
        <v>41</v>
      </c>
      <c r="S30" s="87" t="s">
        <v>41</v>
      </c>
      <c r="T30" s="88" t="s">
        <v>41</v>
      </c>
      <c r="U30" s="54"/>
    </row>
    <row r="31" spans="1:24" x14ac:dyDescent="0.2">
      <c r="A31" s="63"/>
      <c r="B31" s="90"/>
      <c r="C31" s="91"/>
      <c r="D31" s="92" t="s">
        <v>360</v>
      </c>
      <c r="E31" s="86">
        <v>0.35662872000000001</v>
      </c>
      <c r="F31" s="86">
        <v>0.39662994000000007</v>
      </c>
      <c r="G31" s="86">
        <v>0.37220211000000003</v>
      </c>
      <c r="H31" s="86">
        <v>0.37923136999999996</v>
      </c>
      <c r="I31" s="86">
        <v>0</v>
      </c>
      <c r="J31" s="86">
        <v>0</v>
      </c>
      <c r="K31" s="86">
        <v>0</v>
      </c>
      <c r="L31" s="86" t="s">
        <v>41</v>
      </c>
      <c r="M31" s="86" t="s">
        <v>41</v>
      </c>
      <c r="N31" s="87" t="s">
        <v>41</v>
      </c>
      <c r="O31" s="87" t="s">
        <v>41</v>
      </c>
      <c r="P31" s="87" t="s">
        <v>41</v>
      </c>
      <c r="Q31" s="87" t="s">
        <v>41</v>
      </c>
      <c r="R31" s="87" t="s">
        <v>41</v>
      </c>
      <c r="S31" s="87" t="s">
        <v>41</v>
      </c>
      <c r="T31" s="88" t="s">
        <v>41</v>
      </c>
      <c r="U31" s="54"/>
    </row>
    <row r="32" spans="1:24" ht="14.25" x14ac:dyDescent="0.2">
      <c r="A32" s="63"/>
      <c r="B32" s="78"/>
      <c r="C32" s="74"/>
      <c r="D32" s="93" t="s">
        <v>373</v>
      </c>
      <c r="E32" s="86">
        <v>0.73840887300000002</v>
      </c>
      <c r="F32" s="86">
        <v>0.79310000000000003</v>
      </c>
      <c r="G32" s="86">
        <v>0.78854539000000001</v>
      </c>
      <c r="H32" s="86">
        <v>0.82498352135999997</v>
      </c>
      <c r="I32" s="86">
        <v>0.84366606999999993</v>
      </c>
      <c r="J32" s="86">
        <v>0.88020399999999999</v>
      </c>
      <c r="K32" s="86">
        <v>0.89559599999999995</v>
      </c>
      <c r="L32" s="86">
        <v>0.90563502141000007</v>
      </c>
      <c r="M32" s="86" t="s">
        <v>41</v>
      </c>
      <c r="N32" s="94" t="s">
        <v>41</v>
      </c>
      <c r="O32" s="94" t="s">
        <v>41</v>
      </c>
      <c r="P32" s="94" t="s">
        <v>41</v>
      </c>
      <c r="Q32" s="94" t="s">
        <v>41</v>
      </c>
      <c r="R32" s="94" t="s">
        <v>41</v>
      </c>
      <c r="S32" s="94" t="s">
        <v>41</v>
      </c>
      <c r="T32" s="95" t="s">
        <v>41</v>
      </c>
      <c r="U32" s="54"/>
    </row>
    <row r="33" spans="1:21" s="106" customFormat="1" ht="14.25" customHeight="1" x14ac:dyDescent="0.2">
      <c r="A33" s="56"/>
      <c r="B33" s="79"/>
      <c r="C33" s="80"/>
      <c r="D33" s="96" t="s">
        <v>374</v>
      </c>
      <c r="E33" s="86">
        <v>1.014616</v>
      </c>
      <c r="F33" s="86">
        <v>1.0004</v>
      </c>
      <c r="G33" s="86">
        <v>0.980294</v>
      </c>
      <c r="H33" s="86">
        <v>0.93506599999999995</v>
      </c>
      <c r="I33" s="86">
        <v>0.91568300000000002</v>
      </c>
      <c r="J33" s="86">
        <v>0.90781699999999999</v>
      </c>
      <c r="K33" s="86">
        <v>0.85896399999999995</v>
      </c>
      <c r="L33" s="86">
        <v>0.83764899999999998</v>
      </c>
      <c r="M33" s="86" t="s">
        <v>41</v>
      </c>
      <c r="N33" s="98" t="s">
        <v>41</v>
      </c>
      <c r="O33" s="98" t="s">
        <v>41</v>
      </c>
      <c r="P33" s="98" t="s">
        <v>41</v>
      </c>
      <c r="Q33" s="98" t="s">
        <v>41</v>
      </c>
      <c r="R33" s="98" t="s">
        <v>41</v>
      </c>
      <c r="S33" s="98" t="s">
        <v>41</v>
      </c>
      <c r="T33" s="99" t="s">
        <v>41</v>
      </c>
    </row>
    <row r="34" spans="1:21" x14ac:dyDescent="0.2">
      <c r="A34" s="65"/>
      <c r="B34" s="82" t="s">
        <v>42</v>
      </c>
      <c r="C34" s="83"/>
      <c r="D34" s="84"/>
      <c r="E34" s="662"/>
      <c r="F34" s="662"/>
      <c r="G34" s="662"/>
      <c r="H34" s="662"/>
      <c r="I34" s="662"/>
      <c r="J34" s="662"/>
      <c r="K34" s="662"/>
      <c r="L34" s="662"/>
      <c r="M34" s="661"/>
      <c r="N34" s="94"/>
      <c r="O34" s="94"/>
      <c r="P34" s="94"/>
      <c r="Q34" s="94"/>
      <c r="R34" s="94"/>
      <c r="S34" s="94"/>
      <c r="T34" s="95"/>
    </row>
    <row r="35" spans="1:21" ht="14.25" x14ac:dyDescent="0.2">
      <c r="A35" s="63"/>
      <c r="B35" s="79"/>
      <c r="C35" s="80"/>
      <c r="D35" s="96" t="s">
        <v>375</v>
      </c>
      <c r="E35" s="98" t="s">
        <v>41</v>
      </c>
      <c r="F35" s="97">
        <v>0.443</v>
      </c>
      <c r="G35" s="97">
        <v>0.52400000000000002</v>
      </c>
      <c r="H35" s="97">
        <v>0.46600000000000003</v>
      </c>
      <c r="I35" s="97" t="s">
        <v>41</v>
      </c>
      <c r="J35" s="97" t="s">
        <v>41</v>
      </c>
      <c r="K35" s="98" t="s">
        <v>41</v>
      </c>
      <c r="L35" s="98" t="s">
        <v>41</v>
      </c>
      <c r="M35" s="98" t="s">
        <v>41</v>
      </c>
      <c r="N35" s="98" t="s">
        <v>41</v>
      </c>
      <c r="O35" s="98" t="s">
        <v>41</v>
      </c>
      <c r="P35" s="98" t="s">
        <v>41</v>
      </c>
      <c r="Q35" s="98" t="s">
        <v>41</v>
      </c>
      <c r="R35" s="98" t="s">
        <v>41</v>
      </c>
      <c r="S35" s="98" t="s">
        <v>41</v>
      </c>
      <c r="T35" s="99" t="s">
        <v>41</v>
      </c>
    </row>
    <row r="36" spans="1:21" x14ac:dyDescent="0.2">
      <c r="A36" s="63"/>
      <c r="B36" s="82" t="s">
        <v>364</v>
      </c>
      <c r="C36" s="53"/>
      <c r="D36" s="660"/>
      <c r="E36" s="661"/>
      <c r="F36" s="662"/>
      <c r="G36" s="662"/>
      <c r="H36" s="662"/>
      <c r="I36" s="661"/>
      <c r="J36" s="661"/>
      <c r="K36" s="661"/>
      <c r="L36" s="661"/>
      <c r="M36" s="661"/>
      <c r="N36" s="661"/>
      <c r="O36" s="661"/>
      <c r="P36" s="661"/>
      <c r="Q36" s="661"/>
      <c r="R36" s="661"/>
      <c r="S36" s="661"/>
      <c r="T36" s="663"/>
    </row>
    <row r="37" spans="1:21" ht="14.25" x14ac:dyDescent="0.2">
      <c r="A37" s="63"/>
      <c r="B37" s="79"/>
      <c r="C37" s="80"/>
      <c r="D37" s="96" t="s">
        <v>376</v>
      </c>
      <c r="E37" s="664">
        <v>6.3171580000000001</v>
      </c>
      <c r="F37" s="664">
        <v>6.472505</v>
      </c>
      <c r="G37" s="664">
        <v>6.9789449999999995</v>
      </c>
      <c r="H37" s="664">
        <v>7.7202419999999998</v>
      </c>
      <c r="I37" s="665" t="s">
        <v>41</v>
      </c>
      <c r="J37" s="665" t="s">
        <v>41</v>
      </c>
      <c r="K37" s="665" t="s">
        <v>41</v>
      </c>
      <c r="L37" s="665" t="s">
        <v>41</v>
      </c>
      <c r="M37" s="665" t="s">
        <v>41</v>
      </c>
      <c r="N37" s="665" t="s">
        <v>41</v>
      </c>
      <c r="O37" s="665" t="s">
        <v>41</v>
      </c>
      <c r="P37" s="665" t="s">
        <v>41</v>
      </c>
      <c r="Q37" s="665" t="s">
        <v>41</v>
      </c>
      <c r="R37" s="665" t="s">
        <v>41</v>
      </c>
      <c r="S37" s="665" t="s">
        <v>41</v>
      </c>
      <c r="T37" s="666" t="s">
        <v>41</v>
      </c>
    </row>
    <row r="38" spans="1:21" ht="15.75" customHeight="1" x14ac:dyDescent="0.2">
      <c r="A38" s="65"/>
      <c r="B38" s="100" t="s">
        <v>43</v>
      </c>
      <c r="C38" s="101"/>
      <c r="D38" s="102"/>
      <c r="E38" s="103"/>
      <c r="F38" s="104"/>
      <c r="G38" s="104"/>
      <c r="H38" s="104"/>
      <c r="I38" s="104"/>
      <c r="J38" s="104"/>
      <c r="K38" s="67"/>
      <c r="L38" s="67"/>
      <c r="M38" s="67"/>
      <c r="N38" s="67"/>
      <c r="O38" s="67"/>
      <c r="P38" s="67"/>
      <c r="Q38" s="67"/>
      <c r="R38" s="67"/>
      <c r="S38" s="802"/>
      <c r="T38" s="105"/>
    </row>
    <row r="39" spans="1:21" ht="14.25" x14ac:dyDescent="0.2">
      <c r="A39" s="65"/>
      <c r="B39" s="107"/>
      <c r="C39" s="70"/>
      <c r="D39" s="108" t="s">
        <v>44</v>
      </c>
      <c r="E39" s="109">
        <v>0.60342203234000003</v>
      </c>
      <c r="F39" s="109">
        <v>0.72712399999999999</v>
      </c>
      <c r="G39" s="109">
        <v>0.70123800000000003</v>
      </c>
      <c r="H39" s="109">
        <v>0.1943</v>
      </c>
      <c r="I39" s="109">
        <v>0.28129599999999999</v>
      </c>
      <c r="J39" s="109">
        <v>0.30035099999999998</v>
      </c>
      <c r="K39" s="109">
        <v>0.28710000000000002</v>
      </c>
      <c r="L39" s="109">
        <v>0.28399999999999997</v>
      </c>
      <c r="M39" s="109">
        <v>0.21199999999999999</v>
      </c>
      <c r="N39" s="72" t="s">
        <v>41</v>
      </c>
      <c r="O39" s="72" t="s">
        <v>41</v>
      </c>
      <c r="P39" s="72" t="s">
        <v>41</v>
      </c>
      <c r="Q39" s="72" t="s">
        <v>41</v>
      </c>
      <c r="R39" s="72" t="s">
        <v>41</v>
      </c>
      <c r="S39" s="72" t="s">
        <v>41</v>
      </c>
      <c r="T39" s="73" t="s">
        <v>41</v>
      </c>
    </row>
    <row r="40" spans="1:21" x14ac:dyDescent="0.2">
      <c r="A40" s="57"/>
      <c r="B40" s="110" t="s">
        <v>361</v>
      </c>
      <c r="C40" s="54"/>
      <c r="D40" s="111"/>
      <c r="E40" s="112"/>
      <c r="F40" s="112"/>
      <c r="G40" s="112"/>
      <c r="H40" s="112"/>
      <c r="I40" s="112"/>
      <c r="J40" s="112"/>
      <c r="K40" s="112"/>
      <c r="L40" s="112"/>
      <c r="M40" s="113"/>
      <c r="N40" s="113"/>
      <c r="O40" s="113"/>
      <c r="P40" s="113"/>
      <c r="Q40" s="113"/>
      <c r="R40" s="113"/>
      <c r="S40" s="113"/>
      <c r="T40" s="114"/>
    </row>
    <row r="41" spans="1:21" ht="27" x14ac:dyDescent="0.2">
      <c r="A41" s="65"/>
      <c r="B41" s="110"/>
      <c r="C41" s="54"/>
      <c r="D41" s="866" t="s">
        <v>45</v>
      </c>
      <c r="E41" s="112">
        <v>2.554462</v>
      </c>
      <c r="F41" s="112">
        <v>3.8991579999999999</v>
      </c>
      <c r="G41" s="112">
        <v>3.3660960000000002</v>
      </c>
      <c r="H41" s="875" t="s">
        <v>41</v>
      </c>
      <c r="I41" s="87" t="s">
        <v>41</v>
      </c>
      <c r="J41" s="87" t="s">
        <v>41</v>
      </c>
      <c r="K41" s="87" t="s">
        <v>41</v>
      </c>
      <c r="L41" s="87" t="s">
        <v>41</v>
      </c>
      <c r="M41" s="87" t="s">
        <v>41</v>
      </c>
      <c r="N41" s="87" t="s">
        <v>41</v>
      </c>
      <c r="O41" s="87" t="s">
        <v>41</v>
      </c>
      <c r="P41" s="87" t="s">
        <v>41</v>
      </c>
      <c r="Q41" s="87" t="s">
        <v>41</v>
      </c>
      <c r="R41" s="87" t="s">
        <v>41</v>
      </c>
      <c r="S41" s="87" t="s">
        <v>41</v>
      </c>
      <c r="T41" s="88" t="s">
        <v>41</v>
      </c>
    </row>
    <row r="42" spans="1:21" s="106" customFormat="1" ht="39.75" x14ac:dyDescent="0.25">
      <c r="A42" s="171"/>
      <c r="B42" s="869"/>
      <c r="C42" s="802"/>
      <c r="D42" s="866" t="s">
        <v>494</v>
      </c>
      <c r="E42" s="87" t="s">
        <v>41</v>
      </c>
      <c r="F42" s="870">
        <v>0.70294385964912287</v>
      </c>
      <c r="G42" s="870">
        <v>0.81322294197031031</v>
      </c>
      <c r="H42" s="870">
        <v>0.62247989203778675</v>
      </c>
      <c r="I42" s="870">
        <v>0.46312874493927125</v>
      </c>
      <c r="J42" s="87" t="s">
        <v>41</v>
      </c>
      <c r="K42" s="87" t="s">
        <v>41</v>
      </c>
      <c r="L42" s="87" t="s">
        <v>41</v>
      </c>
      <c r="M42" s="87" t="s">
        <v>41</v>
      </c>
      <c r="N42" s="87" t="s">
        <v>41</v>
      </c>
      <c r="O42" s="87" t="s">
        <v>41</v>
      </c>
      <c r="P42" s="87" t="s">
        <v>41</v>
      </c>
      <c r="Q42" s="87" t="s">
        <v>41</v>
      </c>
      <c r="R42" s="87" t="s">
        <v>41</v>
      </c>
      <c r="S42" s="87" t="s">
        <v>41</v>
      </c>
      <c r="T42" s="88" t="s">
        <v>41</v>
      </c>
    </row>
    <row r="43" spans="1:21" s="106" customFormat="1" ht="27" x14ac:dyDescent="0.25">
      <c r="A43" s="171"/>
      <c r="B43" s="871"/>
      <c r="C43" s="872"/>
      <c r="D43" s="852" t="s">
        <v>495</v>
      </c>
      <c r="E43" s="665" t="s">
        <v>41</v>
      </c>
      <c r="F43" s="665" t="s">
        <v>41</v>
      </c>
      <c r="G43" s="665" t="s">
        <v>41</v>
      </c>
      <c r="H43" s="665" t="s">
        <v>41</v>
      </c>
      <c r="I43" s="665" t="s">
        <v>41</v>
      </c>
      <c r="J43" s="873">
        <v>0.877</v>
      </c>
      <c r="K43" s="873">
        <v>0.82299999999999995</v>
      </c>
      <c r="L43" s="873">
        <v>1.03</v>
      </c>
      <c r="M43" s="873">
        <v>0.33400000000000002</v>
      </c>
      <c r="N43" s="873">
        <v>0.42073597499999993</v>
      </c>
      <c r="O43" s="873">
        <v>0.62159241666666676</v>
      </c>
      <c r="P43" s="874" t="s">
        <v>41</v>
      </c>
      <c r="Q43" s="874" t="s">
        <v>41</v>
      </c>
      <c r="R43" s="874" t="s">
        <v>41</v>
      </c>
      <c r="S43" s="665" t="s">
        <v>41</v>
      </c>
      <c r="T43" s="666" t="s">
        <v>41</v>
      </c>
    </row>
    <row r="44" spans="1:21" ht="15.75" customHeight="1" x14ac:dyDescent="0.2">
      <c r="A44" s="65"/>
      <c r="B44" s="989" t="s">
        <v>46</v>
      </c>
      <c r="C44" s="990"/>
      <c r="D44" s="990"/>
      <c r="E44" s="990"/>
      <c r="F44" s="990"/>
      <c r="G44" s="990"/>
      <c r="H44" s="990"/>
      <c r="I44" s="990"/>
      <c r="J44" s="990"/>
      <c r="K44" s="990"/>
      <c r="L44" s="990"/>
      <c r="M44" s="990"/>
      <c r="N44" s="990"/>
      <c r="O44" s="990"/>
      <c r="P44" s="990"/>
      <c r="Q44" s="990"/>
      <c r="R44" s="990"/>
      <c r="S44" s="990"/>
      <c r="T44" s="991"/>
    </row>
    <row r="45" spans="1:21" ht="15.75" x14ac:dyDescent="0.2">
      <c r="A45" s="65"/>
      <c r="B45" s="488"/>
      <c r="C45" s="489"/>
      <c r="D45" s="489"/>
      <c r="E45" s="987" t="s">
        <v>2</v>
      </c>
      <c r="F45" s="987"/>
      <c r="G45" s="987"/>
      <c r="H45" s="987"/>
      <c r="I45" s="987"/>
      <c r="J45" s="987"/>
      <c r="K45" s="987"/>
      <c r="L45" s="987"/>
      <c r="M45" s="987"/>
      <c r="N45" s="987"/>
      <c r="O45" s="992" t="s">
        <v>3</v>
      </c>
      <c r="P45" s="992"/>
      <c r="Q45" s="992"/>
      <c r="R45" s="992"/>
      <c r="S45" s="992"/>
      <c r="T45" s="993"/>
    </row>
    <row r="46" spans="1:21" ht="12.75" customHeight="1" x14ac:dyDescent="0.2">
      <c r="A46" s="120"/>
      <c r="B46" s="488"/>
      <c r="C46" s="489"/>
      <c r="D46" s="489"/>
      <c r="E46" s="490" t="s">
        <v>23</v>
      </c>
      <c r="F46" s="490" t="s">
        <v>24</v>
      </c>
      <c r="G46" s="490" t="s">
        <v>25</v>
      </c>
      <c r="H46" s="490" t="s">
        <v>26</v>
      </c>
      <c r="I46" s="490" t="s">
        <v>20</v>
      </c>
      <c r="J46" s="490" t="s">
        <v>21</v>
      </c>
      <c r="K46" s="490" t="s">
        <v>22</v>
      </c>
      <c r="L46" s="490" t="s">
        <v>4</v>
      </c>
      <c r="M46" s="490" t="s">
        <v>5</v>
      </c>
      <c r="N46" s="491" t="s">
        <v>6</v>
      </c>
      <c r="O46" s="491" t="s">
        <v>7</v>
      </c>
      <c r="P46" s="491" t="s">
        <v>8</v>
      </c>
      <c r="Q46" s="491" t="s">
        <v>9</v>
      </c>
      <c r="R46" s="491" t="s">
        <v>10</v>
      </c>
      <c r="S46" s="491" t="s">
        <v>324</v>
      </c>
      <c r="T46" s="492" t="s">
        <v>465</v>
      </c>
    </row>
    <row r="47" spans="1:21" ht="13.5" customHeight="1" x14ac:dyDescent="0.2">
      <c r="A47" s="120"/>
      <c r="B47" s="115" t="s">
        <v>47</v>
      </c>
      <c r="C47" s="116"/>
      <c r="D47" s="111"/>
      <c r="E47" s="117">
        <v>1552.9380000000001</v>
      </c>
      <c r="F47" s="117">
        <v>1556.181</v>
      </c>
      <c r="G47" s="117">
        <v>1540.259</v>
      </c>
      <c r="H47" s="117">
        <v>1599.4159999999999</v>
      </c>
      <c r="I47" s="117">
        <v>1640.153</v>
      </c>
      <c r="J47" s="117">
        <v>1700.3</v>
      </c>
      <c r="K47" s="117">
        <v>1773.683</v>
      </c>
      <c r="L47" s="117">
        <v>1849.1310000000001</v>
      </c>
      <c r="M47" s="117">
        <v>1902.1420000000001</v>
      </c>
      <c r="N47" s="117">
        <v>1981.2819999999999</v>
      </c>
      <c r="O47" s="117">
        <v>2043.2070000000001</v>
      </c>
      <c r="P47" s="117">
        <v>2100.4609999999998</v>
      </c>
      <c r="Q47" s="117">
        <v>2157.8780000000002</v>
      </c>
      <c r="R47" s="117">
        <v>2224.0920000000001</v>
      </c>
      <c r="S47" s="117">
        <v>2298.8339999999998</v>
      </c>
      <c r="T47" s="118">
        <v>2375.7959999999998</v>
      </c>
    </row>
    <row r="48" spans="1:21" ht="13.5" customHeight="1" x14ac:dyDescent="0.2">
      <c r="A48" s="120"/>
      <c r="B48" s="115" t="s">
        <v>48</v>
      </c>
      <c r="C48" s="116"/>
      <c r="D48" s="111"/>
      <c r="E48" s="67">
        <v>2.4745269286754024</v>
      </c>
      <c r="F48" s="67">
        <v>2.6136363636363882</v>
      </c>
      <c r="G48" s="67">
        <v>1.4673311184938882</v>
      </c>
      <c r="H48" s="67">
        <v>1.8553888130968517</v>
      </c>
      <c r="I48" s="67">
        <v>1.3929815162067882</v>
      </c>
      <c r="J48" s="67">
        <v>2.0871862615587702</v>
      </c>
      <c r="K48" s="67">
        <v>1.7080745341614829</v>
      </c>
      <c r="L48" s="67">
        <v>1.4758269720101822</v>
      </c>
      <c r="M48" s="67">
        <v>0.6519558676027799</v>
      </c>
      <c r="N48" s="67">
        <v>2.2670652715495834</v>
      </c>
      <c r="O48" s="67">
        <v>1.5646772228989079</v>
      </c>
      <c r="P48" s="67">
        <v>1.4774910475075558</v>
      </c>
      <c r="Q48" s="67">
        <v>1.4051616349510851</v>
      </c>
      <c r="R48" s="67">
        <v>1.6980243713696979</v>
      </c>
      <c r="S48" s="67">
        <v>1.8250659503613349</v>
      </c>
      <c r="T48" s="68">
        <v>1.7691705156254187</v>
      </c>
      <c r="U48" s="54"/>
    </row>
    <row r="49" spans="1:22" ht="13.5" customHeight="1" x14ac:dyDescent="0.2">
      <c r="A49" s="120"/>
      <c r="B49" s="115"/>
      <c r="C49" s="116"/>
      <c r="D49" s="111"/>
      <c r="E49" s="1008" t="s">
        <v>49</v>
      </c>
      <c r="F49" s="1008"/>
      <c r="G49" s="1008"/>
      <c r="H49" s="1008"/>
      <c r="I49" s="1008"/>
      <c r="J49" s="1008"/>
      <c r="K49" s="1008"/>
      <c r="L49" s="1008"/>
      <c r="M49" s="1008"/>
      <c r="N49" s="1008"/>
      <c r="O49" s="1009" t="s">
        <v>50</v>
      </c>
      <c r="P49" s="1009"/>
      <c r="Q49" s="1009"/>
      <c r="R49" s="1009"/>
      <c r="S49" s="1009"/>
      <c r="T49" s="1010"/>
      <c r="U49" s="54"/>
    </row>
    <row r="50" spans="1:22" ht="12.75" customHeight="1" x14ac:dyDescent="0.2">
      <c r="A50" s="120"/>
      <c r="B50" s="767" t="s">
        <v>379</v>
      </c>
      <c r="C50" s="766"/>
      <c r="D50" s="119"/>
      <c r="E50" s="734">
        <v>61508.25</v>
      </c>
      <c r="F50" s="734">
        <v>61987.5</v>
      </c>
      <c r="G50" s="734">
        <v>62447.5</v>
      </c>
      <c r="H50" s="734">
        <v>62956.5</v>
      </c>
      <c r="I50" s="734">
        <v>63442.5</v>
      </c>
      <c r="J50" s="734">
        <v>63855</v>
      </c>
      <c r="K50" s="734">
        <v>64289.75</v>
      </c>
      <c r="L50" s="734">
        <v>64789.5</v>
      </c>
      <c r="M50" s="734">
        <v>65283.5</v>
      </c>
      <c r="N50" s="734">
        <v>65743.5</v>
      </c>
      <c r="O50" s="734">
        <v>66193.365375000008</v>
      </c>
      <c r="P50" s="734">
        <v>66616.308499999999</v>
      </c>
      <c r="Q50" s="734">
        <v>67012.589875000005</v>
      </c>
      <c r="R50" s="734">
        <v>67390.217124999996</v>
      </c>
      <c r="S50" s="734">
        <v>67745.735625000016</v>
      </c>
      <c r="T50" s="733">
        <v>68084.463250000015</v>
      </c>
      <c r="U50" s="803"/>
    </row>
    <row r="51" spans="1:22" ht="12.75" customHeight="1" x14ac:dyDescent="0.2">
      <c r="A51" s="120"/>
      <c r="B51" s="853" t="s">
        <v>367</v>
      </c>
      <c r="C51" s="862"/>
      <c r="D51" s="862"/>
      <c r="E51" s="862"/>
      <c r="F51" s="862"/>
      <c r="G51" s="862"/>
      <c r="H51" s="862"/>
      <c r="I51" s="862"/>
      <c r="J51" s="862"/>
      <c r="K51" s="862"/>
      <c r="L51" s="862"/>
      <c r="M51" s="862"/>
      <c r="N51" s="862"/>
      <c r="O51" s="862"/>
      <c r="P51" s="862"/>
      <c r="Q51" s="862"/>
      <c r="R51" s="862"/>
      <c r="S51" s="862"/>
      <c r="T51" s="863"/>
      <c r="U51" s="54"/>
    </row>
    <row r="52" spans="1:22" ht="12.75" customHeight="1" x14ac:dyDescent="0.2">
      <c r="A52" s="120"/>
      <c r="B52" s="858" t="s">
        <v>377</v>
      </c>
      <c r="C52" s="854"/>
      <c r="D52" s="854"/>
      <c r="E52" s="854"/>
      <c r="F52" s="854"/>
      <c r="G52" s="854"/>
      <c r="H52" s="854"/>
      <c r="I52" s="854"/>
      <c r="J52" s="854"/>
      <c r="K52" s="854"/>
      <c r="L52" s="854"/>
      <c r="M52" s="854"/>
      <c r="N52" s="854"/>
      <c r="O52" s="854"/>
      <c r="P52" s="854"/>
      <c r="Q52" s="854"/>
      <c r="R52" s="854"/>
      <c r="S52" s="854"/>
      <c r="T52" s="859"/>
      <c r="U52" s="54"/>
    </row>
    <row r="53" spans="1:22" ht="12.75" customHeight="1" x14ac:dyDescent="0.2">
      <c r="A53" s="120"/>
      <c r="B53" s="855" t="s">
        <v>399</v>
      </c>
      <c r="C53" s="856"/>
      <c r="D53" s="856"/>
      <c r="E53" s="856"/>
      <c r="F53" s="856"/>
      <c r="G53" s="856"/>
      <c r="H53" s="856"/>
      <c r="I53" s="856"/>
      <c r="J53" s="856"/>
      <c r="K53" s="856"/>
      <c r="L53" s="856"/>
      <c r="M53" s="856"/>
      <c r="N53" s="856"/>
      <c r="O53" s="856"/>
      <c r="P53" s="856"/>
      <c r="Q53" s="856"/>
      <c r="R53" s="856"/>
      <c r="S53" s="856"/>
      <c r="T53" s="857"/>
      <c r="U53" s="54"/>
      <c r="V53" s="54"/>
    </row>
    <row r="54" spans="1:22" s="106" customFormat="1" ht="12.75" customHeight="1" x14ac:dyDescent="0.25">
      <c r="A54" s="121"/>
      <c r="B54" s="855" t="s">
        <v>378</v>
      </c>
      <c r="C54" s="856"/>
      <c r="D54" s="856"/>
      <c r="E54" s="856"/>
      <c r="F54" s="856"/>
      <c r="G54" s="856"/>
      <c r="H54" s="856"/>
      <c r="I54" s="856"/>
      <c r="J54" s="856"/>
      <c r="K54" s="856"/>
      <c r="L54" s="856"/>
      <c r="M54" s="856"/>
      <c r="N54" s="856"/>
      <c r="O54" s="856"/>
      <c r="P54" s="856"/>
      <c r="Q54" s="856"/>
      <c r="R54" s="856"/>
      <c r="S54" s="856"/>
      <c r="T54" s="857"/>
    </row>
    <row r="55" spans="1:22" ht="12.75" customHeight="1" x14ac:dyDescent="0.2">
      <c r="A55" s="120"/>
      <c r="B55" s="855" t="s">
        <v>403</v>
      </c>
      <c r="C55" s="856"/>
      <c r="D55" s="856"/>
      <c r="E55" s="856"/>
      <c r="F55" s="856"/>
      <c r="G55" s="856"/>
      <c r="H55" s="856"/>
      <c r="I55" s="856"/>
      <c r="J55" s="856"/>
      <c r="K55" s="856"/>
      <c r="L55" s="856"/>
      <c r="M55" s="856"/>
      <c r="N55" s="856"/>
      <c r="O55" s="856"/>
      <c r="P55" s="856"/>
      <c r="Q55" s="856"/>
      <c r="R55" s="856"/>
      <c r="S55" s="856"/>
      <c r="T55" s="857"/>
    </row>
    <row r="56" spans="1:22" ht="25.5" customHeight="1" x14ac:dyDescent="0.2">
      <c r="A56" s="120"/>
      <c r="B56" s="999" t="s">
        <v>405</v>
      </c>
      <c r="C56" s="1000"/>
      <c r="D56" s="1000"/>
      <c r="E56" s="1000"/>
      <c r="F56" s="1000"/>
      <c r="G56" s="1000"/>
      <c r="H56" s="1000"/>
      <c r="I56" s="1000"/>
      <c r="J56" s="1000"/>
      <c r="K56" s="1000"/>
      <c r="L56" s="1000"/>
      <c r="M56" s="1000"/>
      <c r="N56" s="1000"/>
      <c r="O56" s="1000"/>
      <c r="P56" s="1000"/>
      <c r="Q56" s="1000"/>
      <c r="R56" s="1000"/>
      <c r="S56" s="1000"/>
      <c r="T56" s="1001"/>
    </row>
    <row r="57" spans="1:22" x14ac:dyDescent="0.2">
      <c r="A57" s="120"/>
      <c r="B57" s="858" t="s">
        <v>401</v>
      </c>
      <c r="C57" s="854"/>
      <c r="D57" s="854"/>
      <c r="E57" s="854"/>
      <c r="F57" s="854"/>
      <c r="G57" s="854"/>
      <c r="H57" s="854"/>
      <c r="I57" s="854"/>
      <c r="J57" s="854"/>
      <c r="K57" s="854"/>
      <c r="L57" s="854"/>
      <c r="M57" s="854"/>
      <c r="N57" s="854"/>
      <c r="O57" s="854"/>
      <c r="P57" s="854"/>
      <c r="Q57" s="854"/>
      <c r="R57" s="854"/>
      <c r="S57" s="854"/>
      <c r="T57" s="857"/>
    </row>
    <row r="58" spans="1:22" x14ac:dyDescent="0.2">
      <c r="B58" s="855" t="s">
        <v>404</v>
      </c>
      <c r="C58" s="856"/>
      <c r="D58" s="856"/>
      <c r="E58" s="856"/>
      <c r="F58" s="856"/>
      <c r="G58" s="856"/>
      <c r="H58" s="856"/>
      <c r="I58" s="856"/>
      <c r="J58" s="856"/>
      <c r="K58" s="856"/>
      <c r="L58" s="856"/>
      <c r="M58" s="856"/>
      <c r="N58" s="856"/>
      <c r="O58" s="856"/>
      <c r="P58" s="856"/>
      <c r="Q58" s="856"/>
      <c r="R58" s="856"/>
      <c r="S58" s="856"/>
      <c r="T58" s="857"/>
    </row>
    <row r="59" spans="1:22" ht="24" customHeight="1" x14ac:dyDescent="0.2">
      <c r="B59" s="1002" t="s">
        <v>400</v>
      </c>
      <c r="C59" s="1003"/>
      <c r="D59" s="1003"/>
      <c r="E59" s="1003"/>
      <c r="F59" s="1003"/>
      <c r="G59" s="1003"/>
      <c r="H59" s="1003"/>
      <c r="I59" s="1003"/>
      <c r="J59" s="1003"/>
      <c r="K59" s="1003"/>
      <c r="L59" s="1003"/>
      <c r="M59" s="1003"/>
      <c r="N59" s="1003"/>
      <c r="O59" s="1003"/>
      <c r="P59" s="1003"/>
      <c r="Q59" s="1003"/>
      <c r="R59" s="1003"/>
      <c r="S59" s="1003"/>
      <c r="T59" s="1004"/>
    </row>
    <row r="60" spans="1:22" ht="24" customHeight="1" x14ac:dyDescent="0.2">
      <c r="B60" s="1005" t="s">
        <v>493</v>
      </c>
      <c r="C60" s="1006"/>
      <c r="D60" s="1006"/>
      <c r="E60" s="1006"/>
      <c r="F60" s="1006"/>
      <c r="G60" s="1006"/>
      <c r="H60" s="1006"/>
      <c r="I60" s="1006"/>
      <c r="J60" s="1006"/>
      <c r="K60" s="1006"/>
      <c r="L60" s="1006"/>
      <c r="M60" s="1006"/>
      <c r="N60" s="1006"/>
      <c r="O60" s="1006"/>
      <c r="P60" s="1006"/>
      <c r="Q60" s="1006"/>
      <c r="R60" s="1006"/>
      <c r="S60" s="1006"/>
      <c r="T60" s="1007"/>
    </row>
    <row r="61" spans="1:22" ht="13.5" customHeight="1" thickBot="1" x14ac:dyDescent="0.25">
      <c r="B61" s="860" t="s">
        <v>492</v>
      </c>
      <c r="C61" s="861"/>
      <c r="D61" s="861"/>
      <c r="E61" s="861"/>
      <c r="F61" s="861"/>
      <c r="G61" s="861"/>
      <c r="H61" s="861"/>
      <c r="I61" s="861"/>
      <c r="J61" s="861"/>
      <c r="K61" s="861"/>
      <c r="L61" s="861"/>
      <c r="M61" s="861"/>
      <c r="N61" s="861"/>
      <c r="O61" s="861"/>
      <c r="P61" s="861"/>
      <c r="Q61" s="861"/>
      <c r="R61" s="861"/>
      <c r="S61" s="861"/>
      <c r="T61" s="864"/>
    </row>
    <row r="62" spans="1:22" x14ac:dyDescent="0.2">
      <c r="B62" s="122"/>
      <c r="C62" s="122"/>
      <c r="D62" s="122"/>
      <c r="E62" s="122"/>
      <c r="F62" s="122"/>
      <c r="G62" s="122"/>
      <c r="H62" s="122"/>
      <c r="I62" s="122"/>
      <c r="J62" s="122"/>
      <c r="K62" s="122"/>
      <c r="L62" s="122"/>
      <c r="M62" s="122"/>
      <c r="N62" s="122"/>
      <c r="O62" s="122"/>
      <c r="P62" s="122"/>
      <c r="Q62" s="122"/>
    </row>
    <row r="63" spans="1:22" x14ac:dyDescent="0.2">
      <c r="B63" s="122"/>
      <c r="C63" s="122"/>
      <c r="D63" s="122"/>
      <c r="E63" s="122"/>
      <c r="F63" s="122"/>
      <c r="G63" s="122"/>
      <c r="H63" s="122"/>
      <c r="I63" s="122"/>
      <c r="J63" s="122"/>
      <c r="K63" s="122"/>
      <c r="L63" s="122"/>
      <c r="M63" s="122"/>
      <c r="N63" s="122"/>
      <c r="O63" s="122"/>
      <c r="P63" s="122"/>
      <c r="Q63" s="122"/>
    </row>
    <row r="64" spans="1:22" x14ac:dyDescent="0.2">
      <c r="B64" s="918"/>
      <c r="D64" s="918"/>
      <c r="E64" s="918"/>
      <c r="F64" s="918"/>
      <c r="G64" s="918"/>
      <c r="H64" s="918"/>
      <c r="I64" s="918"/>
      <c r="J64" s="918"/>
      <c r="K64" s="918"/>
      <c r="L64" s="918"/>
      <c r="M64" s="918"/>
      <c r="N64" s="918"/>
      <c r="O64" s="918"/>
      <c r="P64" s="918"/>
      <c r="Q64" s="918"/>
    </row>
    <row r="65" spans="1:17" x14ac:dyDescent="0.2">
      <c r="B65" s="918"/>
      <c r="D65" s="918"/>
      <c r="E65" s="918"/>
      <c r="F65" s="918"/>
      <c r="G65" s="918"/>
      <c r="H65" s="918"/>
      <c r="I65" s="918"/>
      <c r="J65" s="918"/>
      <c r="K65" s="918"/>
      <c r="L65" s="918"/>
      <c r="M65" s="918"/>
      <c r="N65" s="918"/>
      <c r="O65" s="918"/>
      <c r="P65" s="918"/>
      <c r="Q65" s="918"/>
    </row>
    <row r="66" spans="1:17" x14ac:dyDescent="0.2">
      <c r="B66" s="918"/>
      <c r="D66" s="918"/>
      <c r="E66" s="918"/>
      <c r="F66" s="918"/>
      <c r="G66" s="918"/>
      <c r="H66" s="918"/>
      <c r="I66" s="918"/>
      <c r="J66" s="918"/>
      <c r="K66" s="918"/>
      <c r="L66" s="918"/>
      <c r="M66" s="918"/>
      <c r="N66" s="918"/>
      <c r="O66" s="918"/>
      <c r="P66" s="918"/>
      <c r="Q66" s="918"/>
    </row>
    <row r="67" spans="1:17" x14ac:dyDescent="0.2">
      <c r="B67" s="918"/>
      <c r="D67" s="918"/>
      <c r="E67" s="918"/>
      <c r="F67" s="918"/>
      <c r="G67" s="918"/>
      <c r="H67" s="918"/>
      <c r="I67" s="918"/>
      <c r="J67" s="918"/>
      <c r="K67" s="918"/>
      <c r="L67" s="918"/>
      <c r="M67" s="918"/>
      <c r="N67" s="918"/>
      <c r="O67" s="918"/>
      <c r="P67" s="918"/>
      <c r="Q67" s="918"/>
    </row>
    <row r="68" spans="1:17" x14ac:dyDescent="0.2">
      <c r="B68" s="918"/>
      <c r="D68" s="918"/>
      <c r="E68" s="918"/>
      <c r="F68" s="918"/>
      <c r="G68" s="918"/>
      <c r="H68" s="918"/>
      <c r="I68" s="918"/>
      <c r="J68" s="918"/>
      <c r="K68" s="918"/>
      <c r="L68" s="918"/>
      <c r="M68" s="918"/>
      <c r="N68" s="918"/>
      <c r="O68" s="918"/>
      <c r="P68" s="918"/>
      <c r="Q68" s="918"/>
    </row>
    <row r="69" spans="1:17" x14ac:dyDescent="0.2">
      <c r="A69" s="52"/>
      <c r="B69" s="918"/>
      <c r="D69" s="918"/>
      <c r="E69" s="918"/>
      <c r="F69" s="918"/>
      <c r="G69" s="918"/>
      <c r="H69" s="918"/>
      <c r="I69" s="918"/>
      <c r="J69" s="918"/>
      <c r="K69" s="918"/>
      <c r="L69" s="918"/>
      <c r="M69" s="918"/>
      <c r="N69" s="918"/>
      <c r="O69" s="918"/>
      <c r="P69" s="918"/>
      <c r="Q69" s="918"/>
    </row>
    <row r="70" spans="1:17" x14ac:dyDescent="0.2">
      <c r="B70" s="918"/>
      <c r="D70" s="918"/>
      <c r="E70" s="918"/>
      <c r="F70" s="918"/>
      <c r="G70" s="918"/>
      <c r="H70" s="918"/>
      <c r="I70" s="918"/>
      <c r="J70" s="918"/>
      <c r="K70" s="918"/>
      <c r="L70" s="918"/>
      <c r="M70" s="918"/>
      <c r="N70" s="918"/>
      <c r="O70" s="918"/>
      <c r="P70" s="918"/>
      <c r="Q70" s="918"/>
    </row>
    <row r="71" spans="1:17" x14ac:dyDescent="0.2">
      <c r="B71" s="918"/>
      <c r="D71" s="918"/>
      <c r="E71" s="918"/>
      <c r="F71" s="918"/>
      <c r="G71" s="918"/>
      <c r="H71" s="918"/>
      <c r="I71" s="918"/>
      <c r="J71" s="918"/>
      <c r="K71" s="918"/>
      <c r="L71" s="918"/>
      <c r="M71" s="918"/>
      <c r="N71" s="918"/>
      <c r="O71" s="918"/>
      <c r="P71" s="918"/>
      <c r="Q71" s="918"/>
    </row>
    <row r="72" spans="1:17" x14ac:dyDescent="0.2">
      <c r="B72" s="918"/>
      <c r="D72" s="918"/>
      <c r="E72" s="918"/>
      <c r="F72" s="918"/>
      <c r="G72" s="918"/>
      <c r="H72" s="918"/>
      <c r="I72" s="918"/>
      <c r="J72" s="918"/>
      <c r="K72" s="918"/>
      <c r="L72" s="918"/>
      <c r="M72" s="918"/>
      <c r="N72" s="918"/>
      <c r="O72" s="918"/>
      <c r="P72" s="918"/>
      <c r="Q72" s="918"/>
    </row>
    <row r="73" spans="1:17" x14ac:dyDescent="0.2">
      <c r="B73" s="918"/>
      <c r="D73" s="918"/>
      <c r="E73" s="918"/>
      <c r="F73" s="918"/>
      <c r="G73" s="918"/>
      <c r="H73" s="918"/>
      <c r="I73" s="918"/>
      <c r="J73" s="918"/>
      <c r="K73" s="918"/>
      <c r="L73" s="918"/>
      <c r="M73" s="918"/>
      <c r="N73" s="918"/>
      <c r="O73" s="918"/>
      <c r="P73" s="918"/>
      <c r="Q73" s="918"/>
    </row>
    <row r="74" spans="1:17" x14ac:dyDescent="0.2">
      <c r="B74" s="918"/>
      <c r="C74" s="52"/>
      <c r="D74" s="918"/>
      <c r="E74" s="918"/>
      <c r="F74" s="918"/>
      <c r="G74" s="918"/>
      <c r="H74" s="918"/>
      <c r="I74" s="918"/>
      <c r="J74" s="918"/>
      <c r="K74" s="918"/>
      <c r="L74" s="918"/>
      <c r="M74" s="918"/>
      <c r="N74" s="918"/>
      <c r="O74" s="918"/>
      <c r="P74" s="918"/>
      <c r="Q74" s="918"/>
    </row>
    <row r="75" spans="1:17" x14ac:dyDescent="0.2">
      <c r="B75" s="918"/>
      <c r="D75" s="918"/>
      <c r="E75" s="918"/>
      <c r="F75" s="918"/>
      <c r="G75" s="918"/>
      <c r="H75" s="918"/>
      <c r="I75" s="918"/>
      <c r="J75" s="918"/>
      <c r="K75" s="918"/>
      <c r="L75" s="918"/>
      <c r="M75" s="918"/>
      <c r="N75" s="918"/>
      <c r="O75" s="918"/>
      <c r="P75" s="918"/>
      <c r="Q75" s="918"/>
    </row>
    <row r="76" spans="1:17" x14ac:dyDescent="0.2">
      <c r="B76" s="918"/>
      <c r="D76" s="918"/>
      <c r="E76" s="918"/>
      <c r="F76" s="918"/>
      <c r="G76" s="918"/>
      <c r="H76" s="918"/>
      <c r="I76" s="918"/>
      <c r="J76" s="918"/>
      <c r="K76" s="918"/>
      <c r="L76" s="918"/>
      <c r="M76" s="918"/>
      <c r="N76" s="918"/>
      <c r="O76" s="918"/>
      <c r="P76" s="918"/>
      <c r="Q76" s="918"/>
    </row>
    <row r="77" spans="1:17" x14ac:dyDescent="0.2">
      <c r="B77" s="918"/>
      <c r="D77" s="918"/>
      <c r="E77" s="918"/>
      <c r="F77" s="918"/>
      <c r="G77" s="918"/>
      <c r="H77" s="918"/>
      <c r="I77" s="918"/>
      <c r="J77" s="918"/>
      <c r="K77" s="918"/>
      <c r="L77" s="918"/>
      <c r="M77" s="918"/>
      <c r="N77" s="918"/>
      <c r="O77" s="918"/>
      <c r="P77" s="918"/>
      <c r="Q77" s="918"/>
    </row>
    <row r="78" spans="1:17" x14ac:dyDescent="0.2">
      <c r="B78" s="918"/>
      <c r="D78" s="918"/>
      <c r="E78" s="918"/>
      <c r="F78" s="918"/>
      <c r="G78" s="918"/>
      <c r="H78" s="918"/>
      <c r="I78" s="918"/>
      <c r="J78" s="918"/>
      <c r="K78" s="918"/>
      <c r="L78" s="918"/>
      <c r="M78" s="918"/>
      <c r="N78" s="918"/>
      <c r="O78" s="918"/>
      <c r="P78" s="918"/>
      <c r="Q78" s="918"/>
    </row>
    <row r="79" spans="1:17" x14ac:dyDescent="0.2">
      <c r="B79" s="918"/>
      <c r="D79" s="918"/>
      <c r="E79" s="918"/>
      <c r="F79" s="918"/>
      <c r="G79" s="918"/>
      <c r="H79" s="918"/>
      <c r="I79" s="918"/>
      <c r="J79" s="918"/>
      <c r="K79" s="918"/>
      <c r="L79" s="918"/>
      <c r="M79" s="918"/>
      <c r="N79" s="918"/>
      <c r="O79" s="918"/>
      <c r="P79" s="918"/>
      <c r="Q79" s="918"/>
    </row>
    <row r="80" spans="1:17" x14ac:dyDescent="0.2">
      <c r="B80" s="918"/>
      <c r="D80" s="918"/>
      <c r="E80" s="918"/>
      <c r="F80" s="918"/>
      <c r="G80" s="918"/>
      <c r="H80" s="918"/>
      <c r="I80" s="918"/>
      <c r="J80" s="918"/>
      <c r="K80" s="918"/>
      <c r="L80" s="918"/>
      <c r="M80" s="918"/>
      <c r="N80" s="918"/>
      <c r="O80" s="918"/>
      <c r="P80" s="918"/>
      <c r="Q80" s="918"/>
    </row>
    <row r="81" spans="4:17" x14ac:dyDescent="0.2">
      <c r="D81" s="918"/>
      <c r="E81" s="918"/>
      <c r="F81" s="918"/>
      <c r="G81" s="918"/>
      <c r="H81" s="918"/>
      <c r="I81" s="918"/>
      <c r="J81" s="918"/>
      <c r="K81" s="918"/>
      <c r="L81" s="918"/>
      <c r="M81" s="918"/>
      <c r="N81" s="918"/>
      <c r="O81" s="918"/>
      <c r="P81" s="918"/>
      <c r="Q81" s="918"/>
    </row>
    <row r="82" spans="4:17" x14ac:dyDescent="0.2">
      <c r="D82" s="918"/>
      <c r="E82" s="918"/>
      <c r="F82" s="918"/>
      <c r="G82" s="918"/>
      <c r="H82" s="918"/>
      <c r="I82" s="918"/>
      <c r="J82" s="918"/>
      <c r="K82" s="918"/>
      <c r="L82" s="918"/>
      <c r="M82" s="918"/>
      <c r="N82" s="918"/>
      <c r="O82" s="918"/>
      <c r="P82" s="918"/>
      <c r="Q82" s="918"/>
    </row>
    <row r="83" spans="4:17" x14ac:dyDescent="0.2">
      <c r="D83" s="918"/>
      <c r="E83" s="918"/>
      <c r="F83" s="918"/>
      <c r="G83" s="918"/>
      <c r="H83" s="918"/>
      <c r="I83" s="918"/>
      <c r="J83" s="918"/>
      <c r="K83" s="918"/>
      <c r="L83" s="918"/>
      <c r="M83" s="918"/>
      <c r="N83" s="918"/>
      <c r="O83" s="918"/>
      <c r="P83" s="918"/>
      <c r="Q83" s="918"/>
    </row>
    <row r="84" spans="4:17" x14ac:dyDescent="0.2">
      <c r="D84" s="918"/>
      <c r="E84" s="918"/>
      <c r="F84" s="918"/>
      <c r="G84" s="918"/>
      <c r="H84" s="918"/>
      <c r="I84" s="918"/>
      <c r="J84" s="918"/>
      <c r="K84" s="918"/>
      <c r="L84" s="918"/>
      <c r="M84" s="918"/>
      <c r="N84" s="918"/>
      <c r="O84" s="918"/>
      <c r="P84" s="918"/>
      <c r="Q84" s="918"/>
    </row>
    <row r="85" spans="4:17" x14ac:dyDescent="0.2">
      <c r="D85" s="918"/>
      <c r="E85" s="918"/>
      <c r="F85" s="918"/>
      <c r="G85" s="918"/>
      <c r="H85" s="918"/>
      <c r="I85" s="918"/>
      <c r="J85" s="918"/>
      <c r="K85" s="918"/>
      <c r="L85" s="918"/>
      <c r="M85" s="918"/>
      <c r="N85" s="918"/>
      <c r="O85" s="918"/>
      <c r="P85" s="918"/>
      <c r="Q85" s="918"/>
    </row>
  </sheetData>
  <mergeCells count="16">
    <mergeCell ref="B56:T56"/>
    <mergeCell ref="B59:T59"/>
    <mergeCell ref="B60:T60"/>
    <mergeCell ref="E49:N49"/>
    <mergeCell ref="O49:T49"/>
    <mergeCell ref="O4:T4"/>
    <mergeCell ref="E4:N4"/>
    <mergeCell ref="B2:T2"/>
    <mergeCell ref="E3:T3"/>
    <mergeCell ref="B7:T7"/>
    <mergeCell ref="B12:T12"/>
    <mergeCell ref="B17:T17"/>
    <mergeCell ref="B27:T27"/>
    <mergeCell ref="B44:T44"/>
    <mergeCell ref="O45:T45"/>
    <mergeCell ref="E45:N45"/>
  </mergeCells>
  <hyperlinks>
    <hyperlink ref="A1" location="Contents!B22" display="Back to contents"/>
  </hyperlinks>
  <pageMargins left="0.23622047244094491" right="0.23622047244094491" top="0.74803149606299213" bottom="0.74803149606299213" header="0.31496062992125984" footer="0.31496062992125984"/>
  <pageSetup paperSize="9" scale="55" orientation="landscape" r:id="rId1"/>
  <headerFooter alignWithMargins="0">
    <oddHeader>&amp;C&amp;8November 2017 Economic and fiscal outlook – supplementary fiscal tables: expenditure</oddHeader>
  </headerFooter>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3"/>
    <pageSetUpPr fitToPage="1"/>
  </sheetPr>
  <dimension ref="A1:Y211"/>
  <sheetViews>
    <sheetView zoomScaleNormal="100" workbookViewId="0"/>
  </sheetViews>
  <sheetFormatPr defaultColWidth="9.21875" defaultRowHeight="12.75" x14ac:dyDescent="0.2"/>
  <cols>
    <col min="1" max="1" width="9.33203125" style="55" customWidth="1"/>
    <col min="2" max="2" width="0.77734375" style="55" customWidth="1"/>
    <col min="3" max="3" width="0.77734375" style="54" customWidth="1"/>
    <col min="4" max="4" width="7.21875" style="55" customWidth="1"/>
    <col min="5" max="5" width="24.21875" style="55" customWidth="1"/>
    <col min="6" max="6" width="18.109375" style="55" customWidth="1"/>
    <col min="7" max="10" width="10.6640625" style="55" customWidth="1"/>
    <col min="11" max="12" width="9.77734375" style="54" customWidth="1"/>
    <col min="13" max="13" width="10.6640625" style="55" customWidth="1"/>
    <col min="14" max="14" width="9.21875" style="55"/>
    <col min="15" max="16" width="24.44140625" style="55" customWidth="1"/>
    <col min="17" max="18" width="9.21875" style="55" customWidth="1"/>
    <col min="19" max="19" width="41.33203125" style="55" bestFit="1" customWidth="1"/>
    <col min="20" max="25" width="5.88671875" style="55" bestFit="1" customWidth="1"/>
    <col min="26" max="26" width="4" style="55" bestFit="1" customWidth="1"/>
    <col min="27" max="16384" width="9.21875" style="55"/>
  </cols>
  <sheetData>
    <row r="1" spans="1:22" ht="33.75" customHeight="1" thickBot="1" x14ac:dyDescent="0.25">
      <c r="A1" s="12" t="s">
        <v>0</v>
      </c>
      <c r="B1" s="125"/>
      <c r="C1" s="126"/>
      <c r="D1" s="53"/>
      <c r="E1" s="53"/>
      <c r="F1" s="53"/>
      <c r="G1" s="53"/>
      <c r="H1" s="53"/>
      <c r="I1" s="53"/>
      <c r="J1" s="53"/>
      <c r="K1" s="53"/>
      <c r="L1" s="53"/>
      <c r="M1" s="53"/>
      <c r="N1" s="54"/>
    </row>
    <row r="2" spans="1:22" ht="19.5" customHeight="1" thickBot="1" x14ac:dyDescent="0.25">
      <c r="A2" s="56"/>
      <c r="B2" s="994" t="s">
        <v>320</v>
      </c>
      <c r="C2" s="995"/>
      <c r="D2" s="995"/>
      <c r="E2" s="995"/>
      <c r="F2" s="995"/>
      <c r="G2" s="995"/>
      <c r="H2" s="995"/>
      <c r="I2" s="995"/>
      <c r="J2" s="995"/>
      <c r="K2" s="995"/>
      <c r="L2" s="995"/>
      <c r="M2" s="996"/>
    </row>
    <row r="3" spans="1:22" ht="15.75" x14ac:dyDescent="0.2">
      <c r="A3" s="63"/>
      <c r="B3" s="493"/>
      <c r="C3" s="494"/>
      <c r="D3" s="494"/>
      <c r="E3" s="495"/>
      <c r="F3" s="495"/>
      <c r="G3" s="997" t="s">
        <v>1</v>
      </c>
      <c r="H3" s="997"/>
      <c r="I3" s="997"/>
      <c r="J3" s="997"/>
      <c r="K3" s="997"/>
      <c r="L3" s="997"/>
      <c r="M3" s="998"/>
      <c r="S3" s="52"/>
    </row>
    <row r="4" spans="1:22" ht="15.75" x14ac:dyDescent="0.2">
      <c r="A4" s="63"/>
      <c r="B4" s="486"/>
      <c r="C4" s="487"/>
      <c r="D4" s="487"/>
      <c r="E4" s="496"/>
      <c r="F4" s="496"/>
      <c r="G4" s="497" t="s">
        <v>2</v>
      </c>
      <c r="H4" s="992" t="s">
        <v>3</v>
      </c>
      <c r="I4" s="992"/>
      <c r="J4" s="992"/>
      <c r="K4" s="992"/>
      <c r="L4" s="992"/>
      <c r="M4" s="993"/>
      <c r="N4" s="54"/>
    </row>
    <row r="5" spans="1:22" x14ac:dyDescent="0.2">
      <c r="A5" s="57"/>
      <c r="B5" s="488"/>
      <c r="C5" s="489"/>
      <c r="D5" s="489"/>
      <c r="E5" s="498"/>
      <c r="F5" s="498"/>
      <c r="G5" s="491" t="s">
        <v>6</v>
      </c>
      <c r="H5" s="491" t="s">
        <v>7</v>
      </c>
      <c r="I5" s="491" t="s">
        <v>8</v>
      </c>
      <c r="J5" s="491" t="s">
        <v>9</v>
      </c>
      <c r="K5" s="491" t="s">
        <v>10</v>
      </c>
      <c r="L5" s="491" t="s">
        <v>324</v>
      </c>
      <c r="M5" s="805" t="s">
        <v>465</v>
      </c>
      <c r="S5" s="127"/>
      <c r="T5" s="128"/>
      <c r="U5" s="128"/>
      <c r="V5" s="128"/>
    </row>
    <row r="6" spans="1:22" ht="14.25" x14ac:dyDescent="0.2">
      <c r="A6" s="63"/>
      <c r="B6" s="129" t="s">
        <v>434</v>
      </c>
      <c r="C6" s="130"/>
      <c r="D6" s="131"/>
      <c r="E6" s="130"/>
      <c r="F6" s="132"/>
      <c r="G6" s="133">
        <v>328.61043999999998</v>
      </c>
      <c r="H6" s="133">
        <v>325.95255226395648</v>
      </c>
      <c r="I6" s="133">
        <v>332.43017657274982</v>
      </c>
      <c r="J6" s="133">
        <v>333.95655042980724</v>
      </c>
      <c r="K6" s="133">
        <v>335.35980278611709</v>
      </c>
      <c r="L6" s="133">
        <v>341.40000000000003</v>
      </c>
      <c r="M6" s="736">
        <v>347.5</v>
      </c>
      <c r="S6" s="134"/>
      <c r="T6" s="134"/>
      <c r="U6" s="134"/>
      <c r="V6" s="134"/>
    </row>
    <row r="7" spans="1:22" x14ac:dyDescent="0.2">
      <c r="A7" s="63"/>
      <c r="B7" s="129"/>
      <c r="C7" s="131"/>
      <c r="D7" s="131" t="s">
        <v>51</v>
      </c>
      <c r="E7" s="135"/>
      <c r="F7" s="136"/>
      <c r="G7" s="827"/>
      <c r="H7" s="827">
        <v>-2.75</v>
      </c>
      <c r="I7" s="827">
        <v>-1.25</v>
      </c>
      <c r="J7" s="827">
        <v>-1.25</v>
      </c>
      <c r="K7" s="827">
        <v>-1.25</v>
      </c>
      <c r="L7" s="827">
        <v>-1.25</v>
      </c>
      <c r="M7" s="828">
        <v>-1.25</v>
      </c>
      <c r="S7" s="134"/>
      <c r="T7" s="137"/>
      <c r="U7" s="137"/>
      <c r="V7" s="137"/>
    </row>
    <row r="8" spans="1:22" ht="20.25" customHeight="1" x14ac:dyDescent="0.2">
      <c r="A8" s="63"/>
      <c r="B8" s="1012" t="s">
        <v>52</v>
      </c>
      <c r="C8" s="1013"/>
      <c r="D8" s="1013"/>
      <c r="E8" s="1013"/>
      <c r="F8" s="1013"/>
      <c r="G8" s="138"/>
      <c r="H8" s="138"/>
      <c r="I8" s="138"/>
      <c r="J8" s="138"/>
      <c r="K8" s="138"/>
      <c r="L8" s="138"/>
      <c r="M8" s="139"/>
      <c r="S8" s="140"/>
      <c r="T8" s="140"/>
      <c r="U8" s="140"/>
      <c r="V8" s="140"/>
    </row>
    <row r="9" spans="1:22" x14ac:dyDescent="0.2">
      <c r="A9" s="56"/>
      <c r="B9" s="141"/>
      <c r="C9" s="66"/>
      <c r="D9" s="93" t="s">
        <v>53</v>
      </c>
      <c r="E9" s="66"/>
      <c r="F9" s="66"/>
      <c r="G9" s="67">
        <v>-15.779009</v>
      </c>
      <c r="H9" s="67">
        <v>-18.052118</v>
      </c>
      <c r="I9" s="67">
        <v>-18.451014999999998</v>
      </c>
      <c r="J9" s="67">
        <v>-18.596533999999998</v>
      </c>
      <c r="K9" s="67">
        <v>-17.48145790800827</v>
      </c>
      <c r="L9" s="1014">
        <v>-22.3</v>
      </c>
      <c r="M9" s="1015">
        <v>-22.7</v>
      </c>
      <c r="S9" s="140"/>
      <c r="T9" s="140"/>
      <c r="U9" s="140"/>
      <c r="V9" s="140"/>
    </row>
    <row r="10" spans="1:22" ht="12.75" customHeight="1" x14ac:dyDescent="0.2">
      <c r="A10" s="81"/>
      <c r="B10" s="141"/>
      <c r="C10" s="66"/>
      <c r="D10" s="1011" t="s">
        <v>54</v>
      </c>
      <c r="E10" s="1011"/>
      <c r="F10" s="1011"/>
      <c r="G10" s="67">
        <v>-9.2727789999999999</v>
      </c>
      <c r="H10" s="67">
        <v>-3.9176250000000001</v>
      </c>
      <c r="I10" s="67">
        <v>-4.3450940000000005</v>
      </c>
      <c r="J10" s="67">
        <v>-4.7017319999999998</v>
      </c>
      <c r="K10" s="67">
        <v>-4.4198090919918487</v>
      </c>
      <c r="L10" s="1014"/>
      <c r="M10" s="1015"/>
      <c r="S10" s="140"/>
      <c r="T10" s="140"/>
      <c r="U10" s="140"/>
      <c r="V10" s="140"/>
    </row>
    <row r="11" spans="1:22" x14ac:dyDescent="0.2">
      <c r="A11" s="74"/>
      <c r="B11" s="867" t="s">
        <v>55</v>
      </c>
      <c r="C11" s="868"/>
      <c r="D11" s="85"/>
      <c r="E11" s="85"/>
      <c r="F11" s="85"/>
      <c r="G11" s="142"/>
      <c r="H11" s="142"/>
      <c r="I11" s="142"/>
      <c r="J11" s="142"/>
      <c r="K11" s="142"/>
      <c r="L11" s="804"/>
      <c r="M11" s="143"/>
      <c r="N11" s="144"/>
      <c r="S11" s="140"/>
      <c r="T11" s="140"/>
      <c r="U11" s="140"/>
      <c r="V11" s="140"/>
    </row>
    <row r="12" spans="1:22" ht="17.25" customHeight="1" x14ac:dyDescent="0.2">
      <c r="A12" s="89"/>
      <c r="B12" s="145" t="s">
        <v>56</v>
      </c>
      <c r="C12" s="146"/>
      <c r="D12" s="146"/>
      <c r="E12" s="146"/>
      <c r="F12" s="146"/>
      <c r="G12" s="147">
        <v>303.558652</v>
      </c>
      <c r="H12" s="147">
        <v>303.98280926395643</v>
      </c>
      <c r="I12" s="147">
        <v>309.63406757274981</v>
      </c>
      <c r="J12" s="147">
        <v>310.65828442980722</v>
      </c>
      <c r="K12" s="147">
        <v>313.4585357861169</v>
      </c>
      <c r="L12" s="147">
        <v>319.10000000000002</v>
      </c>
      <c r="M12" s="876">
        <v>324.8</v>
      </c>
      <c r="O12" s="54"/>
      <c r="P12" s="54"/>
      <c r="Q12" s="54"/>
      <c r="R12" s="54"/>
      <c r="S12" s="134"/>
      <c r="T12" s="134"/>
      <c r="U12" s="134"/>
      <c r="V12" s="134"/>
    </row>
    <row r="13" spans="1:22" x14ac:dyDescent="0.2">
      <c r="A13" s="63"/>
      <c r="B13" s="148" t="s">
        <v>57</v>
      </c>
      <c r="C13" s="149"/>
      <c r="D13" s="92"/>
      <c r="E13" s="92"/>
      <c r="F13" s="92"/>
      <c r="G13" s="150"/>
      <c r="H13" s="150"/>
      <c r="I13" s="150"/>
      <c r="J13" s="150"/>
      <c r="K13" s="150"/>
      <c r="L13" s="150"/>
      <c r="M13" s="151"/>
      <c r="S13" s="140"/>
      <c r="T13" s="140"/>
      <c r="U13" s="140"/>
      <c r="V13" s="140"/>
    </row>
    <row r="14" spans="1:22" s="106" customFormat="1" ht="14.25" customHeight="1" x14ac:dyDescent="0.25">
      <c r="A14" s="56"/>
      <c r="B14" s="152"/>
      <c r="C14" s="153"/>
      <c r="D14" s="1011" t="s">
        <v>58</v>
      </c>
      <c r="E14" s="1011"/>
      <c r="F14" s="1011"/>
      <c r="G14" s="67">
        <v>8.9586909999999982</v>
      </c>
      <c r="H14" s="67">
        <v>12.782958310012301</v>
      </c>
      <c r="I14" s="67">
        <v>13.673887230974584</v>
      </c>
      <c r="J14" s="67">
        <v>16.478858508564482</v>
      </c>
      <c r="K14" s="67">
        <v>16.796318919160836</v>
      </c>
      <c r="L14" s="796">
        <v>17.121587791313743</v>
      </c>
      <c r="M14" s="797">
        <v>17.374563778094455</v>
      </c>
      <c r="S14" s="154"/>
      <c r="T14" s="154"/>
      <c r="U14" s="154"/>
      <c r="V14" s="154"/>
    </row>
    <row r="15" spans="1:22" x14ac:dyDescent="0.2">
      <c r="A15" s="63"/>
      <c r="B15" s="148" t="s">
        <v>55</v>
      </c>
      <c r="C15" s="149"/>
      <c r="D15" s="93"/>
      <c r="E15" s="866"/>
      <c r="F15" s="866"/>
      <c r="G15" s="796"/>
      <c r="H15" s="796"/>
      <c r="I15" s="796"/>
      <c r="J15" s="796"/>
      <c r="K15" s="796"/>
      <c r="L15" s="796"/>
      <c r="M15" s="797"/>
      <c r="S15" s="140"/>
      <c r="T15" s="140"/>
      <c r="U15" s="140"/>
      <c r="V15" s="140"/>
    </row>
    <row r="16" spans="1:22" ht="15" customHeight="1" x14ac:dyDescent="0.2">
      <c r="A16" s="65"/>
      <c r="B16" s="152" t="s">
        <v>32</v>
      </c>
      <c r="C16" s="153"/>
      <c r="D16" s="153"/>
      <c r="E16" s="153"/>
      <c r="F16" s="153"/>
      <c r="G16" s="155">
        <v>312.51734299999998</v>
      </c>
      <c r="H16" s="155">
        <v>316.76576757396873</v>
      </c>
      <c r="I16" s="155">
        <v>323.30795480372439</v>
      </c>
      <c r="J16" s="155">
        <v>327.13714293837171</v>
      </c>
      <c r="K16" s="155">
        <v>330.25485470527775</v>
      </c>
      <c r="L16" s="133">
        <v>336.22158779131377</v>
      </c>
      <c r="M16" s="736">
        <v>342.17456377809447</v>
      </c>
      <c r="S16" s="134"/>
      <c r="T16" s="134"/>
      <c r="U16" s="134"/>
      <c r="V16" s="134"/>
    </row>
    <row r="17" spans="1:25" x14ac:dyDescent="0.2">
      <c r="A17" s="63"/>
      <c r="B17" s="501"/>
      <c r="C17" s="92"/>
      <c r="D17" s="92"/>
      <c r="E17" s="92"/>
      <c r="F17" s="92"/>
      <c r="G17" s="150"/>
      <c r="H17" s="150"/>
      <c r="I17" s="150"/>
      <c r="J17" s="150"/>
      <c r="K17" s="150"/>
      <c r="L17" s="150"/>
      <c r="M17" s="151"/>
      <c r="S17" s="140"/>
      <c r="T17" s="140"/>
      <c r="U17" s="140"/>
      <c r="V17" s="140"/>
    </row>
    <row r="18" spans="1:25" ht="14.25" x14ac:dyDescent="0.2">
      <c r="A18" s="63"/>
      <c r="B18" s="502" t="s">
        <v>435</v>
      </c>
      <c r="C18" s="503"/>
      <c r="D18" s="504"/>
      <c r="E18" s="505"/>
      <c r="F18" s="506"/>
      <c r="G18" s="507">
        <v>51.866064999999999</v>
      </c>
      <c r="H18" s="507">
        <v>56.875288000000005</v>
      </c>
      <c r="I18" s="507">
        <v>61.12789209999999</v>
      </c>
      <c r="J18" s="507">
        <v>68.957442560000004</v>
      </c>
      <c r="K18" s="507">
        <v>76.238155661919222</v>
      </c>
      <c r="L18" s="507">
        <v>75.8</v>
      </c>
      <c r="M18" s="735">
        <v>77.900000000000006</v>
      </c>
      <c r="O18" s="54"/>
      <c r="P18" s="54"/>
      <c r="Q18" s="54"/>
      <c r="R18" s="54"/>
      <c r="S18" s="134"/>
      <c r="T18" s="134"/>
      <c r="U18" s="134"/>
      <c r="V18" s="134"/>
      <c r="W18" s="52"/>
    </row>
    <row r="19" spans="1:25" x14ac:dyDescent="0.2">
      <c r="A19" s="63"/>
      <c r="B19" s="77"/>
      <c r="C19" s="156"/>
      <c r="D19" s="131" t="s">
        <v>51</v>
      </c>
      <c r="E19" s="135"/>
      <c r="F19" s="136"/>
      <c r="G19" s="827"/>
      <c r="H19" s="827">
        <v>-1.8680000000000001</v>
      </c>
      <c r="I19" s="827">
        <v>-1.7500000000000004</v>
      </c>
      <c r="J19" s="827">
        <v>-2.3199999999999998</v>
      </c>
      <c r="K19" s="827">
        <v>-5.4300000000000006</v>
      </c>
      <c r="L19" s="827">
        <v>-4</v>
      </c>
      <c r="M19" s="828">
        <v>-4</v>
      </c>
      <c r="S19" s="140"/>
      <c r="T19" s="140"/>
      <c r="U19" s="137"/>
      <c r="V19" s="137"/>
    </row>
    <row r="20" spans="1:25" s="106" customFormat="1" ht="27.75" customHeight="1" x14ac:dyDescent="0.25">
      <c r="A20" s="56"/>
      <c r="B20" s="157" t="s">
        <v>59</v>
      </c>
      <c r="C20" s="158"/>
      <c r="D20" s="868"/>
      <c r="E20" s="868"/>
      <c r="F20" s="92"/>
      <c r="G20" s="835"/>
      <c r="H20" s="835"/>
      <c r="I20" s="835"/>
      <c r="J20" s="835"/>
      <c r="K20" s="835"/>
      <c r="L20" s="796"/>
      <c r="M20" s="797"/>
      <c r="S20" s="154"/>
      <c r="T20" s="154"/>
      <c r="U20" s="154"/>
      <c r="V20" s="154"/>
    </row>
    <row r="21" spans="1:25" ht="12.75" customHeight="1" x14ac:dyDescent="0.2">
      <c r="A21" s="81"/>
      <c r="B21" s="159"/>
      <c r="C21" s="160"/>
      <c r="D21" s="1011" t="s">
        <v>60</v>
      </c>
      <c r="E21" s="1011"/>
      <c r="F21" s="1011"/>
      <c r="G21" s="919">
        <v>-4.4607859999999997</v>
      </c>
      <c r="H21" s="919">
        <v>-7.1564520000000007</v>
      </c>
      <c r="I21" s="919">
        <v>-7.1500959999999996</v>
      </c>
      <c r="J21" s="919">
        <v>-8.2162989999999994</v>
      </c>
      <c r="K21" s="919">
        <v>-7.6370000000000076</v>
      </c>
      <c r="L21" s="1025">
        <v>-7.6353080347984132</v>
      </c>
      <c r="M21" s="1029">
        <v>-7.2716700239521259</v>
      </c>
      <c r="S21" s="140"/>
      <c r="T21" s="140"/>
      <c r="U21" s="137"/>
      <c r="V21" s="137"/>
    </row>
    <row r="22" spans="1:25" ht="12.75" customHeight="1" x14ac:dyDescent="0.2">
      <c r="A22" s="81"/>
      <c r="B22" s="161"/>
      <c r="C22" s="162"/>
      <c r="D22" s="1011" t="s">
        <v>61</v>
      </c>
      <c r="E22" s="1011"/>
      <c r="F22" s="1011"/>
      <c r="G22" s="67">
        <v>-1.2680680000000004</v>
      </c>
      <c r="H22" s="67">
        <v>-1.4711142951054099</v>
      </c>
      <c r="I22" s="67">
        <v>-1.3872501473476531</v>
      </c>
      <c r="J22" s="67">
        <v>-1.0064159602814668</v>
      </c>
      <c r="K22" s="67">
        <v>-0.27708049106724458</v>
      </c>
      <c r="L22" s="1025"/>
      <c r="M22" s="1029"/>
      <c r="S22" s="134"/>
      <c r="T22" s="134"/>
      <c r="U22" s="137"/>
      <c r="V22" s="137"/>
    </row>
    <row r="23" spans="1:25" ht="13.5" customHeight="1" x14ac:dyDescent="0.2">
      <c r="A23" s="63"/>
      <c r="B23" s="163" t="s">
        <v>55</v>
      </c>
      <c r="C23" s="164"/>
      <c r="D23" s="93"/>
      <c r="E23" s="866"/>
      <c r="F23" s="866"/>
      <c r="G23" s="67"/>
      <c r="H23" s="67"/>
      <c r="I23" s="67"/>
      <c r="J23" s="67"/>
      <c r="K23" s="67"/>
      <c r="L23" s="67"/>
      <c r="M23" s="68"/>
      <c r="S23" s="140"/>
      <c r="T23" s="140"/>
      <c r="U23" s="140"/>
      <c r="V23" s="140"/>
    </row>
    <row r="24" spans="1:25" ht="14.25" customHeight="1" x14ac:dyDescent="0.2">
      <c r="A24" s="65"/>
      <c r="B24" s="161" t="s">
        <v>33</v>
      </c>
      <c r="C24" s="768"/>
      <c r="D24" s="153"/>
      <c r="E24" s="153"/>
      <c r="F24" s="153"/>
      <c r="G24" s="155">
        <v>46.137211000000001</v>
      </c>
      <c r="H24" s="155">
        <v>48.247721704894595</v>
      </c>
      <c r="I24" s="155">
        <v>52.590545952652349</v>
      </c>
      <c r="J24" s="155">
        <v>59.734727599718532</v>
      </c>
      <c r="K24" s="155">
        <v>68.324075170851998</v>
      </c>
      <c r="L24" s="155">
        <v>68.164691965201584</v>
      </c>
      <c r="M24" s="166">
        <v>70.62832997604788</v>
      </c>
      <c r="O24" s="54"/>
      <c r="P24" s="54"/>
      <c r="Q24" s="54"/>
      <c r="R24" s="54"/>
      <c r="S24" s="134"/>
      <c r="T24" s="134"/>
      <c r="U24" s="134"/>
      <c r="V24" s="134"/>
    </row>
    <row r="25" spans="1:25" ht="7.5" customHeight="1" x14ac:dyDescent="0.2">
      <c r="A25" s="91"/>
      <c r="B25" s="167"/>
      <c r="C25" s="168"/>
      <c r="D25" s="153"/>
      <c r="E25" s="153"/>
      <c r="F25" s="153"/>
      <c r="G25" s="499"/>
      <c r="H25" s="499"/>
      <c r="I25" s="499"/>
      <c r="J25" s="499"/>
      <c r="K25" s="499"/>
      <c r="L25" s="499"/>
      <c r="M25" s="500"/>
      <c r="S25" s="140"/>
      <c r="T25" s="140"/>
      <c r="U25" s="140"/>
      <c r="V25" s="140"/>
    </row>
    <row r="26" spans="1:25" ht="15.75" customHeight="1" x14ac:dyDescent="0.2">
      <c r="A26" s="91"/>
      <c r="B26" s="614"/>
      <c r="C26" s="615"/>
      <c r="D26" s="615"/>
      <c r="E26" s="615"/>
      <c r="F26" s="615"/>
      <c r="G26" s="1023" t="s">
        <v>62</v>
      </c>
      <c r="H26" s="1023"/>
      <c r="I26" s="1023"/>
      <c r="J26" s="1023"/>
      <c r="K26" s="1023"/>
      <c r="L26" s="1023"/>
      <c r="M26" s="1024"/>
      <c r="O26" s="106"/>
      <c r="P26" s="106"/>
      <c r="Q26" s="106"/>
      <c r="R26" s="106"/>
      <c r="S26" s="154"/>
      <c r="T26" s="154"/>
      <c r="U26" s="140"/>
      <c r="V26" s="140"/>
    </row>
    <row r="27" spans="1:25" x14ac:dyDescent="0.2">
      <c r="A27" s="91"/>
      <c r="B27" s="167"/>
      <c r="C27" s="168"/>
      <c r="D27" s="153"/>
      <c r="E27" s="168"/>
      <c r="F27" s="168"/>
      <c r="G27" s="169"/>
      <c r="H27" s="169"/>
      <c r="I27" s="169"/>
      <c r="J27" s="169"/>
      <c r="K27" s="169"/>
      <c r="L27" s="169"/>
      <c r="M27" s="170"/>
      <c r="S27" s="140"/>
      <c r="T27" s="140"/>
      <c r="U27" s="140"/>
      <c r="V27" s="140"/>
    </row>
    <row r="28" spans="1:25" x14ac:dyDescent="0.2">
      <c r="A28" s="171"/>
      <c r="B28" s="172" t="s">
        <v>63</v>
      </c>
      <c r="C28" s="173"/>
      <c r="D28" s="93"/>
      <c r="E28" s="174"/>
      <c r="F28" s="174"/>
      <c r="G28" s="67"/>
      <c r="H28" s="67">
        <v>-2.3369380083166358</v>
      </c>
      <c r="I28" s="67">
        <v>0.50237694049510839</v>
      </c>
      <c r="J28" s="67">
        <v>-0.93289670114319323</v>
      </c>
      <c r="K28" s="67">
        <v>-1.2564986206309192</v>
      </c>
      <c r="L28" s="67">
        <v>-2.3527081494989499E-2</v>
      </c>
      <c r="M28" s="68">
        <v>1.7284097576064639E-2</v>
      </c>
      <c r="S28" s="134"/>
      <c r="T28" s="134"/>
      <c r="U28" s="165"/>
      <c r="V28" s="165"/>
    </row>
    <row r="29" spans="1:25" x14ac:dyDescent="0.2">
      <c r="A29" s="171"/>
      <c r="B29" s="175" t="s">
        <v>64</v>
      </c>
      <c r="C29" s="176"/>
      <c r="D29" s="93"/>
      <c r="E29" s="174"/>
      <c r="F29" s="174"/>
      <c r="G29" s="67"/>
      <c r="H29" s="67">
        <v>-1.4029965813026735</v>
      </c>
      <c r="I29" s="67">
        <v>0.37602489494448221</v>
      </c>
      <c r="J29" s="67">
        <v>-1.0594910730865159</v>
      </c>
      <c r="K29" s="67">
        <v>-0.78333044626874848</v>
      </c>
      <c r="L29" s="67">
        <v>-2.4864010960412575E-2</v>
      </c>
      <c r="M29" s="68">
        <v>1.6806051988571546E-2</v>
      </c>
      <c r="S29" s="140"/>
      <c r="T29" s="140"/>
      <c r="U29" s="165"/>
      <c r="V29" s="165"/>
    </row>
    <row r="30" spans="1:25" x14ac:dyDescent="0.2">
      <c r="A30" s="171"/>
      <c r="B30" s="177" t="s">
        <v>32</v>
      </c>
      <c r="C30" s="174"/>
      <c r="D30" s="93"/>
      <c r="E30" s="174"/>
      <c r="F30" s="174"/>
      <c r="G30" s="67"/>
      <c r="H30" s="67">
        <v>-0.20209467445958529</v>
      </c>
      <c r="I30" s="67">
        <v>0.57925799108831111</v>
      </c>
      <c r="J30" s="67">
        <v>-0.21772430428209644</v>
      </c>
      <c r="K30" s="67">
        <v>-0.7325564079752267</v>
      </c>
      <c r="L30" s="67">
        <v>-1.8031228637294117E-2</v>
      </c>
      <c r="M30" s="68">
        <v>1.3568663182805807E-3</v>
      </c>
      <c r="O30" s="54"/>
      <c r="P30" s="54"/>
      <c r="Q30" s="54"/>
      <c r="R30" s="54"/>
      <c r="S30" s="134"/>
      <c r="T30" s="134"/>
      <c r="U30" s="165"/>
      <c r="V30" s="165"/>
    </row>
    <row r="31" spans="1:25" x14ac:dyDescent="0.2">
      <c r="A31" s="171"/>
      <c r="B31" s="152" t="s">
        <v>65</v>
      </c>
      <c r="C31" s="93"/>
      <c r="D31" s="93"/>
      <c r="E31" s="174"/>
      <c r="F31" s="174"/>
      <c r="G31" s="67"/>
      <c r="H31" s="67">
        <v>7.9686363360626178</v>
      </c>
      <c r="I31" s="67">
        <v>5.9122246111427135</v>
      </c>
      <c r="J31" s="67">
        <v>11.245298228942847</v>
      </c>
      <c r="K31" s="67">
        <v>8.712308694159109</v>
      </c>
      <c r="L31" s="67">
        <v>-2.3567729405938098</v>
      </c>
      <c r="M31" s="68">
        <v>0.983871665764946</v>
      </c>
      <c r="S31" s="140"/>
      <c r="T31" s="165"/>
      <c r="U31" s="165"/>
      <c r="V31" s="165"/>
    </row>
    <row r="32" spans="1:25" x14ac:dyDescent="0.2">
      <c r="A32" s="171"/>
      <c r="B32" s="177" t="s">
        <v>33</v>
      </c>
      <c r="C32" s="174"/>
      <c r="D32" s="93"/>
      <c r="E32" s="174"/>
      <c r="F32" s="174"/>
      <c r="G32" s="67"/>
      <c r="H32" s="67">
        <v>2.963377430631442</v>
      </c>
      <c r="I32" s="67">
        <v>7.4140638575814766</v>
      </c>
      <c r="J32" s="67">
        <v>12.010605937400731</v>
      </c>
      <c r="K32" s="67">
        <v>12.469394756837238</v>
      </c>
      <c r="L32" s="67">
        <v>-2.0214485029930063</v>
      </c>
      <c r="M32" s="68">
        <v>1.8129980486962571</v>
      </c>
      <c r="S32" s="178"/>
      <c r="T32" s="165"/>
      <c r="U32" s="165"/>
      <c r="V32" s="165"/>
      <c r="W32" s="52"/>
      <c r="X32" s="52"/>
      <c r="Y32" s="52"/>
    </row>
    <row r="33" spans="1:18" x14ac:dyDescent="0.2">
      <c r="A33" s="179"/>
      <c r="B33" s="682"/>
      <c r="C33" s="683"/>
      <c r="D33" s="684"/>
      <c r="E33" s="685"/>
      <c r="F33" s="685"/>
      <c r="G33" s="686"/>
      <c r="H33" s="686"/>
      <c r="I33" s="686"/>
      <c r="J33" s="686"/>
      <c r="K33" s="686"/>
      <c r="L33" s="686"/>
      <c r="M33" s="806"/>
    </row>
    <row r="34" spans="1:18" ht="22.5" customHeight="1" x14ac:dyDescent="0.2">
      <c r="A34" s="179"/>
      <c r="B34" s="1026" t="s">
        <v>498</v>
      </c>
      <c r="C34" s="1027"/>
      <c r="D34" s="1027"/>
      <c r="E34" s="1027"/>
      <c r="F34" s="1027"/>
      <c r="G34" s="1027"/>
      <c r="H34" s="1027"/>
      <c r="I34" s="1027"/>
      <c r="J34" s="1027"/>
      <c r="K34" s="1027"/>
      <c r="L34" s="1027"/>
      <c r="M34" s="1028"/>
    </row>
    <row r="35" spans="1:18" ht="11.25" customHeight="1" x14ac:dyDescent="0.2">
      <c r="A35" s="120"/>
      <c r="B35" s="1017" t="s">
        <v>66</v>
      </c>
      <c r="C35" s="1018"/>
      <c r="D35" s="1018"/>
      <c r="E35" s="1018"/>
      <c r="F35" s="1018"/>
      <c r="G35" s="1018"/>
      <c r="H35" s="1018"/>
      <c r="I35" s="1018"/>
      <c r="J35" s="1018"/>
      <c r="K35" s="1018"/>
      <c r="L35" s="1018"/>
      <c r="M35" s="1019"/>
    </row>
    <row r="36" spans="1:18" ht="10.5" customHeight="1" x14ac:dyDescent="0.2">
      <c r="A36" s="120"/>
      <c r="B36" s="1017" t="s">
        <v>67</v>
      </c>
      <c r="C36" s="1018"/>
      <c r="D36" s="1018"/>
      <c r="E36" s="1018"/>
      <c r="F36" s="1018"/>
      <c r="G36" s="1018"/>
      <c r="H36" s="1018"/>
      <c r="I36" s="1018"/>
      <c r="J36" s="1018"/>
      <c r="K36" s="1018"/>
      <c r="L36" s="1018"/>
      <c r="M36" s="1019"/>
    </row>
    <row r="37" spans="1:18" ht="36" customHeight="1" thickBot="1" x14ac:dyDescent="0.25">
      <c r="A37" s="120"/>
      <c r="B37" s="1020" t="s">
        <v>506</v>
      </c>
      <c r="C37" s="1021"/>
      <c r="D37" s="1021"/>
      <c r="E37" s="1021"/>
      <c r="F37" s="1021"/>
      <c r="G37" s="1021"/>
      <c r="H37" s="1021"/>
      <c r="I37" s="1021"/>
      <c r="J37" s="1021"/>
      <c r="K37" s="1021"/>
      <c r="L37" s="1021"/>
      <c r="M37" s="1022"/>
    </row>
    <row r="38" spans="1:18" ht="13.5" customHeight="1" x14ac:dyDescent="0.2">
      <c r="A38" s="63"/>
      <c r="B38" s="1016"/>
      <c r="C38" s="1016"/>
      <c r="D38" s="1016"/>
      <c r="E38" s="1016"/>
      <c r="F38" s="1016"/>
      <c r="G38" s="1016"/>
      <c r="H38" s="1016"/>
      <c r="I38" s="1016"/>
      <c r="J38" s="1016"/>
      <c r="K38" s="1016"/>
      <c r="L38" s="731"/>
      <c r="M38" s="731"/>
    </row>
    <row r="39" spans="1:18" x14ac:dyDescent="0.2">
      <c r="A39" s="180"/>
      <c r="B39" s="1016"/>
      <c r="C39" s="1016"/>
      <c r="D39" s="1016"/>
      <c r="E39" s="1016"/>
      <c r="F39" s="1016"/>
      <c r="G39" s="1016"/>
      <c r="H39" s="1016"/>
      <c r="I39" s="1016"/>
      <c r="J39" s="1016"/>
      <c r="K39" s="1016"/>
      <c r="L39" s="920"/>
      <c r="M39" s="920"/>
    </row>
    <row r="40" spans="1:18" x14ac:dyDescent="0.2">
      <c r="A40" s="180"/>
      <c r="B40" s="1016"/>
      <c r="C40" s="1016"/>
      <c r="D40" s="1016"/>
      <c r="E40" s="1016"/>
      <c r="F40" s="1016"/>
      <c r="G40" s="1016"/>
      <c r="H40" s="1016"/>
      <c r="I40" s="1016"/>
      <c r="J40" s="1016"/>
      <c r="K40" s="1016"/>
      <c r="L40" s="920"/>
      <c r="M40" s="920"/>
    </row>
    <row r="41" spans="1:18" x14ac:dyDescent="0.2">
      <c r="A41" s="180"/>
      <c r="B41" s="1016"/>
      <c r="C41" s="1016"/>
      <c r="D41" s="1016"/>
      <c r="E41" s="1016"/>
      <c r="F41" s="1016"/>
      <c r="G41" s="1016"/>
      <c r="H41" s="1016"/>
      <c r="I41" s="1016"/>
      <c r="J41" s="1016"/>
      <c r="K41" s="1016"/>
      <c r="L41" s="920"/>
      <c r="M41" s="920"/>
    </row>
    <row r="42" spans="1:18" x14ac:dyDescent="0.2">
      <c r="A42" s="180"/>
      <c r="B42" s="1016"/>
      <c r="C42" s="1016"/>
      <c r="D42" s="1016"/>
      <c r="E42" s="1016"/>
      <c r="F42" s="1016"/>
      <c r="G42" s="1016"/>
      <c r="H42" s="1016"/>
      <c r="I42" s="1016"/>
      <c r="J42" s="1016"/>
      <c r="K42" s="1016"/>
      <c r="L42" s="920"/>
      <c r="M42" s="920"/>
      <c r="R42" s="52"/>
    </row>
    <row r="43" spans="1:18" x14ac:dyDescent="0.2">
      <c r="A43" s="180"/>
      <c r="B43" s="1016"/>
      <c r="C43" s="1016"/>
      <c r="D43" s="1016"/>
      <c r="E43" s="1016"/>
      <c r="F43" s="1016"/>
      <c r="G43" s="1016"/>
      <c r="H43" s="1016"/>
      <c r="I43" s="1016"/>
      <c r="J43" s="1016"/>
      <c r="K43" s="1016"/>
      <c r="L43" s="920"/>
      <c r="M43" s="920"/>
      <c r="R43" s="52"/>
    </row>
    <row r="44" spans="1:18" x14ac:dyDescent="0.2">
      <c r="A44" s="180"/>
      <c r="B44" s="1016"/>
      <c r="C44" s="1016"/>
      <c r="D44" s="1016"/>
      <c r="E44" s="1016"/>
      <c r="F44" s="1016"/>
      <c r="G44" s="1016"/>
      <c r="H44" s="1016"/>
      <c r="I44" s="1016"/>
      <c r="J44" s="1016"/>
      <c r="K44" s="1016"/>
      <c r="L44" s="920"/>
      <c r="M44" s="920"/>
      <c r="R44" s="52"/>
    </row>
    <row r="45" spans="1:18" x14ac:dyDescent="0.2">
      <c r="A45" s="180"/>
      <c r="B45" s="1016"/>
      <c r="C45" s="1016"/>
      <c r="D45" s="1016"/>
      <c r="E45" s="1016"/>
      <c r="F45" s="1016"/>
      <c r="G45" s="1016"/>
      <c r="H45" s="1016"/>
      <c r="I45" s="1016"/>
      <c r="J45" s="1016"/>
      <c r="K45" s="1016"/>
      <c r="L45" s="920"/>
      <c r="M45" s="920"/>
      <c r="R45" s="52"/>
    </row>
    <row r="46" spans="1:18" x14ac:dyDescent="0.2">
      <c r="A46" s="180"/>
      <c r="B46" s="1016"/>
      <c r="C46" s="1016"/>
      <c r="D46" s="1016"/>
      <c r="E46" s="1016"/>
      <c r="F46" s="1016"/>
      <c r="G46" s="1016"/>
      <c r="H46" s="1016"/>
      <c r="I46" s="1016"/>
      <c r="J46" s="1016"/>
      <c r="K46" s="1016"/>
      <c r="L46" s="920"/>
      <c r="M46" s="920"/>
      <c r="R46" s="52"/>
    </row>
    <row r="47" spans="1:18" x14ac:dyDescent="0.2">
      <c r="A47" s="180"/>
      <c r="B47" s="1016"/>
      <c r="C47" s="1016"/>
      <c r="D47" s="1016"/>
      <c r="E47" s="1016"/>
      <c r="F47" s="1016"/>
      <c r="G47" s="1016"/>
      <c r="H47" s="1016"/>
      <c r="I47" s="1016"/>
      <c r="J47" s="1016"/>
      <c r="K47" s="1016"/>
      <c r="L47" s="920"/>
      <c r="M47" s="920"/>
      <c r="R47" s="52"/>
    </row>
    <row r="48" spans="1:18" x14ac:dyDescent="0.2">
      <c r="A48" s="180"/>
      <c r="B48" s="1016"/>
      <c r="C48" s="1016"/>
      <c r="D48" s="1016"/>
      <c r="E48" s="1016"/>
      <c r="F48" s="1016"/>
      <c r="G48" s="1016"/>
      <c r="H48" s="1016"/>
      <c r="I48" s="1016"/>
      <c r="J48" s="1016"/>
      <c r="K48" s="1016"/>
      <c r="L48" s="920"/>
      <c r="M48" s="920"/>
      <c r="R48" s="52"/>
    </row>
    <row r="49" spans="1:19" x14ac:dyDescent="0.2">
      <c r="A49" s="180"/>
      <c r="B49" s="1016"/>
      <c r="C49" s="1016"/>
      <c r="D49" s="1016"/>
      <c r="E49" s="1016"/>
      <c r="F49" s="1016"/>
      <c r="G49" s="1016"/>
      <c r="H49" s="1016"/>
      <c r="I49" s="1016"/>
      <c r="J49" s="1016"/>
      <c r="K49" s="1016"/>
      <c r="L49" s="920"/>
      <c r="M49" s="920"/>
      <c r="R49" s="52"/>
    </row>
    <row r="50" spans="1:19" x14ac:dyDescent="0.2">
      <c r="A50" s="180"/>
      <c r="B50" s="1016"/>
      <c r="C50" s="1016"/>
      <c r="D50" s="1016"/>
      <c r="E50" s="1016"/>
      <c r="F50" s="1016"/>
      <c r="G50" s="1016"/>
      <c r="H50" s="1016"/>
      <c r="I50" s="1016"/>
      <c r="J50" s="1016"/>
      <c r="K50" s="1016"/>
      <c r="L50" s="920"/>
      <c r="M50" s="920"/>
      <c r="R50" s="52"/>
    </row>
    <row r="51" spans="1:19" x14ac:dyDescent="0.2">
      <c r="A51" s="180"/>
      <c r="B51" s="1016"/>
      <c r="C51" s="1016"/>
      <c r="D51" s="1016"/>
      <c r="E51" s="1016"/>
      <c r="F51" s="1016"/>
      <c r="G51" s="1016"/>
      <c r="H51" s="1016"/>
      <c r="I51" s="1016"/>
      <c r="J51" s="1016"/>
      <c r="K51" s="1016"/>
      <c r="L51" s="920"/>
      <c r="M51" s="920"/>
      <c r="R51" s="52"/>
    </row>
    <row r="52" spans="1:19" x14ac:dyDescent="0.2">
      <c r="A52" s="180"/>
      <c r="B52" s="1016"/>
      <c r="C52" s="1016"/>
      <c r="D52" s="1016"/>
      <c r="E52" s="1016"/>
      <c r="F52" s="1016"/>
      <c r="G52" s="1016"/>
      <c r="H52" s="1016"/>
      <c r="I52" s="1016"/>
      <c r="J52" s="1016"/>
      <c r="K52" s="1016"/>
      <c r="L52" s="920"/>
      <c r="M52" s="920"/>
      <c r="R52" s="52"/>
    </row>
    <row r="53" spans="1:19" x14ac:dyDescent="0.2">
      <c r="A53" s="180"/>
      <c r="B53" s="1016"/>
      <c r="C53" s="1016"/>
      <c r="D53" s="1016"/>
      <c r="E53" s="1016"/>
      <c r="F53" s="1016"/>
      <c r="G53" s="1016"/>
      <c r="H53" s="1016"/>
      <c r="I53" s="1016"/>
      <c r="J53" s="1016"/>
      <c r="K53" s="1016"/>
      <c r="L53" s="920"/>
      <c r="M53" s="920"/>
      <c r="R53" s="52"/>
    </row>
    <row r="54" spans="1:19" x14ac:dyDescent="0.2">
      <c r="A54" s="180"/>
      <c r="B54" s="1016"/>
      <c r="C54" s="1016"/>
      <c r="D54" s="1016"/>
      <c r="E54" s="1016"/>
      <c r="F54" s="1016"/>
      <c r="G54" s="1016"/>
      <c r="H54" s="1016"/>
      <c r="I54" s="1016"/>
      <c r="J54" s="1016"/>
      <c r="K54" s="1016"/>
      <c r="L54" s="920"/>
      <c r="M54" s="920"/>
      <c r="R54" s="52"/>
    </row>
    <row r="55" spans="1:19" x14ac:dyDescent="0.2">
      <c r="A55" s="180"/>
      <c r="B55" s="1016"/>
      <c r="C55" s="1016"/>
      <c r="D55" s="1016"/>
      <c r="E55" s="1016"/>
      <c r="F55" s="1016"/>
      <c r="G55" s="1016"/>
      <c r="H55" s="1016"/>
      <c r="I55" s="1016"/>
      <c r="J55" s="1016"/>
      <c r="K55" s="1016"/>
      <c r="L55" s="920"/>
      <c r="M55" s="920"/>
    </row>
    <row r="56" spans="1:19" x14ac:dyDescent="0.2">
      <c r="A56" s="180"/>
      <c r="B56" s="1016"/>
      <c r="C56" s="1016"/>
      <c r="D56" s="1016"/>
      <c r="E56" s="1016"/>
      <c r="F56" s="1016"/>
      <c r="G56" s="1016"/>
      <c r="H56" s="1016"/>
      <c r="I56" s="1016"/>
      <c r="J56" s="1016"/>
      <c r="K56" s="1016"/>
      <c r="L56" s="920"/>
      <c r="M56" s="920"/>
    </row>
    <row r="57" spans="1:19" x14ac:dyDescent="0.2">
      <c r="A57" s="180"/>
      <c r="B57" s="1016"/>
      <c r="C57" s="1016"/>
      <c r="D57" s="1016"/>
      <c r="E57" s="1016"/>
      <c r="F57" s="1016"/>
      <c r="G57" s="1016"/>
      <c r="H57" s="1016"/>
      <c r="I57" s="1016"/>
      <c r="J57" s="1016"/>
      <c r="K57" s="1016"/>
      <c r="L57" s="920"/>
      <c r="M57" s="920"/>
    </row>
    <row r="58" spans="1:19" x14ac:dyDescent="0.2">
      <c r="A58" s="180"/>
      <c r="B58" s="1016"/>
      <c r="C58" s="1016"/>
      <c r="D58" s="1016"/>
      <c r="E58" s="1016"/>
      <c r="F58" s="1016"/>
      <c r="G58" s="1016"/>
      <c r="H58" s="1016"/>
      <c r="I58" s="1016"/>
      <c r="J58" s="1016"/>
      <c r="K58" s="1016"/>
      <c r="L58" s="920"/>
      <c r="M58" s="920"/>
    </row>
    <row r="59" spans="1:19" x14ac:dyDescent="0.2">
      <c r="A59" s="180"/>
      <c r="B59" s="1016"/>
      <c r="C59" s="1016"/>
      <c r="D59" s="1016"/>
      <c r="E59" s="1016"/>
      <c r="F59" s="1016"/>
      <c r="G59" s="1016"/>
      <c r="H59" s="1016"/>
      <c r="I59" s="1016"/>
      <c r="J59" s="1016"/>
      <c r="K59" s="1016"/>
      <c r="L59" s="920"/>
      <c r="M59" s="920"/>
    </row>
    <row r="60" spans="1:19" x14ac:dyDescent="0.2">
      <c r="A60" s="180"/>
      <c r="B60" s="1016"/>
      <c r="C60" s="1016"/>
      <c r="D60" s="1016"/>
      <c r="E60" s="1016"/>
      <c r="F60" s="1016"/>
      <c r="G60" s="1016"/>
      <c r="H60" s="1016"/>
      <c r="I60" s="1016"/>
      <c r="J60" s="1016"/>
      <c r="K60" s="1016"/>
      <c r="L60" s="920"/>
      <c r="M60" s="920"/>
      <c r="S60" s="52"/>
    </row>
    <row r="61" spans="1:19" x14ac:dyDescent="0.2">
      <c r="A61" s="180"/>
      <c r="B61" s="1016"/>
      <c r="C61" s="1016"/>
      <c r="D61" s="1016"/>
      <c r="E61" s="1016"/>
      <c r="F61" s="1016"/>
      <c r="G61" s="1016"/>
      <c r="H61" s="1016"/>
      <c r="I61" s="1016"/>
      <c r="J61" s="1016"/>
      <c r="K61" s="1016"/>
      <c r="L61" s="920"/>
      <c r="M61" s="920"/>
    </row>
    <row r="62" spans="1:19" x14ac:dyDescent="0.2">
      <c r="A62" s="180"/>
      <c r="B62" s="1016"/>
      <c r="C62" s="1016"/>
      <c r="D62" s="1016"/>
      <c r="E62" s="1016"/>
      <c r="F62" s="1016"/>
      <c r="G62" s="1016"/>
      <c r="H62" s="1016"/>
      <c r="I62" s="1016"/>
      <c r="J62" s="1016"/>
      <c r="K62" s="1016"/>
      <c r="L62" s="920"/>
      <c r="M62" s="920"/>
    </row>
    <row r="63" spans="1:19" x14ac:dyDescent="0.2">
      <c r="A63" s="180"/>
      <c r="B63" s="1016"/>
      <c r="C63" s="1016"/>
      <c r="D63" s="1016"/>
      <c r="E63" s="1016"/>
      <c r="F63" s="1016"/>
      <c r="G63" s="1016"/>
      <c r="H63" s="1016"/>
      <c r="I63" s="1016"/>
      <c r="J63" s="1016"/>
      <c r="K63" s="1016"/>
      <c r="L63" s="920"/>
      <c r="M63" s="920"/>
    </row>
    <row r="64" spans="1:19" x14ac:dyDescent="0.2">
      <c r="B64" s="1016"/>
      <c r="C64" s="1016"/>
      <c r="D64" s="1016"/>
      <c r="E64" s="1016"/>
      <c r="F64" s="1016"/>
      <c r="G64" s="1016"/>
      <c r="H64" s="1016"/>
      <c r="I64" s="1016"/>
      <c r="J64" s="1016"/>
      <c r="K64" s="1016"/>
      <c r="L64" s="920"/>
      <c r="M64" s="920"/>
      <c r="R64" s="616"/>
    </row>
    <row r="65" spans="2:13" x14ac:dyDescent="0.2">
      <c r="B65" s="1016"/>
      <c r="C65" s="1016"/>
      <c r="D65" s="1016"/>
      <c r="E65" s="1016"/>
      <c r="F65" s="1016"/>
      <c r="G65" s="1016"/>
      <c r="H65" s="1016"/>
      <c r="I65" s="1016"/>
      <c r="J65" s="1016"/>
      <c r="K65" s="1016"/>
      <c r="L65" s="920"/>
      <c r="M65" s="920"/>
    </row>
    <row r="66" spans="2:13" x14ac:dyDescent="0.2">
      <c r="B66" s="1016"/>
      <c r="C66" s="1016"/>
      <c r="D66" s="1016"/>
      <c r="E66" s="1016"/>
      <c r="F66" s="1016"/>
      <c r="G66" s="1016"/>
      <c r="H66" s="1016"/>
      <c r="I66" s="1016"/>
      <c r="J66" s="1016"/>
      <c r="K66" s="1016"/>
      <c r="L66" s="920"/>
      <c r="M66" s="920"/>
    </row>
    <row r="67" spans="2:13" x14ac:dyDescent="0.2">
      <c r="B67" s="1016"/>
      <c r="C67" s="1016"/>
      <c r="D67" s="1016"/>
      <c r="E67" s="1016"/>
      <c r="F67" s="1016"/>
      <c r="G67" s="1016"/>
      <c r="H67" s="1016"/>
      <c r="I67" s="1016"/>
      <c r="J67" s="1016"/>
      <c r="K67" s="1016"/>
      <c r="L67" s="920"/>
      <c r="M67" s="920"/>
    </row>
    <row r="68" spans="2:13" x14ac:dyDescent="0.2">
      <c r="B68" s="1016"/>
      <c r="C68" s="1016"/>
      <c r="D68" s="1016"/>
      <c r="E68" s="1016"/>
      <c r="F68" s="1016"/>
      <c r="G68" s="1016"/>
      <c r="H68" s="1016"/>
      <c r="I68" s="1016"/>
      <c r="J68" s="1016"/>
      <c r="K68" s="1016"/>
      <c r="L68" s="920"/>
      <c r="M68" s="920"/>
    </row>
    <row r="69" spans="2:13" x14ac:dyDescent="0.2">
      <c r="B69" s="1016"/>
      <c r="C69" s="1016"/>
      <c r="D69" s="1016"/>
      <c r="E69" s="1016"/>
      <c r="F69" s="1016"/>
      <c r="G69" s="1016"/>
      <c r="H69" s="1016"/>
      <c r="I69" s="1016"/>
      <c r="J69" s="1016"/>
      <c r="K69" s="1016"/>
      <c r="L69" s="920"/>
      <c r="M69" s="920"/>
    </row>
    <row r="70" spans="2:13" x14ac:dyDescent="0.2">
      <c r="B70" s="1016"/>
      <c r="C70" s="1016"/>
      <c r="D70" s="1016"/>
      <c r="E70" s="1016"/>
      <c r="F70" s="1016"/>
      <c r="G70" s="1016"/>
      <c r="H70" s="1016"/>
      <c r="I70" s="1016"/>
      <c r="J70" s="1016"/>
      <c r="K70" s="1016"/>
      <c r="L70" s="920"/>
      <c r="M70" s="920"/>
    </row>
    <row r="71" spans="2:13" x14ac:dyDescent="0.2">
      <c r="B71" s="1016"/>
      <c r="C71" s="1016"/>
      <c r="D71" s="1016"/>
      <c r="E71" s="1016"/>
      <c r="F71" s="1016"/>
      <c r="G71" s="1016"/>
      <c r="H71" s="1016"/>
      <c r="I71" s="1016"/>
      <c r="J71" s="1016"/>
      <c r="K71" s="1016"/>
      <c r="L71" s="920"/>
      <c r="M71" s="920"/>
    </row>
    <row r="72" spans="2:13" x14ac:dyDescent="0.2">
      <c r="B72" s="1016"/>
      <c r="C72" s="1016"/>
      <c r="D72" s="1016"/>
      <c r="E72" s="1016"/>
      <c r="F72" s="1016"/>
      <c r="G72" s="1016"/>
      <c r="H72" s="1016"/>
      <c r="I72" s="1016"/>
      <c r="J72" s="1016"/>
      <c r="K72" s="1016"/>
      <c r="L72" s="920"/>
      <c r="M72" s="920"/>
    </row>
    <row r="73" spans="2:13" x14ac:dyDescent="0.2">
      <c r="B73" s="1016"/>
      <c r="C73" s="1016"/>
      <c r="D73" s="1016"/>
      <c r="E73" s="1016"/>
      <c r="F73" s="1016"/>
      <c r="G73" s="1016"/>
      <c r="H73" s="1016"/>
      <c r="I73" s="1016"/>
      <c r="J73" s="1016"/>
      <c r="K73" s="1016"/>
      <c r="L73" s="920"/>
      <c r="M73" s="920"/>
    </row>
    <row r="74" spans="2:13" x14ac:dyDescent="0.2">
      <c r="B74" s="1016"/>
      <c r="C74" s="1016"/>
      <c r="D74" s="1016"/>
      <c r="E74" s="1016"/>
      <c r="F74" s="1016"/>
      <c r="G74" s="1016"/>
      <c r="H74" s="1016"/>
      <c r="I74" s="1016"/>
      <c r="J74" s="1016"/>
      <c r="K74" s="1016"/>
      <c r="L74" s="920"/>
      <c r="M74" s="920"/>
    </row>
    <row r="75" spans="2:13" x14ac:dyDescent="0.2">
      <c r="B75" s="1016"/>
      <c r="C75" s="1016"/>
      <c r="D75" s="1016"/>
      <c r="E75" s="1016"/>
      <c r="F75" s="1016"/>
      <c r="G75" s="1016"/>
      <c r="H75" s="1016"/>
      <c r="I75" s="1016"/>
      <c r="J75" s="1016"/>
      <c r="K75" s="1016"/>
      <c r="L75" s="920"/>
      <c r="M75" s="920"/>
    </row>
    <row r="76" spans="2:13" x14ac:dyDescent="0.2">
      <c r="B76" s="1016"/>
      <c r="C76" s="1016"/>
      <c r="D76" s="1016"/>
      <c r="E76" s="1016"/>
      <c r="F76" s="1016"/>
      <c r="G76" s="1016"/>
      <c r="H76" s="1016"/>
      <c r="I76" s="1016"/>
      <c r="J76" s="1016"/>
      <c r="K76" s="1016"/>
      <c r="L76" s="920"/>
      <c r="M76" s="920"/>
    </row>
    <row r="77" spans="2:13" x14ac:dyDescent="0.2">
      <c r="B77" s="1016"/>
      <c r="C77" s="1016"/>
      <c r="D77" s="1016"/>
      <c r="E77" s="1016"/>
      <c r="F77" s="1016"/>
      <c r="G77" s="1016"/>
      <c r="H77" s="1016"/>
      <c r="I77" s="1016"/>
      <c r="J77" s="1016"/>
      <c r="K77" s="1016"/>
      <c r="L77" s="920"/>
      <c r="M77" s="920"/>
    </row>
    <row r="78" spans="2:13" x14ac:dyDescent="0.2">
      <c r="B78" s="1016"/>
      <c r="C78" s="1016"/>
      <c r="D78" s="1016"/>
      <c r="E78" s="1016"/>
      <c r="F78" s="1016"/>
      <c r="G78" s="1016"/>
      <c r="H78" s="1016"/>
      <c r="I78" s="1016"/>
      <c r="J78" s="1016"/>
      <c r="K78" s="1016"/>
      <c r="L78" s="920"/>
      <c r="M78" s="920"/>
    </row>
    <row r="79" spans="2:13" x14ac:dyDescent="0.2">
      <c r="B79" s="1016"/>
      <c r="C79" s="1016"/>
      <c r="D79" s="1016"/>
      <c r="E79" s="1016"/>
      <c r="F79" s="1016"/>
      <c r="G79" s="1016"/>
      <c r="H79" s="1016"/>
      <c r="I79" s="1016"/>
      <c r="J79" s="1016"/>
      <c r="K79" s="1016"/>
      <c r="L79" s="920"/>
      <c r="M79" s="920"/>
    </row>
    <row r="80" spans="2:13" x14ac:dyDescent="0.2">
      <c r="B80" s="1016"/>
      <c r="C80" s="1016"/>
      <c r="D80" s="1016"/>
      <c r="E80" s="1016"/>
      <c r="F80" s="1016"/>
      <c r="G80" s="1016"/>
      <c r="H80" s="1016"/>
      <c r="I80" s="1016"/>
      <c r="J80" s="1016"/>
      <c r="K80" s="1016"/>
      <c r="L80" s="920"/>
      <c r="M80" s="920"/>
    </row>
    <row r="81" spans="2:13" x14ac:dyDescent="0.2">
      <c r="B81" s="1016"/>
      <c r="C81" s="1016"/>
      <c r="D81" s="1016"/>
      <c r="E81" s="1016"/>
      <c r="F81" s="1016"/>
      <c r="G81" s="1016"/>
      <c r="H81" s="1016"/>
      <c r="I81" s="1016"/>
      <c r="J81" s="1016"/>
      <c r="K81" s="1016"/>
      <c r="L81" s="920"/>
      <c r="M81" s="920"/>
    </row>
    <row r="82" spans="2:13" x14ac:dyDescent="0.2">
      <c r="B82" s="1016"/>
      <c r="C82" s="1016"/>
      <c r="D82" s="1016"/>
      <c r="E82" s="1016"/>
      <c r="F82" s="1016"/>
      <c r="G82" s="1016"/>
      <c r="H82" s="1016"/>
      <c r="I82" s="1016"/>
      <c r="J82" s="1016"/>
      <c r="K82" s="1016"/>
      <c r="L82" s="920"/>
      <c r="M82" s="920"/>
    </row>
    <row r="83" spans="2:13" x14ac:dyDescent="0.2">
      <c r="B83" s="1016"/>
      <c r="C83" s="1016"/>
      <c r="D83" s="1016"/>
      <c r="E83" s="1016"/>
      <c r="F83" s="1016"/>
      <c r="G83" s="1016"/>
      <c r="H83" s="1016"/>
      <c r="I83" s="1016"/>
      <c r="J83" s="1016"/>
      <c r="K83" s="1016"/>
      <c r="L83" s="920"/>
      <c r="M83" s="920"/>
    </row>
    <row r="84" spans="2:13" x14ac:dyDescent="0.2">
      <c r="B84" s="1016"/>
      <c r="C84" s="1016"/>
      <c r="D84" s="1016"/>
      <c r="E84" s="1016"/>
      <c r="F84" s="1016"/>
      <c r="G84" s="1016"/>
      <c r="H84" s="1016"/>
      <c r="I84" s="1016"/>
      <c r="J84" s="1016"/>
      <c r="K84" s="1016"/>
      <c r="L84" s="920"/>
      <c r="M84" s="920"/>
    </row>
    <row r="85" spans="2:13" x14ac:dyDescent="0.2">
      <c r="B85" s="1016"/>
      <c r="C85" s="1016"/>
      <c r="D85" s="1016"/>
      <c r="E85" s="1016"/>
      <c r="F85" s="1016"/>
      <c r="G85" s="1016"/>
      <c r="H85" s="1016"/>
      <c r="I85" s="1016"/>
      <c r="J85" s="1016"/>
      <c r="K85" s="1016"/>
      <c r="L85" s="920"/>
      <c r="M85" s="920"/>
    </row>
    <row r="86" spans="2:13" x14ac:dyDescent="0.2">
      <c r="B86" s="1016"/>
      <c r="C86" s="1016"/>
      <c r="D86" s="1016"/>
      <c r="E86" s="1016"/>
      <c r="F86" s="1016"/>
      <c r="G86" s="1016"/>
      <c r="H86" s="1016"/>
      <c r="I86" s="1016"/>
      <c r="J86" s="1016"/>
      <c r="K86" s="1016"/>
      <c r="L86" s="920"/>
      <c r="M86" s="920"/>
    </row>
    <row r="87" spans="2:13" x14ac:dyDescent="0.2">
      <c r="B87" s="1016"/>
      <c r="C87" s="1016"/>
      <c r="D87" s="1016"/>
      <c r="E87" s="1016"/>
      <c r="F87" s="1016"/>
      <c r="G87" s="1016"/>
      <c r="H87" s="1016"/>
      <c r="I87" s="1016"/>
      <c r="J87" s="1016"/>
      <c r="K87" s="1016"/>
      <c r="L87" s="920"/>
      <c r="M87" s="920"/>
    </row>
    <row r="88" spans="2:13" x14ac:dyDescent="0.2">
      <c r="B88" s="1016"/>
      <c r="C88" s="1016"/>
      <c r="D88" s="1016"/>
      <c r="E88" s="1016"/>
      <c r="F88" s="1016"/>
      <c r="G88" s="1016"/>
      <c r="H88" s="1016"/>
      <c r="I88" s="1016"/>
      <c r="J88" s="1016"/>
      <c r="K88" s="1016"/>
      <c r="L88" s="920"/>
      <c r="M88" s="920"/>
    </row>
    <row r="89" spans="2:13" x14ac:dyDescent="0.2">
      <c r="B89" s="1016"/>
      <c r="C89" s="1016"/>
      <c r="D89" s="1016"/>
      <c r="E89" s="1016"/>
      <c r="F89" s="1016"/>
      <c r="G89" s="1016"/>
      <c r="H89" s="1016"/>
      <c r="I89" s="1016"/>
      <c r="J89" s="1016"/>
      <c r="K89" s="1016"/>
      <c r="L89" s="920"/>
      <c r="M89" s="920"/>
    </row>
    <row r="90" spans="2:13" x14ac:dyDescent="0.2">
      <c r="B90" s="1016"/>
      <c r="C90" s="1016"/>
      <c r="D90" s="1016"/>
      <c r="E90" s="1016"/>
      <c r="F90" s="1016"/>
      <c r="G90" s="1016"/>
      <c r="H90" s="1016"/>
      <c r="I90" s="1016"/>
      <c r="J90" s="1016"/>
      <c r="K90" s="1016"/>
      <c r="L90" s="920"/>
      <c r="M90" s="920"/>
    </row>
    <row r="91" spans="2:13" x14ac:dyDescent="0.2">
      <c r="B91" s="1016"/>
      <c r="C91" s="1016"/>
      <c r="D91" s="1016"/>
      <c r="E91" s="1016"/>
      <c r="F91" s="1016"/>
      <c r="G91" s="1016"/>
      <c r="H91" s="1016"/>
      <c r="I91" s="1016"/>
      <c r="J91" s="1016"/>
      <c r="K91" s="1016"/>
      <c r="L91" s="920"/>
      <c r="M91" s="920"/>
    </row>
    <row r="92" spans="2:13" x14ac:dyDescent="0.2">
      <c r="B92" s="1016"/>
      <c r="C92" s="1016"/>
      <c r="D92" s="1016"/>
      <c r="E92" s="1016"/>
      <c r="F92" s="1016"/>
      <c r="G92" s="1016"/>
      <c r="H92" s="1016"/>
      <c r="I92" s="1016"/>
      <c r="J92" s="1016"/>
      <c r="K92" s="1016"/>
      <c r="L92" s="920"/>
      <c r="M92" s="920"/>
    </row>
    <row r="93" spans="2:13" x14ac:dyDescent="0.2">
      <c r="B93" s="1016"/>
      <c r="C93" s="1016"/>
      <c r="D93" s="1016"/>
      <c r="E93" s="1016"/>
      <c r="F93" s="1016"/>
      <c r="G93" s="1016"/>
      <c r="H93" s="1016"/>
      <c r="I93" s="1016"/>
      <c r="J93" s="1016"/>
      <c r="K93" s="1016"/>
      <c r="L93" s="920"/>
      <c r="M93" s="920"/>
    </row>
    <row r="94" spans="2:13" x14ac:dyDescent="0.2">
      <c r="B94" s="1016"/>
      <c r="C94" s="1016"/>
      <c r="D94" s="1016"/>
      <c r="E94" s="1016"/>
      <c r="F94" s="1016"/>
      <c r="G94" s="1016"/>
      <c r="H94" s="1016"/>
      <c r="I94" s="1016"/>
      <c r="J94" s="1016"/>
      <c r="K94" s="1016"/>
      <c r="L94" s="920"/>
      <c r="M94" s="920"/>
    </row>
    <row r="95" spans="2:13" x14ac:dyDescent="0.2">
      <c r="B95" s="1016"/>
      <c r="C95" s="1016"/>
      <c r="D95" s="1016"/>
      <c r="E95" s="1016"/>
      <c r="F95" s="1016"/>
      <c r="G95" s="1016"/>
      <c r="H95" s="1016"/>
      <c r="I95" s="1016"/>
      <c r="J95" s="1016"/>
      <c r="K95" s="1016"/>
      <c r="L95" s="920"/>
      <c r="M95" s="920"/>
    </row>
    <row r="96" spans="2:13" x14ac:dyDescent="0.2">
      <c r="B96" s="1016"/>
      <c r="C96" s="1016"/>
      <c r="D96" s="1016"/>
      <c r="E96" s="1016"/>
      <c r="F96" s="1016"/>
      <c r="G96" s="1016"/>
      <c r="H96" s="1016"/>
      <c r="I96" s="1016"/>
      <c r="J96" s="1016"/>
      <c r="K96" s="1016"/>
      <c r="L96" s="920"/>
      <c r="M96" s="920"/>
    </row>
    <row r="97" spans="2:13" x14ac:dyDescent="0.2">
      <c r="B97" s="1016"/>
      <c r="C97" s="1016"/>
      <c r="D97" s="1016"/>
      <c r="E97" s="1016"/>
      <c r="F97" s="1016"/>
      <c r="G97" s="1016"/>
      <c r="H97" s="1016"/>
      <c r="I97" s="1016"/>
      <c r="J97" s="1016"/>
      <c r="K97" s="1016"/>
      <c r="L97" s="920"/>
      <c r="M97" s="920"/>
    </row>
    <row r="98" spans="2:13" x14ac:dyDescent="0.2">
      <c r="B98" s="1016"/>
      <c r="C98" s="1016"/>
      <c r="D98" s="1016"/>
      <c r="E98" s="1016"/>
      <c r="F98" s="1016"/>
      <c r="G98" s="1016"/>
      <c r="H98" s="1016"/>
      <c r="I98" s="1016"/>
      <c r="J98" s="1016"/>
      <c r="K98" s="1016"/>
      <c r="L98" s="920"/>
      <c r="M98" s="920"/>
    </row>
    <row r="99" spans="2:13" x14ac:dyDescent="0.2">
      <c r="B99" s="1016"/>
      <c r="C99" s="1016"/>
      <c r="D99" s="1016"/>
      <c r="E99" s="1016"/>
      <c r="F99" s="1016"/>
      <c r="G99" s="1016"/>
      <c r="H99" s="1016"/>
      <c r="I99" s="1016"/>
      <c r="J99" s="1016"/>
      <c r="K99" s="1016"/>
      <c r="L99" s="920"/>
      <c r="M99" s="920"/>
    </row>
    <row r="100" spans="2:13" x14ac:dyDescent="0.2">
      <c r="B100" s="1016"/>
      <c r="C100" s="1016"/>
      <c r="D100" s="1016"/>
      <c r="E100" s="1016"/>
      <c r="F100" s="1016"/>
      <c r="G100" s="1016"/>
      <c r="H100" s="1016"/>
      <c r="I100" s="1016"/>
      <c r="J100" s="1016"/>
      <c r="K100" s="1016"/>
      <c r="L100" s="920"/>
      <c r="M100" s="920"/>
    </row>
    <row r="101" spans="2:13" x14ac:dyDescent="0.2">
      <c r="B101" s="1016"/>
      <c r="C101" s="1016"/>
      <c r="D101" s="1016"/>
      <c r="E101" s="1016"/>
      <c r="F101" s="1016"/>
      <c r="G101" s="1016"/>
      <c r="H101" s="1016"/>
      <c r="I101" s="1016"/>
      <c r="J101" s="1016"/>
      <c r="K101" s="1016"/>
      <c r="L101" s="920"/>
      <c r="M101" s="920"/>
    </row>
    <row r="102" spans="2:13" x14ac:dyDescent="0.2">
      <c r="B102" s="1016"/>
      <c r="C102" s="1016"/>
      <c r="D102" s="1016"/>
      <c r="E102" s="1016"/>
      <c r="F102" s="1016"/>
      <c r="G102" s="1016"/>
      <c r="H102" s="1016"/>
      <c r="I102" s="1016"/>
      <c r="J102" s="1016"/>
      <c r="K102" s="1016"/>
      <c r="L102" s="920"/>
      <c r="M102" s="920"/>
    </row>
    <row r="103" spans="2:13" x14ac:dyDescent="0.2">
      <c r="B103" s="1016"/>
      <c r="C103" s="1016"/>
      <c r="D103" s="1016"/>
      <c r="E103" s="1016"/>
      <c r="F103" s="1016"/>
      <c r="G103" s="1016"/>
      <c r="H103" s="1016"/>
      <c r="I103" s="1016"/>
      <c r="J103" s="1016"/>
      <c r="K103" s="1016"/>
      <c r="L103" s="920"/>
      <c r="M103" s="920"/>
    </row>
    <row r="104" spans="2:13" x14ac:dyDescent="0.2">
      <c r="B104" s="1016"/>
      <c r="C104" s="1016"/>
      <c r="D104" s="1016"/>
      <c r="E104" s="1016"/>
      <c r="F104" s="1016"/>
      <c r="G104" s="1016"/>
      <c r="H104" s="1016"/>
      <c r="I104" s="1016"/>
      <c r="J104" s="1016"/>
      <c r="K104" s="1016"/>
      <c r="L104" s="920"/>
      <c r="M104" s="920"/>
    </row>
    <row r="105" spans="2:13" x14ac:dyDescent="0.2">
      <c r="B105" s="1016"/>
      <c r="C105" s="1016"/>
      <c r="D105" s="1016"/>
      <c r="E105" s="1016"/>
      <c r="F105" s="1016"/>
      <c r="G105" s="1016"/>
      <c r="H105" s="1016"/>
      <c r="I105" s="1016"/>
      <c r="J105" s="1016"/>
      <c r="K105" s="1016"/>
      <c r="L105" s="920"/>
      <c r="M105" s="920"/>
    </row>
    <row r="106" spans="2:13" x14ac:dyDescent="0.2">
      <c r="B106" s="1016"/>
      <c r="C106" s="1016"/>
      <c r="D106" s="1016"/>
      <c r="E106" s="1016"/>
      <c r="F106" s="1016"/>
      <c r="G106" s="1016"/>
      <c r="H106" s="1016"/>
      <c r="I106" s="1016"/>
      <c r="J106" s="1016"/>
      <c r="K106" s="1016"/>
      <c r="L106" s="920"/>
      <c r="M106" s="920"/>
    </row>
    <row r="107" spans="2:13" x14ac:dyDescent="0.2">
      <c r="B107" s="1016"/>
      <c r="C107" s="1016"/>
      <c r="D107" s="1016"/>
      <c r="E107" s="1016"/>
      <c r="F107" s="1016"/>
      <c r="G107" s="1016"/>
      <c r="H107" s="1016"/>
      <c r="I107" s="1016"/>
      <c r="J107" s="1016"/>
      <c r="K107" s="1016"/>
      <c r="L107" s="920"/>
      <c r="M107" s="920"/>
    </row>
    <row r="108" spans="2:13" x14ac:dyDescent="0.2">
      <c r="B108" s="1016"/>
      <c r="C108" s="1016"/>
      <c r="D108" s="1016"/>
      <c r="E108" s="1016"/>
      <c r="F108" s="1016"/>
      <c r="G108" s="1016"/>
      <c r="H108" s="1016"/>
      <c r="I108" s="1016"/>
      <c r="J108" s="1016"/>
      <c r="K108" s="1016"/>
      <c r="L108" s="920"/>
      <c r="M108" s="920"/>
    </row>
    <row r="109" spans="2:13" x14ac:dyDescent="0.2">
      <c r="B109" s="1016"/>
      <c r="C109" s="1016"/>
      <c r="D109" s="1016"/>
      <c r="E109" s="1016"/>
      <c r="F109" s="1016"/>
      <c r="G109" s="1016"/>
      <c r="H109" s="1016"/>
      <c r="I109" s="1016"/>
      <c r="J109" s="1016"/>
      <c r="K109" s="1016"/>
      <c r="L109" s="920"/>
      <c r="M109" s="920"/>
    </row>
    <row r="110" spans="2:13" x14ac:dyDescent="0.2">
      <c r="B110" s="1016"/>
      <c r="C110" s="1016"/>
      <c r="D110" s="1016"/>
      <c r="E110" s="1016"/>
      <c r="F110" s="1016"/>
      <c r="G110" s="1016"/>
      <c r="H110" s="1016"/>
      <c r="I110" s="1016"/>
      <c r="J110" s="1016"/>
      <c r="K110" s="1016"/>
      <c r="L110" s="920"/>
      <c r="M110" s="920"/>
    </row>
    <row r="111" spans="2:13" x14ac:dyDescent="0.2">
      <c r="B111" s="1016"/>
      <c r="C111" s="1016"/>
      <c r="D111" s="1016"/>
      <c r="E111" s="1016"/>
      <c r="F111" s="1016"/>
      <c r="G111" s="1016"/>
      <c r="H111" s="1016"/>
      <c r="I111" s="1016"/>
      <c r="J111" s="1016"/>
      <c r="K111" s="1016"/>
      <c r="L111" s="920"/>
      <c r="M111" s="920"/>
    </row>
    <row r="112" spans="2:13" x14ac:dyDescent="0.2">
      <c r="B112" s="1016"/>
      <c r="C112" s="1016"/>
      <c r="D112" s="1016"/>
      <c r="E112" s="1016"/>
      <c r="F112" s="1016"/>
      <c r="G112" s="1016"/>
      <c r="H112" s="1016"/>
      <c r="I112" s="1016"/>
      <c r="J112" s="1016"/>
      <c r="K112" s="1016"/>
      <c r="L112" s="920"/>
      <c r="M112" s="920"/>
    </row>
    <row r="113" spans="2:13" x14ac:dyDescent="0.2">
      <c r="B113" s="1016"/>
      <c r="C113" s="1016"/>
      <c r="D113" s="1016"/>
      <c r="E113" s="1016"/>
      <c r="F113" s="1016"/>
      <c r="G113" s="1016"/>
      <c r="H113" s="1016"/>
      <c r="I113" s="1016"/>
      <c r="J113" s="1016"/>
      <c r="K113" s="1016"/>
      <c r="L113" s="920"/>
      <c r="M113" s="920"/>
    </row>
    <row r="114" spans="2:13" x14ac:dyDescent="0.2">
      <c r="B114" s="1016"/>
      <c r="C114" s="1016"/>
      <c r="D114" s="1016"/>
      <c r="E114" s="1016"/>
      <c r="F114" s="1016"/>
      <c r="G114" s="1016"/>
      <c r="H114" s="1016"/>
      <c r="I114" s="1016"/>
      <c r="J114" s="1016"/>
      <c r="K114" s="1016"/>
      <c r="L114" s="920"/>
      <c r="M114" s="920"/>
    </row>
    <row r="115" spans="2:13" x14ac:dyDescent="0.2">
      <c r="B115" s="1016"/>
      <c r="C115" s="1016"/>
      <c r="D115" s="1016"/>
      <c r="E115" s="1016"/>
      <c r="F115" s="1016"/>
      <c r="G115" s="1016"/>
      <c r="H115" s="1016"/>
      <c r="I115" s="1016"/>
      <c r="J115" s="1016"/>
      <c r="K115" s="1016"/>
      <c r="L115" s="920"/>
      <c r="M115" s="920"/>
    </row>
    <row r="116" spans="2:13" x14ac:dyDescent="0.2">
      <c r="B116" s="1016"/>
      <c r="C116" s="1016"/>
      <c r="D116" s="1016"/>
      <c r="E116" s="1016"/>
      <c r="F116" s="1016"/>
      <c r="G116" s="1016"/>
      <c r="H116" s="1016"/>
      <c r="I116" s="1016"/>
      <c r="J116" s="1016"/>
      <c r="K116" s="1016"/>
      <c r="L116" s="920"/>
      <c r="M116" s="920"/>
    </row>
    <row r="117" spans="2:13" x14ac:dyDescent="0.2">
      <c r="B117" s="1016"/>
      <c r="C117" s="1016"/>
      <c r="D117" s="1016"/>
      <c r="E117" s="1016"/>
      <c r="F117" s="1016"/>
      <c r="G117" s="1016"/>
      <c r="H117" s="1016"/>
      <c r="I117" s="1016"/>
      <c r="J117" s="1016"/>
      <c r="K117" s="1016"/>
      <c r="L117" s="920"/>
      <c r="M117" s="920"/>
    </row>
    <row r="118" spans="2:13" x14ac:dyDescent="0.2">
      <c r="B118" s="1016"/>
      <c r="C118" s="1016"/>
      <c r="D118" s="1016"/>
      <c r="E118" s="1016"/>
      <c r="F118" s="1016"/>
      <c r="G118" s="1016"/>
      <c r="H118" s="1016"/>
      <c r="I118" s="1016"/>
      <c r="J118" s="1016"/>
      <c r="K118" s="1016"/>
      <c r="L118" s="920"/>
      <c r="M118" s="920"/>
    </row>
    <row r="119" spans="2:13" x14ac:dyDescent="0.2">
      <c r="B119" s="1016"/>
      <c r="C119" s="1016"/>
      <c r="D119" s="1016"/>
      <c r="E119" s="1016"/>
      <c r="F119" s="1016"/>
      <c r="G119" s="1016"/>
      <c r="H119" s="1016"/>
      <c r="I119" s="1016"/>
      <c r="J119" s="1016"/>
      <c r="K119" s="1016"/>
      <c r="L119" s="920"/>
      <c r="M119" s="920"/>
    </row>
    <row r="120" spans="2:13" x14ac:dyDescent="0.2">
      <c r="B120" s="1016"/>
      <c r="C120" s="1016"/>
      <c r="D120" s="1016"/>
      <c r="E120" s="1016"/>
      <c r="F120" s="1016"/>
      <c r="G120" s="1016"/>
      <c r="H120" s="1016"/>
      <c r="I120" s="1016"/>
      <c r="J120" s="1016"/>
      <c r="K120" s="1016"/>
      <c r="L120" s="920"/>
      <c r="M120" s="920"/>
    </row>
    <row r="121" spans="2:13" x14ac:dyDescent="0.2">
      <c r="B121" s="1016"/>
      <c r="C121" s="1016"/>
      <c r="D121" s="1016"/>
      <c r="E121" s="1016"/>
      <c r="F121" s="1016"/>
      <c r="G121" s="1016"/>
      <c r="H121" s="1016"/>
      <c r="I121" s="1016"/>
      <c r="J121" s="1016"/>
      <c r="K121" s="1016"/>
      <c r="L121" s="920"/>
      <c r="M121" s="920"/>
    </row>
    <row r="122" spans="2:13" x14ac:dyDescent="0.2">
      <c r="B122" s="1016"/>
      <c r="C122" s="1016"/>
      <c r="D122" s="1016"/>
      <c r="E122" s="1016"/>
      <c r="F122" s="1016"/>
      <c r="G122" s="1016"/>
      <c r="H122" s="1016"/>
      <c r="I122" s="1016"/>
      <c r="J122" s="1016"/>
      <c r="K122" s="1016"/>
      <c r="L122" s="920"/>
      <c r="M122" s="920"/>
    </row>
    <row r="123" spans="2:13" x14ac:dyDescent="0.2">
      <c r="B123" s="1016"/>
      <c r="C123" s="1016"/>
      <c r="D123" s="1016"/>
      <c r="E123" s="1016"/>
      <c r="F123" s="1016"/>
      <c r="G123" s="1016"/>
      <c r="H123" s="1016"/>
      <c r="I123" s="1016"/>
      <c r="J123" s="1016"/>
      <c r="K123" s="1016"/>
      <c r="L123" s="920"/>
      <c r="M123" s="920"/>
    </row>
    <row r="124" spans="2:13" x14ac:dyDescent="0.2">
      <c r="B124" s="1016"/>
      <c r="C124" s="1016"/>
      <c r="D124" s="1016"/>
      <c r="E124" s="1016"/>
      <c r="F124" s="1016"/>
      <c r="G124" s="1016"/>
      <c r="H124" s="1016"/>
      <c r="I124" s="1016"/>
      <c r="J124" s="1016"/>
      <c r="K124" s="1016"/>
      <c r="L124" s="920"/>
      <c r="M124" s="920"/>
    </row>
    <row r="125" spans="2:13" x14ac:dyDescent="0.2">
      <c r="B125" s="1016"/>
      <c r="C125" s="1016"/>
      <c r="D125" s="1016"/>
      <c r="E125" s="1016"/>
      <c r="F125" s="1016"/>
      <c r="G125" s="1016"/>
      <c r="H125" s="1016"/>
      <c r="I125" s="1016"/>
      <c r="J125" s="1016"/>
      <c r="K125" s="1016"/>
      <c r="L125" s="920"/>
      <c r="M125" s="920"/>
    </row>
    <row r="126" spans="2:13" x14ac:dyDescent="0.2">
      <c r="B126" s="1016"/>
      <c r="C126" s="1016"/>
      <c r="D126" s="1016"/>
      <c r="E126" s="1016"/>
      <c r="F126" s="1016"/>
      <c r="G126" s="1016"/>
      <c r="H126" s="1016"/>
      <c r="I126" s="1016"/>
      <c r="J126" s="1016"/>
      <c r="K126" s="1016"/>
      <c r="L126" s="920"/>
      <c r="M126" s="920"/>
    </row>
    <row r="127" spans="2:13" x14ac:dyDescent="0.2">
      <c r="B127" s="1016"/>
      <c r="C127" s="1016"/>
      <c r="D127" s="1016"/>
      <c r="E127" s="1016"/>
      <c r="F127" s="1016"/>
      <c r="G127" s="1016"/>
      <c r="H127" s="1016"/>
      <c r="I127" s="1016"/>
      <c r="J127" s="1016"/>
      <c r="K127" s="1016"/>
      <c r="L127" s="920"/>
      <c r="M127" s="920"/>
    </row>
    <row r="128" spans="2:13" x14ac:dyDescent="0.2">
      <c r="B128" s="1016"/>
      <c r="C128" s="1016"/>
      <c r="D128" s="1016"/>
      <c r="E128" s="1016"/>
      <c r="F128" s="1016"/>
      <c r="G128" s="1016"/>
      <c r="H128" s="1016"/>
      <c r="I128" s="1016"/>
      <c r="J128" s="1016"/>
      <c r="K128" s="1016"/>
      <c r="L128" s="920"/>
      <c r="M128" s="920"/>
    </row>
    <row r="129" spans="2:13" x14ac:dyDescent="0.2">
      <c r="B129" s="1016"/>
      <c r="C129" s="1016"/>
      <c r="D129" s="1016"/>
      <c r="E129" s="1016"/>
      <c r="F129" s="1016"/>
      <c r="G129" s="1016"/>
      <c r="H129" s="1016"/>
      <c r="I129" s="1016"/>
      <c r="J129" s="1016"/>
      <c r="K129" s="1016"/>
      <c r="L129" s="920"/>
      <c r="M129" s="920"/>
    </row>
    <row r="130" spans="2:13" x14ac:dyDescent="0.2">
      <c r="B130" s="1016"/>
      <c r="C130" s="1016"/>
      <c r="D130" s="1016"/>
      <c r="E130" s="1016"/>
      <c r="F130" s="1016"/>
      <c r="G130" s="1016"/>
      <c r="H130" s="1016"/>
      <c r="I130" s="1016"/>
      <c r="J130" s="1016"/>
      <c r="K130" s="1016"/>
      <c r="L130" s="920"/>
      <c r="M130" s="920"/>
    </row>
    <row r="131" spans="2:13" x14ac:dyDescent="0.2">
      <c r="B131" s="1016"/>
      <c r="C131" s="1016"/>
      <c r="D131" s="1016"/>
      <c r="E131" s="1016"/>
      <c r="F131" s="1016"/>
      <c r="G131" s="1016"/>
      <c r="H131" s="1016"/>
      <c r="I131" s="1016"/>
      <c r="J131" s="1016"/>
      <c r="K131" s="1016"/>
      <c r="L131" s="920"/>
      <c r="M131" s="920"/>
    </row>
    <row r="132" spans="2:13" x14ac:dyDescent="0.2">
      <c r="B132" s="1016"/>
      <c r="C132" s="1016"/>
      <c r="D132" s="1016"/>
      <c r="E132" s="1016"/>
      <c r="F132" s="1016"/>
      <c r="G132" s="1016"/>
      <c r="H132" s="1016"/>
      <c r="I132" s="1016"/>
      <c r="J132" s="1016"/>
      <c r="K132" s="1016"/>
      <c r="L132" s="920"/>
      <c r="M132" s="920"/>
    </row>
    <row r="133" spans="2:13" x14ac:dyDescent="0.2">
      <c r="B133" s="1016"/>
      <c r="C133" s="1016"/>
      <c r="D133" s="1016"/>
      <c r="E133" s="1016"/>
      <c r="F133" s="1016"/>
      <c r="G133" s="1016"/>
      <c r="H133" s="1016"/>
      <c r="I133" s="1016"/>
      <c r="J133" s="1016"/>
      <c r="K133" s="1016"/>
      <c r="L133" s="920"/>
      <c r="M133" s="920"/>
    </row>
    <row r="134" spans="2:13" x14ac:dyDescent="0.2">
      <c r="B134" s="1016"/>
      <c r="C134" s="1016"/>
      <c r="D134" s="1016"/>
      <c r="E134" s="1016"/>
      <c r="F134" s="1016"/>
      <c r="G134" s="1016"/>
      <c r="H134" s="1016"/>
      <c r="I134" s="1016"/>
      <c r="J134" s="1016"/>
      <c r="K134" s="1016"/>
      <c r="L134" s="920"/>
      <c r="M134" s="920"/>
    </row>
    <row r="135" spans="2:13" x14ac:dyDescent="0.2">
      <c r="B135" s="1016"/>
      <c r="C135" s="1016"/>
      <c r="D135" s="1016"/>
      <c r="E135" s="1016"/>
      <c r="F135" s="1016"/>
      <c r="G135" s="1016"/>
      <c r="H135" s="1016"/>
      <c r="I135" s="1016"/>
      <c r="J135" s="1016"/>
      <c r="K135" s="1016"/>
      <c r="L135" s="920"/>
      <c r="M135" s="920"/>
    </row>
    <row r="136" spans="2:13" x14ac:dyDescent="0.2">
      <c r="B136" s="1016"/>
      <c r="C136" s="1016"/>
      <c r="D136" s="1016"/>
      <c r="E136" s="1016"/>
      <c r="F136" s="1016"/>
      <c r="G136" s="1016"/>
      <c r="H136" s="1016"/>
      <c r="I136" s="1016"/>
      <c r="J136" s="1016"/>
      <c r="K136" s="1016"/>
      <c r="L136" s="920"/>
      <c r="M136" s="920"/>
    </row>
    <row r="137" spans="2:13" x14ac:dyDescent="0.2">
      <c r="B137" s="1016"/>
      <c r="C137" s="1016"/>
      <c r="D137" s="1016"/>
      <c r="E137" s="1016"/>
      <c r="F137" s="1016"/>
      <c r="G137" s="1016"/>
      <c r="H137" s="1016"/>
      <c r="I137" s="1016"/>
      <c r="J137" s="1016"/>
      <c r="K137" s="1016"/>
      <c r="L137" s="920"/>
      <c r="M137" s="920"/>
    </row>
    <row r="138" spans="2:13" x14ac:dyDescent="0.2">
      <c r="B138" s="1016"/>
      <c r="C138" s="1016"/>
      <c r="D138" s="1016"/>
      <c r="E138" s="1016"/>
      <c r="F138" s="1016"/>
      <c r="G138" s="1016"/>
      <c r="H138" s="1016"/>
      <c r="I138" s="1016"/>
      <c r="J138" s="1016"/>
      <c r="K138" s="1016"/>
      <c r="L138" s="920"/>
      <c r="M138" s="920"/>
    </row>
    <row r="139" spans="2:13" x14ac:dyDescent="0.2">
      <c r="B139" s="1016"/>
      <c r="C139" s="1016"/>
      <c r="D139" s="1016"/>
      <c r="E139" s="1016"/>
      <c r="F139" s="1016"/>
      <c r="G139" s="1016"/>
      <c r="H139" s="1016"/>
      <c r="I139" s="1016"/>
      <c r="J139" s="1016"/>
      <c r="K139" s="1016"/>
      <c r="L139" s="920"/>
      <c r="M139" s="920"/>
    </row>
    <row r="140" spans="2:13" x14ac:dyDescent="0.2">
      <c r="B140" s="1016"/>
      <c r="C140" s="1016"/>
      <c r="D140" s="1016"/>
      <c r="E140" s="1016"/>
      <c r="F140" s="1016"/>
      <c r="G140" s="1016"/>
      <c r="H140" s="1016"/>
      <c r="I140" s="1016"/>
      <c r="J140" s="1016"/>
      <c r="K140" s="1016"/>
      <c r="L140" s="920"/>
      <c r="M140" s="920"/>
    </row>
    <row r="141" spans="2:13" x14ac:dyDescent="0.2">
      <c r="B141" s="1016"/>
      <c r="C141" s="1016"/>
      <c r="D141" s="1016"/>
      <c r="E141" s="1016"/>
      <c r="F141" s="1016"/>
      <c r="G141" s="1016"/>
      <c r="H141" s="1016"/>
      <c r="I141" s="1016"/>
      <c r="J141" s="1016"/>
      <c r="K141" s="1016"/>
      <c r="L141" s="920"/>
      <c r="M141" s="920"/>
    </row>
    <row r="142" spans="2:13" x14ac:dyDescent="0.2">
      <c r="B142" s="1016"/>
      <c r="C142" s="1016"/>
      <c r="D142" s="1016"/>
      <c r="E142" s="1016"/>
      <c r="F142" s="1016"/>
      <c r="G142" s="1016"/>
      <c r="H142" s="1016"/>
      <c r="I142" s="1016"/>
      <c r="J142" s="1016"/>
      <c r="K142" s="1016"/>
      <c r="L142" s="920"/>
      <c r="M142" s="920"/>
    </row>
    <row r="143" spans="2:13" x14ac:dyDescent="0.2">
      <c r="B143" s="1016"/>
      <c r="C143" s="1016"/>
      <c r="D143" s="1016"/>
      <c r="E143" s="1016"/>
      <c r="F143" s="1016"/>
      <c r="G143" s="1016"/>
      <c r="H143" s="1016"/>
      <c r="I143" s="1016"/>
      <c r="J143" s="1016"/>
      <c r="K143" s="1016"/>
      <c r="L143" s="920"/>
      <c r="M143" s="920"/>
    </row>
    <row r="144" spans="2:13" x14ac:dyDescent="0.2">
      <c r="B144" s="1016"/>
      <c r="C144" s="1016"/>
      <c r="D144" s="1016"/>
      <c r="E144" s="1016"/>
      <c r="F144" s="1016"/>
      <c r="G144" s="1016"/>
      <c r="H144" s="1016"/>
      <c r="I144" s="1016"/>
      <c r="J144" s="1016"/>
      <c r="K144" s="1016"/>
      <c r="L144" s="920"/>
      <c r="M144" s="920"/>
    </row>
    <row r="145" spans="2:13" x14ac:dyDescent="0.2">
      <c r="B145" s="1016"/>
      <c r="C145" s="1016"/>
      <c r="D145" s="1016"/>
      <c r="E145" s="1016"/>
      <c r="F145" s="1016"/>
      <c r="G145" s="1016"/>
      <c r="H145" s="1016"/>
      <c r="I145" s="1016"/>
      <c r="J145" s="1016"/>
      <c r="K145" s="1016"/>
      <c r="L145" s="920"/>
      <c r="M145" s="920"/>
    </row>
    <row r="146" spans="2:13" x14ac:dyDescent="0.2">
      <c r="B146" s="1016"/>
      <c r="C146" s="1016"/>
      <c r="D146" s="1016"/>
      <c r="E146" s="1016"/>
      <c r="F146" s="1016"/>
      <c r="G146" s="1016"/>
      <c r="H146" s="1016"/>
      <c r="I146" s="1016"/>
      <c r="J146" s="1016"/>
      <c r="K146" s="1016"/>
      <c r="L146" s="920"/>
      <c r="M146" s="920"/>
    </row>
    <row r="147" spans="2:13" x14ac:dyDescent="0.2">
      <c r="B147" s="1016"/>
      <c r="C147" s="1016"/>
      <c r="D147" s="1016"/>
      <c r="E147" s="1016"/>
      <c r="F147" s="1016"/>
      <c r="G147" s="1016"/>
      <c r="H147" s="1016"/>
      <c r="I147" s="1016"/>
      <c r="J147" s="1016"/>
      <c r="K147" s="1016"/>
      <c r="L147" s="920"/>
      <c r="M147" s="920"/>
    </row>
    <row r="148" spans="2:13" x14ac:dyDescent="0.2">
      <c r="B148" s="1016"/>
      <c r="C148" s="1016"/>
      <c r="D148" s="1016"/>
      <c r="E148" s="1016"/>
      <c r="F148" s="1016"/>
      <c r="G148" s="1016"/>
      <c r="H148" s="1016"/>
      <c r="I148" s="1016"/>
      <c r="J148" s="1016"/>
      <c r="K148" s="1016"/>
      <c r="L148" s="920"/>
      <c r="M148" s="920"/>
    </row>
    <row r="149" spans="2:13" x14ac:dyDescent="0.2">
      <c r="B149" s="1016"/>
      <c r="C149" s="1016"/>
      <c r="D149" s="1016"/>
      <c r="E149" s="1016"/>
      <c r="F149" s="1016"/>
      <c r="G149" s="1016"/>
      <c r="H149" s="1016"/>
      <c r="I149" s="1016"/>
      <c r="J149" s="1016"/>
      <c r="K149" s="1016"/>
      <c r="L149" s="920"/>
      <c r="M149" s="920"/>
    </row>
    <row r="150" spans="2:13" x14ac:dyDescent="0.2">
      <c r="B150" s="1016"/>
      <c r="C150" s="1016"/>
      <c r="D150" s="1016"/>
      <c r="E150" s="1016"/>
      <c r="F150" s="1016"/>
      <c r="G150" s="1016"/>
      <c r="H150" s="1016"/>
      <c r="I150" s="1016"/>
      <c r="J150" s="1016"/>
      <c r="K150" s="1016"/>
      <c r="L150" s="920"/>
      <c r="M150" s="920"/>
    </row>
    <row r="151" spans="2:13" x14ac:dyDescent="0.2">
      <c r="B151" s="1016"/>
      <c r="C151" s="1016"/>
      <c r="D151" s="1016"/>
      <c r="E151" s="1016"/>
      <c r="F151" s="1016"/>
      <c r="G151" s="1016"/>
      <c r="H151" s="1016"/>
      <c r="I151" s="1016"/>
      <c r="J151" s="1016"/>
      <c r="K151" s="1016"/>
      <c r="L151" s="920"/>
      <c r="M151" s="920"/>
    </row>
    <row r="152" spans="2:13" x14ac:dyDescent="0.2">
      <c r="B152" s="1016"/>
      <c r="C152" s="1016"/>
      <c r="D152" s="1016"/>
      <c r="E152" s="1016"/>
      <c r="F152" s="1016"/>
      <c r="G152" s="1016"/>
      <c r="H152" s="1016"/>
      <c r="I152" s="1016"/>
      <c r="J152" s="1016"/>
      <c r="K152" s="1016"/>
      <c r="L152" s="920"/>
      <c r="M152" s="920"/>
    </row>
    <row r="153" spans="2:13" x14ac:dyDescent="0.2">
      <c r="B153" s="1016"/>
      <c r="C153" s="1016"/>
      <c r="D153" s="1016"/>
      <c r="E153" s="1016"/>
      <c r="F153" s="1016"/>
      <c r="G153" s="1016"/>
      <c r="H153" s="1016"/>
      <c r="I153" s="1016"/>
      <c r="J153" s="1016"/>
      <c r="K153" s="1016"/>
      <c r="L153" s="920"/>
      <c r="M153" s="920"/>
    </row>
    <row r="154" spans="2:13" x14ac:dyDescent="0.2">
      <c r="B154" s="1016"/>
      <c r="C154" s="1016"/>
      <c r="D154" s="1016"/>
      <c r="E154" s="1016"/>
      <c r="F154" s="1016"/>
      <c r="G154" s="1016"/>
      <c r="H154" s="1016"/>
      <c r="I154" s="1016"/>
      <c r="J154" s="1016"/>
      <c r="K154" s="1016"/>
      <c r="L154" s="920"/>
      <c r="M154" s="920"/>
    </row>
    <row r="155" spans="2:13" x14ac:dyDescent="0.2">
      <c r="B155" s="1016"/>
      <c r="C155" s="1016"/>
      <c r="D155" s="1016"/>
      <c r="E155" s="1016"/>
      <c r="F155" s="1016"/>
      <c r="G155" s="1016"/>
      <c r="H155" s="1016"/>
      <c r="I155" s="1016"/>
      <c r="J155" s="1016"/>
      <c r="K155" s="1016"/>
      <c r="L155" s="920"/>
      <c r="M155" s="920"/>
    </row>
    <row r="156" spans="2:13" x14ac:dyDescent="0.2">
      <c r="B156" s="1016"/>
      <c r="C156" s="1016"/>
      <c r="D156" s="1016"/>
      <c r="E156" s="1016"/>
      <c r="F156" s="1016"/>
      <c r="G156" s="1016"/>
      <c r="H156" s="1016"/>
      <c r="I156" s="1016"/>
      <c r="J156" s="1016"/>
      <c r="K156" s="1016"/>
      <c r="L156" s="920"/>
      <c r="M156" s="920"/>
    </row>
    <row r="157" spans="2:13" x14ac:dyDescent="0.2">
      <c r="B157" s="1016"/>
      <c r="C157" s="1016"/>
      <c r="D157" s="1016"/>
      <c r="E157" s="1016"/>
      <c r="F157" s="1016"/>
      <c r="G157" s="1016"/>
      <c r="H157" s="1016"/>
      <c r="I157" s="1016"/>
      <c r="J157" s="1016"/>
      <c r="K157" s="1016"/>
      <c r="L157" s="920"/>
      <c r="M157" s="920"/>
    </row>
    <row r="158" spans="2:13" x14ac:dyDescent="0.2">
      <c r="B158" s="1016"/>
      <c r="C158" s="1016"/>
      <c r="D158" s="1016"/>
      <c r="E158" s="1016"/>
      <c r="F158" s="1016"/>
      <c r="G158" s="1016"/>
      <c r="H158" s="1016"/>
      <c r="I158" s="1016"/>
      <c r="J158" s="1016"/>
      <c r="K158" s="1016"/>
      <c r="L158" s="920"/>
      <c r="M158" s="920"/>
    </row>
    <row r="159" spans="2:13" x14ac:dyDescent="0.2">
      <c r="B159" s="1016"/>
      <c r="C159" s="1016"/>
      <c r="D159" s="1016"/>
      <c r="E159" s="1016"/>
      <c r="F159" s="1016"/>
      <c r="G159" s="1016"/>
      <c r="H159" s="1016"/>
      <c r="I159" s="1016"/>
      <c r="J159" s="1016"/>
      <c r="K159" s="1016"/>
      <c r="L159" s="920"/>
      <c r="M159" s="920"/>
    </row>
    <row r="160" spans="2:13" x14ac:dyDescent="0.2">
      <c r="B160" s="1016"/>
      <c r="C160" s="1016"/>
      <c r="D160" s="1016"/>
      <c r="E160" s="1016"/>
      <c r="F160" s="1016"/>
      <c r="G160" s="1016"/>
      <c r="H160" s="1016"/>
      <c r="I160" s="1016"/>
      <c r="J160" s="1016"/>
      <c r="K160" s="1016"/>
      <c r="L160" s="920"/>
      <c r="M160" s="920"/>
    </row>
    <row r="161" spans="2:13" x14ac:dyDescent="0.2">
      <c r="B161" s="1016"/>
      <c r="C161" s="1016"/>
      <c r="D161" s="1016"/>
      <c r="E161" s="1016"/>
      <c r="F161" s="1016"/>
      <c r="G161" s="1016"/>
      <c r="H161" s="1016"/>
      <c r="I161" s="1016"/>
      <c r="J161" s="1016"/>
      <c r="K161" s="1016"/>
      <c r="L161" s="920"/>
      <c r="M161" s="920"/>
    </row>
    <row r="162" spans="2:13" x14ac:dyDescent="0.2">
      <c r="B162" s="1016"/>
      <c r="C162" s="1016"/>
      <c r="D162" s="1016"/>
      <c r="E162" s="1016"/>
      <c r="F162" s="1016"/>
      <c r="G162" s="1016"/>
      <c r="H162" s="1016"/>
      <c r="I162" s="1016"/>
      <c r="J162" s="1016"/>
      <c r="K162" s="1016"/>
      <c r="L162" s="920"/>
      <c r="M162" s="920"/>
    </row>
    <row r="163" spans="2:13" x14ac:dyDescent="0.2">
      <c r="B163" s="1016"/>
      <c r="C163" s="1016"/>
      <c r="D163" s="1016"/>
      <c r="E163" s="1016"/>
      <c r="F163" s="1016"/>
      <c r="G163" s="1016"/>
      <c r="H163" s="1016"/>
      <c r="I163" s="1016"/>
      <c r="J163" s="1016"/>
      <c r="K163" s="1016"/>
      <c r="L163" s="920"/>
      <c r="M163" s="920"/>
    </row>
    <row r="164" spans="2:13" x14ac:dyDescent="0.2">
      <c r="B164" s="1016"/>
      <c r="C164" s="1016"/>
      <c r="D164" s="1016"/>
      <c r="E164" s="1016"/>
      <c r="F164" s="1016"/>
      <c r="G164" s="1016"/>
      <c r="H164" s="1016"/>
      <c r="I164" s="1016"/>
      <c r="J164" s="1016"/>
      <c r="K164" s="1016"/>
      <c r="L164" s="920"/>
      <c r="M164" s="920"/>
    </row>
    <row r="165" spans="2:13" x14ac:dyDescent="0.2">
      <c r="B165" s="1016"/>
      <c r="C165" s="1016"/>
      <c r="D165" s="1016"/>
      <c r="E165" s="1016"/>
      <c r="F165" s="1016"/>
      <c r="G165" s="1016"/>
      <c r="H165" s="1016"/>
      <c r="I165" s="1016"/>
      <c r="J165" s="1016"/>
      <c r="K165" s="1016"/>
      <c r="L165" s="920"/>
      <c r="M165" s="920"/>
    </row>
    <row r="166" spans="2:13" x14ac:dyDescent="0.2">
      <c r="B166" s="1016"/>
      <c r="C166" s="1016"/>
      <c r="D166" s="1016"/>
      <c r="E166" s="1016"/>
      <c r="F166" s="1016"/>
      <c r="G166" s="1016"/>
      <c r="H166" s="1016"/>
      <c r="I166" s="1016"/>
      <c r="J166" s="1016"/>
      <c r="K166" s="1016"/>
      <c r="L166" s="920"/>
      <c r="M166" s="920"/>
    </row>
    <row r="167" spans="2:13" x14ac:dyDescent="0.2">
      <c r="B167" s="1016"/>
      <c r="C167" s="1016"/>
      <c r="D167" s="1016"/>
      <c r="E167" s="1016"/>
      <c r="F167" s="1016"/>
      <c r="G167" s="1016"/>
      <c r="H167" s="1016"/>
      <c r="I167" s="1016"/>
      <c r="J167" s="1016"/>
      <c r="K167" s="1016"/>
      <c r="L167" s="920"/>
      <c r="M167" s="920"/>
    </row>
    <row r="168" spans="2:13" x14ac:dyDescent="0.2">
      <c r="B168" s="1016"/>
      <c r="C168" s="1016"/>
      <c r="D168" s="1016"/>
      <c r="E168" s="1016"/>
      <c r="F168" s="1016"/>
      <c r="G168" s="1016"/>
      <c r="H168" s="1016"/>
      <c r="I168" s="1016"/>
      <c r="J168" s="1016"/>
      <c r="K168" s="1016"/>
      <c r="L168" s="920"/>
      <c r="M168" s="920"/>
    </row>
    <row r="169" spans="2:13" x14ac:dyDescent="0.2">
      <c r="B169" s="1016"/>
      <c r="C169" s="1016"/>
      <c r="D169" s="1016"/>
      <c r="E169" s="1016"/>
      <c r="F169" s="1016"/>
      <c r="G169" s="1016"/>
      <c r="H169" s="1016"/>
      <c r="I169" s="1016"/>
      <c r="J169" s="1016"/>
      <c r="K169" s="1016"/>
      <c r="L169" s="920"/>
      <c r="M169" s="920"/>
    </row>
    <row r="170" spans="2:13" x14ac:dyDescent="0.2">
      <c r="B170" s="1016"/>
      <c r="C170" s="1016"/>
      <c r="D170" s="1016"/>
      <c r="E170" s="1016"/>
      <c r="F170" s="1016"/>
      <c r="G170" s="1016"/>
      <c r="H170" s="1016"/>
      <c r="I170" s="1016"/>
      <c r="J170" s="1016"/>
      <c r="K170" s="1016"/>
      <c r="L170" s="920"/>
      <c r="M170" s="920"/>
    </row>
    <row r="171" spans="2:13" x14ac:dyDescent="0.2">
      <c r="B171" s="1016"/>
      <c r="C171" s="1016"/>
      <c r="D171" s="1016"/>
      <c r="E171" s="1016"/>
      <c r="F171" s="1016"/>
      <c r="G171" s="1016"/>
      <c r="H171" s="1016"/>
      <c r="I171" s="1016"/>
      <c r="J171" s="1016"/>
      <c r="K171" s="1016"/>
      <c r="L171" s="920"/>
      <c r="M171" s="920"/>
    </row>
    <row r="172" spans="2:13" x14ac:dyDescent="0.2">
      <c r="B172" s="1016"/>
      <c r="C172" s="1016"/>
      <c r="D172" s="1016"/>
      <c r="E172" s="1016"/>
      <c r="F172" s="1016"/>
      <c r="G172" s="1016"/>
      <c r="H172" s="1016"/>
      <c r="I172" s="1016"/>
      <c r="J172" s="1016"/>
      <c r="K172" s="1016"/>
      <c r="L172" s="920"/>
      <c r="M172" s="920"/>
    </row>
    <row r="173" spans="2:13" x14ac:dyDescent="0.2">
      <c r="B173" s="1016"/>
      <c r="C173" s="1016"/>
      <c r="D173" s="1016"/>
      <c r="E173" s="1016"/>
      <c r="F173" s="1016"/>
      <c r="G173" s="1016"/>
      <c r="H173" s="1016"/>
      <c r="I173" s="1016"/>
      <c r="J173" s="1016"/>
      <c r="K173" s="1016"/>
      <c r="L173" s="920"/>
      <c r="M173" s="920"/>
    </row>
    <row r="174" spans="2:13" x14ac:dyDescent="0.2">
      <c r="B174" s="1016"/>
      <c r="C174" s="1016"/>
      <c r="D174" s="1016"/>
      <c r="E174" s="1016"/>
      <c r="F174" s="1016"/>
      <c r="G174" s="1016"/>
      <c r="H174" s="1016"/>
      <c r="I174" s="1016"/>
      <c r="J174" s="1016"/>
      <c r="K174" s="1016"/>
      <c r="L174" s="920"/>
      <c r="M174" s="920"/>
    </row>
    <row r="175" spans="2:13" x14ac:dyDescent="0.2">
      <c r="B175" s="1016"/>
      <c r="C175" s="1016"/>
      <c r="D175" s="1016"/>
      <c r="E175" s="1016"/>
      <c r="F175" s="1016"/>
      <c r="G175" s="1016"/>
      <c r="H175" s="1016"/>
      <c r="I175" s="1016"/>
      <c r="J175" s="1016"/>
      <c r="K175" s="1016"/>
      <c r="L175" s="920"/>
      <c r="M175" s="920"/>
    </row>
    <row r="176" spans="2:13" x14ac:dyDescent="0.2">
      <c r="B176" s="1016"/>
      <c r="C176" s="1016"/>
      <c r="D176" s="1016"/>
      <c r="E176" s="1016"/>
      <c r="F176" s="1016"/>
      <c r="G176" s="1016"/>
      <c r="H176" s="1016"/>
      <c r="I176" s="1016"/>
      <c r="J176" s="1016"/>
      <c r="K176" s="1016"/>
      <c r="L176" s="920"/>
      <c r="M176" s="920"/>
    </row>
    <row r="177" spans="2:13" x14ac:dyDescent="0.2">
      <c r="B177" s="1016"/>
      <c r="C177" s="1016"/>
      <c r="D177" s="1016"/>
      <c r="E177" s="1016"/>
      <c r="F177" s="1016"/>
      <c r="G177" s="1016"/>
      <c r="H177" s="1016"/>
      <c r="I177" s="1016"/>
      <c r="J177" s="1016"/>
      <c r="K177" s="1016"/>
      <c r="L177" s="920"/>
      <c r="M177" s="920"/>
    </row>
    <row r="178" spans="2:13" x14ac:dyDescent="0.2">
      <c r="B178" s="1016"/>
      <c r="C178" s="1016"/>
      <c r="D178" s="1016"/>
      <c r="E178" s="1016"/>
      <c r="F178" s="1016"/>
      <c r="G178" s="1016"/>
      <c r="H178" s="1016"/>
      <c r="I178" s="1016"/>
      <c r="J178" s="1016"/>
      <c r="K178" s="1016"/>
      <c r="L178" s="920"/>
      <c r="M178" s="920"/>
    </row>
    <row r="179" spans="2:13" x14ac:dyDescent="0.2">
      <c r="B179" s="1016"/>
      <c r="C179" s="1016"/>
      <c r="D179" s="1016"/>
      <c r="E179" s="1016"/>
      <c r="F179" s="1016"/>
      <c r="G179" s="1016"/>
      <c r="H179" s="1016"/>
      <c r="I179" s="1016"/>
      <c r="J179" s="1016"/>
      <c r="K179" s="1016"/>
      <c r="L179" s="920"/>
      <c r="M179" s="920"/>
    </row>
    <row r="180" spans="2:13" x14ac:dyDescent="0.2">
      <c r="B180" s="1016"/>
      <c r="C180" s="1016"/>
      <c r="D180" s="1016"/>
      <c r="E180" s="1016"/>
      <c r="F180" s="1016"/>
      <c r="G180" s="1016"/>
      <c r="H180" s="1016"/>
      <c r="I180" s="1016"/>
      <c r="J180" s="1016"/>
      <c r="K180" s="1016"/>
      <c r="L180" s="920"/>
      <c r="M180" s="920"/>
    </row>
    <row r="181" spans="2:13" x14ac:dyDescent="0.2">
      <c r="B181" s="1016"/>
      <c r="C181" s="1016"/>
      <c r="D181" s="1016"/>
      <c r="E181" s="1016"/>
      <c r="F181" s="1016"/>
      <c r="G181" s="1016"/>
      <c r="H181" s="1016"/>
      <c r="I181" s="1016"/>
      <c r="J181" s="1016"/>
      <c r="K181" s="1016"/>
      <c r="L181" s="920"/>
      <c r="M181" s="920"/>
    </row>
    <row r="182" spans="2:13" x14ac:dyDescent="0.2">
      <c r="B182" s="1016"/>
      <c r="C182" s="1016"/>
      <c r="D182" s="1016"/>
      <c r="E182" s="1016"/>
      <c r="F182" s="1016"/>
      <c r="G182" s="1016"/>
      <c r="H182" s="1016"/>
      <c r="I182" s="1016"/>
      <c r="J182" s="1016"/>
      <c r="K182" s="1016"/>
      <c r="L182" s="920"/>
      <c r="M182" s="920"/>
    </row>
    <row r="183" spans="2:13" x14ac:dyDescent="0.2">
      <c r="B183" s="1016"/>
      <c r="C183" s="1016"/>
      <c r="D183" s="1016"/>
      <c r="E183" s="1016"/>
      <c r="F183" s="1016"/>
      <c r="G183" s="1016"/>
      <c r="H183" s="1016"/>
      <c r="I183" s="1016"/>
      <c r="J183" s="1016"/>
      <c r="K183" s="1016"/>
      <c r="L183" s="920"/>
      <c r="M183" s="920"/>
    </row>
    <row r="184" spans="2:13" x14ac:dyDescent="0.2">
      <c r="B184" s="1016"/>
      <c r="C184" s="1016"/>
      <c r="D184" s="1016"/>
      <c r="E184" s="1016"/>
      <c r="F184" s="1016"/>
      <c r="G184" s="1016"/>
      <c r="H184" s="1016"/>
      <c r="I184" s="1016"/>
      <c r="J184" s="1016"/>
      <c r="K184" s="1016"/>
      <c r="L184" s="920"/>
      <c r="M184" s="920"/>
    </row>
    <row r="185" spans="2:13" x14ac:dyDescent="0.2">
      <c r="B185" s="1016"/>
      <c r="C185" s="1016"/>
      <c r="D185" s="1016"/>
      <c r="E185" s="1016"/>
      <c r="F185" s="1016"/>
      <c r="G185" s="1016"/>
      <c r="H185" s="1016"/>
      <c r="I185" s="1016"/>
      <c r="J185" s="1016"/>
      <c r="K185" s="1016"/>
      <c r="L185" s="920"/>
      <c r="M185" s="920"/>
    </row>
    <row r="186" spans="2:13" x14ac:dyDescent="0.2">
      <c r="B186" s="1016"/>
      <c r="C186" s="1016"/>
      <c r="D186" s="1016"/>
      <c r="E186" s="1016"/>
      <c r="F186" s="1016"/>
      <c r="G186" s="1016"/>
      <c r="H186" s="1016"/>
      <c r="I186" s="1016"/>
      <c r="J186" s="1016"/>
      <c r="K186" s="1016"/>
      <c r="L186" s="920"/>
      <c r="M186" s="920"/>
    </row>
    <row r="187" spans="2:13" x14ac:dyDescent="0.2">
      <c r="B187" s="1016"/>
      <c r="C187" s="1016"/>
      <c r="D187" s="1016"/>
      <c r="E187" s="1016"/>
      <c r="F187" s="1016"/>
      <c r="G187" s="1016"/>
      <c r="H187" s="1016"/>
      <c r="I187" s="1016"/>
      <c r="J187" s="1016"/>
      <c r="K187" s="1016"/>
      <c r="L187" s="920"/>
      <c r="M187" s="920"/>
    </row>
    <row r="188" spans="2:13" x14ac:dyDescent="0.2">
      <c r="B188" s="1016"/>
      <c r="C188" s="1016"/>
      <c r="D188" s="1016"/>
      <c r="E188" s="1016"/>
      <c r="F188" s="1016"/>
      <c r="G188" s="1016"/>
      <c r="H188" s="1016"/>
      <c r="I188" s="1016"/>
      <c r="J188" s="1016"/>
      <c r="K188" s="1016"/>
      <c r="L188" s="920"/>
      <c r="M188" s="920"/>
    </row>
    <row r="189" spans="2:13" x14ac:dyDescent="0.2">
      <c r="B189" s="1016"/>
      <c r="C189" s="1016"/>
      <c r="D189" s="1016"/>
      <c r="E189" s="1016"/>
      <c r="F189" s="1016"/>
      <c r="G189" s="1016"/>
      <c r="H189" s="1016"/>
      <c r="I189" s="1016"/>
      <c r="J189" s="1016"/>
      <c r="K189" s="1016"/>
      <c r="L189" s="920"/>
      <c r="M189" s="920"/>
    </row>
    <row r="190" spans="2:13" x14ac:dyDescent="0.2">
      <c r="B190" s="1016"/>
      <c r="C190" s="1016"/>
      <c r="D190" s="1016"/>
      <c r="E190" s="1016"/>
      <c r="F190" s="1016"/>
      <c r="G190" s="1016"/>
      <c r="H190" s="1016"/>
      <c r="I190" s="1016"/>
      <c r="J190" s="1016"/>
      <c r="K190" s="1016"/>
      <c r="L190" s="920"/>
      <c r="M190" s="920"/>
    </row>
    <row r="191" spans="2:13" x14ac:dyDescent="0.2">
      <c r="B191" s="1016"/>
      <c r="C191" s="1016"/>
      <c r="D191" s="1016"/>
      <c r="E191" s="1016"/>
      <c r="F191" s="1016"/>
      <c r="G191" s="1016"/>
      <c r="H191" s="1016"/>
      <c r="I191" s="1016"/>
      <c r="J191" s="1016"/>
      <c r="K191" s="1016"/>
      <c r="L191" s="920"/>
      <c r="M191" s="920"/>
    </row>
    <row r="192" spans="2:13" x14ac:dyDescent="0.2">
      <c r="B192" s="1016"/>
      <c r="C192" s="1016"/>
      <c r="D192" s="1016"/>
      <c r="E192" s="1016"/>
      <c r="F192" s="1016"/>
      <c r="G192" s="1016"/>
      <c r="H192" s="1016"/>
      <c r="I192" s="1016"/>
      <c r="J192" s="1016"/>
      <c r="K192" s="1016"/>
      <c r="L192" s="920"/>
      <c r="M192" s="920"/>
    </row>
    <row r="193" spans="2:13" x14ac:dyDescent="0.2">
      <c r="B193" s="1016"/>
      <c r="C193" s="1016"/>
      <c r="D193" s="1016"/>
      <c r="E193" s="1016"/>
      <c r="F193" s="1016"/>
      <c r="G193" s="1016"/>
      <c r="H193" s="1016"/>
      <c r="I193" s="1016"/>
      <c r="J193" s="1016"/>
      <c r="K193" s="1016"/>
      <c r="L193" s="920"/>
      <c r="M193" s="920"/>
    </row>
    <row r="194" spans="2:13" x14ac:dyDescent="0.2">
      <c r="B194" s="1016"/>
      <c r="C194" s="1016"/>
      <c r="D194" s="1016"/>
      <c r="E194" s="1016"/>
      <c r="F194" s="1016"/>
      <c r="G194" s="1016"/>
      <c r="H194" s="1016"/>
      <c r="I194" s="1016"/>
      <c r="J194" s="1016"/>
      <c r="K194" s="1016"/>
      <c r="L194" s="920"/>
      <c r="M194" s="920"/>
    </row>
    <row r="195" spans="2:13" x14ac:dyDescent="0.2">
      <c r="B195" s="1016"/>
      <c r="C195" s="1016"/>
      <c r="D195" s="1016"/>
      <c r="E195" s="1016"/>
      <c r="F195" s="1016"/>
      <c r="G195" s="1016"/>
      <c r="H195" s="1016"/>
      <c r="I195" s="1016"/>
      <c r="J195" s="1016"/>
      <c r="K195" s="1016"/>
      <c r="L195" s="920"/>
      <c r="M195" s="920"/>
    </row>
    <row r="196" spans="2:13" x14ac:dyDescent="0.2">
      <c r="B196" s="1016"/>
      <c r="C196" s="1016"/>
      <c r="D196" s="1016"/>
      <c r="E196" s="1016"/>
      <c r="F196" s="1016"/>
      <c r="G196" s="1016"/>
      <c r="H196" s="1016"/>
      <c r="I196" s="1016"/>
      <c r="J196" s="1016"/>
      <c r="K196" s="1016"/>
      <c r="L196" s="920"/>
      <c r="M196" s="920"/>
    </row>
    <row r="197" spans="2:13" x14ac:dyDescent="0.2">
      <c r="B197" s="1016"/>
      <c r="C197" s="1016"/>
      <c r="D197" s="1016"/>
      <c r="E197" s="1016"/>
      <c r="F197" s="1016"/>
      <c r="G197" s="1016"/>
      <c r="H197" s="1016"/>
      <c r="I197" s="1016"/>
      <c r="J197" s="1016"/>
      <c r="K197" s="1016"/>
      <c r="L197" s="920"/>
      <c r="M197" s="920"/>
    </row>
    <row r="198" spans="2:13" x14ac:dyDescent="0.2">
      <c r="B198" s="1016"/>
      <c r="C198" s="1016"/>
      <c r="D198" s="1016"/>
      <c r="E198" s="1016"/>
      <c r="F198" s="1016"/>
      <c r="G198" s="1016"/>
      <c r="H198" s="1016"/>
      <c r="I198" s="1016"/>
      <c r="J198" s="1016"/>
      <c r="K198" s="1016"/>
      <c r="L198" s="920"/>
      <c r="M198" s="920"/>
    </row>
    <row r="199" spans="2:13" x14ac:dyDescent="0.2">
      <c r="B199" s="1016"/>
      <c r="C199" s="1016"/>
      <c r="D199" s="1016"/>
      <c r="E199" s="1016"/>
      <c r="F199" s="1016"/>
      <c r="G199" s="1016"/>
      <c r="H199" s="1016"/>
      <c r="I199" s="1016"/>
      <c r="J199" s="1016"/>
      <c r="K199" s="1016"/>
      <c r="L199" s="920"/>
      <c r="M199" s="920"/>
    </row>
    <row r="200" spans="2:13" x14ac:dyDescent="0.2">
      <c r="B200" s="1016"/>
      <c r="C200" s="1016"/>
      <c r="D200" s="1016"/>
      <c r="E200" s="1016"/>
      <c r="F200" s="1016"/>
      <c r="G200" s="1016"/>
      <c r="H200" s="1016"/>
      <c r="I200" s="1016"/>
      <c r="J200" s="1016"/>
      <c r="K200" s="1016"/>
      <c r="L200" s="920"/>
      <c r="M200" s="920"/>
    </row>
    <row r="201" spans="2:13" x14ac:dyDescent="0.2">
      <c r="B201" s="1016"/>
      <c r="C201" s="1016"/>
      <c r="D201" s="1016"/>
      <c r="E201" s="1016"/>
      <c r="F201" s="1016"/>
      <c r="G201" s="1016"/>
      <c r="H201" s="1016"/>
      <c r="I201" s="1016"/>
      <c r="J201" s="1016"/>
      <c r="K201" s="1016"/>
      <c r="L201" s="920"/>
      <c r="M201" s="920"/>
    </row>
    <row r="202" spans="2:13" x14ac:dyDescent="0.2">
      <c r="B202" s="1016"/>
      <c r="C202" s="1016"/>
      <c r="D202" s="1016"/>
      <c r="E202" s="1016"/>
      <c r="F202" s="1016"/>
      <c r="G202" s="1016"/>
      <c r="H202" s="1016"/>
      <c r="I202" s="1016"/>
      <c r="J202" s="1016"/>
      <c r="K202" s="1016"/>
      <c r="L202" s="920"/>
      <c r="M202" s="920"/>
    </row>
    <row r="203" spans="2:13" x14ac:dyDescent="0.2">
      <c r="B203" s="1016"/>
      <c r="C203" s="1016"/>
      <c r="D203" s="1016"/>
      <c r="E203" s="1016"/>
      <c r="F203" s="1016"/>
      <c r="G203" s="1016"/>
      <c r="H203" s="1016"/>
      <c r="I203" s="1016"/>
      <c r="J203" s="1016"/>
      <c r="K203" s="1016"/>
      <c r="L203" s="920"/>
      <c r="M203" s="920"/>
    </row>
    <row r="204" spans="2:13" x14ac:dyDescent="0.2">
      <c r="B204" s="1016"/>
      <c r="C204" s="1016"/>
      <c r="D204" s="1016"/>
      <c r="E204" s="1016"/>
      <c r="F204" s="1016"/>
      <c r="G204" s="1016"/>
      <c r="H204" s="1016"/>
      <c r="I204" s="1016"/>
      <c r="J204" s="1016"/>
      <c r="K204" s="1016"/>
      <c r="L204" s="920"/>
      <c r="M204" s="920"/>
    </row>
    <row r="205" spans="2:13" x14ac:dyDescent="0.2">
      <c r="B205" s="1016"/>
      <c r="C205" s="1016"/>
      <c r="D205" s="1016"/>
      <c r="E205" s="1016"/>
      <c r="F205" s="1016"/>
      <c r="G205" s="1016"/>
      <c r="H205" s="1016"/>
      <c r="I205" s="1016"/>
      <c r="J205" s="1016"/>
      <c r="K205" s="1016"/>
      <c r="L205" s="920"/>
      <c r="M205" s="920"/>
    </row>
    <row r="206" spans="2:13" x14ac:dyDescent="0.2">
      <c r="B206" s="1016"/>
      <c r="C206" s="1016"/>
      <c r="D206" s="1016"/>
      <c r="E206" s="1016"/>
      <c r="F206" s="1016"/>
      <c r="G206" s="1016"/>
      <c r="H206" s="1016"/>
      <c r="I206" s="1016"/>
      <c r="J206" s="1016"/>
      <c r="K206" s="1016"/>
      <c r="L206" s="920"/>
      <c r="M206" s="920"/>
    </row>
    <row r="207" spans="2:13" x14ac:dyDescent="0.2">
      <c r="B207" s="1016"/>
      <c r="C207" s="1016"/>
      <c r="D207" s="1016"/>
      <c r="E207" s="1016"/>
      <c r="F207" s="1016"/>
      <c r="G207" s="1016"/>
      <c r="H207" s="1016"/>
      <c r="I207" s="1016"/>
      <c r="J207" s="1016"/>
      <c r="K207" s="1016"/>
      <c r="L207" s="920"/>
      <c r="M207" s="920"/>
    </row>
    <row r="208" spans="2:13" x14ac:dyDescent="0.2">
      <c r="B208" s="1016"/>
      <c r="C208" s="1016"/>
      <c r="D208" s="1016"/>
      <c r="E208" s="1016"/>
      <c r="F208" s="1016"/>
      <c r="G208" s="1016"/>
      <c r="H208" s="1016"/>
      <c r="I208" s="1016"/>
      <c r="J208" s="1016"/>
      <c r="K208" s="1016"/>
      <c r="L208" s="920"/>
      <c r="M208" s="920"/>
    </row>
    <row r="209" spans="2:13" x14ac:dyDescent="0.2">
      <c r="B209" s="1016"/>
      <c r="C209" s="1016"/>
      <c r="D209" s="1016"/>
      <c r="E209" s="1016"/>
      <c r="F209" s="1016"/>
      <c r="G209" s="1016"/>
      <c r="H209" s="1016"/>
      <c r="I209" s="1016"/>
      <c r="J209" s="1016"/>
      <c r="K209" s="1016"/>
      <c r="L209" s="920"/>
      <c r="M209" s="920"/>
    </row>
    <row r="210" spans="2:13" x14ac:dyDescent="0.2">
      <c r="B210" s="1016"/>
      <c r="C210" s="1016"/>
      <c r="D210" s="1016"/>
      <c r="E210" s="1016"/>
      <c r="F210" s="1016"/>
      <c r="G210" s="1016"/>
      <c r="H210" s="1016"/>
      <c r="I210" s="1016"/>
      <c r="J210" s="1016"/>
      <c r="K210" s="1016"/>
      <c r="L210" s="920"/>
      <c r="M210" s="920"/>
    </row>
    <row r="211" spans="2:13" x14ac:dyDescent="0.2">
      <c r="B211" s="1016"/>
      <c r="C211" s="1016"/>
      <c r="D211" s="1016"/>
      <c r="E211" s="1016"/>
      <c r="F211" s="1016"/>
      <c r="G211" s="1016"/>
      <c r="H211" s="1016"/>
      <c r="I211" s="1016"/>
      <c r="J211" s="1016"/>
      <c r="K211" s="1016"/>
      <c r="L211" s="920"/>
      <c r="M211" s="920"/>
    </row>
  </sheetData>
  <mergeCells count="191">
    <mergeCell ref="B209:K209"/>
    <mergeCell ref="B210:K210"/>
    <mergeCell ref="B211:K211"/>
    <mergeCell ref="B204:K204"/>
    <mergeCell ref="B205:K205"/>
    <mergeCell ref="B206:K206"/>
    <mergeCell ref="B207:K207"/>
    <mergeCell ref="B208:K208"/>
    <mergeCell ref="B199:K199"/>
    <mergeCell ref="B200:K200"/>
    <mergeCell ref="B201:K201"/>
    <mergeCell ref="B202:K202"/>
    <mergeCell ref="B203:K203"/>
    <mergeCell ref="B194:K194"/>
    <mergeCell ref="B195:K195"/>
    <mergeCell ref="B196:K196"/>
    <mergeCell ref="B197:K197"/>
    <mergeCell ref="B198:K198"/>
    <mergeCell ref="B189:K189"/>
    <mergeCell ref="B190:K190"/>
    <mergeCell ref="B191:K191"/>
    <mergeCell ref="B192:K192"/>
    <mergeCell ref="B193:K193"/>
    <mergeCell ref="B184:K184"/>
    <mergeCell ref="B185:K185"/>
    <mergeCell ref="B186:K186"/>
    <mergeCell ref="B187:K187"/>
    <mergeCell ref="B188:K188"/>
    <mergeCell ref="B179:K179"/>
    <mergeCell ref="B180:K180"/>
    <mergeCell ref="B181:K181"/>
    <mergeCell ref="B182:K182"/>
    <mergeCell ref="B183:K183"/>
    <mergeCell ref="B174:K174"/>
    <mergeCell ref="B175:K175"/>
    <mergeCell ref="B176:K176"/>
    <mergeCell ref="B177:K177"/>
    <mergeCell ref="B178:K178"/>
    <mergeCell ref="B169:K169"/>
    <mergeCell ref="B170:K170"/>
    <mergeCell ref="B171:K171"/>
    <mergeCell ref="B172:K172"/>
    <mergeCell ref="B173:K173"/>
    <mergeCell ref="B164:K164"/>
    <mergeCell ref="B165:K165"/>
    <mergeCell ref="B166:K166"/>
    <mergeCell ref="B167:K167"/>
    <mergeCell ref="B168:K168"/>
    <mergeCell ref="B159:K159"/>
    <mergeCell ref="B160:K160"/>
    <mergeCell ref="B161:K161"/>
    <mergeCell ref="B162:K162"/>
    <mergeCell ref="B163:K163"/>
    <mergeCell ref="B154:K154"/>
    <mergeCell ref="B155:K155"/>
    <mergeCell ref="B156:K156"/>
    <mergeCell ref="B157:K157"/>
    <mergeCell ref="B158:K158"/>
    <mergeCell ref="B149:K149"/>
    <mergeCell ref="B150:K150"/>
    <mergeCell ref="B151:K151"/>
    <mergeCell ref="B152:K152"/>
    <mergeCell ref="B153:K153"/>
    <mergeCell ref="B144:K144"/>
    <mergeCell ref="B145:K145"/>
    <mergeCell ref="B146:K146"/>
    <mergeCell ref="B147:K147"/>
    <mergeCell ref="B148:K148"/>
    <mergeCell ref="B139:K139"/>
    <mergeCell ref="B140:K140"/>
    <mergeCell ref="B141:K141"/>
    <mergeCell ref="B142:K142"/>
    <mergeCell ref="B143:K143"/>
    <mergeCell ref="B134:K134"/>
    <mergeCell ref="B135:K135"/>
    <mergeCell ref="B136:K136"/>
    <mergeCell ref="B137:K137"/>
    <mergeCell ref="B138:K138"/>
    <mergeCell ref="B129:K129"/>
    <mergeCell ref="B130:K130"/>
    <mergeCell ref="B131:K131"/>
    <mergeCell ref="B132:K132"/>
    <mergeCell ref="B133:K133"/>
    <mergeCell ref="B124:K124"/>
    <mergeCell ref="B125:K125"/>
    <mergeCell ref="B126:K126"/>
    <mergeCell ref="B127:K127"/>
    <mergeCell ref="B128:K128"/>
    <mergeCell ref="B119:K119"/>
    <mergeCell ref="B120:K120"/>
    <mergeCell ref="B121:K121"/>
    <mergeCell ref="B122:K122"/>
    <mergeCell ref="B123:K123"/>
    <mergeCell ref="B114:K114"/>
    <mergeCell ref="B115:K115"/>
    <mergeCell ref="B116:K116"/>
    <mergeCell ref="B117:K117"/>
    <mergeCell ref="B118:K118"/>
    <mergeCell ref="B109:K109"/>
    <mergeCell ref="B110:K110"/>
    <mergeCell ref="B111:K111"/>
    <mergeCell ref="B112:K112"/>
    <mergeCell ref="B113:K113"/>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D10:F10"/>
    <mergeCell ref="B2:M2"/>
    <mergeCell ref="G3:M3"/>
    <mergeCell ref="H4:M4"/>
    <mergeCell ref="B8:F8"/>
    <mergeCell ref="L9:L10"/>
    <mergeCell ref="M9:M10"/>
    <mergeCell ref="B38:K38"/>
    <mergeCell ref="D14:F14"/>
    <mergeCell ref="D21:F21"/>
    <mergeCell ref="D22:F22"/>
    <mergeCell ref="B35:M35"/>
    <mergeCell ref="B36:M36"/>
    <mergeCell ref="B37:M37"/>
    <mergeCell ref="G26:M26"/>
    <mergeCell ref="L21:L22"/>
    <mergeCell ref="B34:M34"/>
    <mergeCell ref="M21:M22"/>
  </mergeCells>
  <conditionalFormatting sqref="S5:V5">
    <cfRule type="cellIs" dxfId="9" priority="1" stopIfTrue="1" operator="equal">
      <formula>"End"</formula>
    </cfRule>
  </conditionalFormatting>
  <hyperlinks>
    <hyperlink ref="A1" location="Contents!B22" display="Back to contents"/>
  </hyperlinks>
  <pageMargins left="0.23622047244094491" right="0.23622047244094491" top="0.74803149606299213" bottom="0.74803149606299213" header="0.31496062992125984" footer="0.31496062992125984"/>
  <pageSetup paperSize="9" scale="95" orientation="landscape" r:id="rId1"/>
  <headerFooter alignWithMargins="0">
    <oddHeader>&amp;C&amp;8November 2017 Economic and fiscal outlook – supplementary fiscal tables: expenditure</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pageSetUpPr fitToPage="1"/>
  </sheetPr>
  <dimension ref="A1:P30"/>
  <sheetViews>
    <sheetView zoomScaleNormal="100" workbookViewId="0"/>
  </sheetViews>
  <sheetFormatPr defaultColWidth="9.33203125" defaultRowHeight="12.75" x14ac:dyDescent="0.2"/>
  <cols>
    <col min="1" max="1" width="9.33203125" style="183" customWidth="1"/>
    <col min="2" max="2" width="4.109375" style="183" customWidth="1"/>
    <col min="3" max="3" width="10.77734375" style="183" customWidth="1"/>
    <col min="4" max="4" width="13.88671875" style="183" customWidth="1"/>
    <col min="5" max="5" width="10.44140625" style="202" customWidth="1"/>
    <col min="6" max="6" width="11.33203125" style="183" customWidth="1"/>
    <col min="7" max="7" width="13.109375" style="183" customWidth="1"/>
    <col min="8" max="8" width="10.44140625" style="183" customWidth="1"/>
    <col min="9" max="9" width="11.33203125" style="183" customWidth="1"/>
    <col min="10" max="10" width="13.109375" style="183" customWidth="1"/>
    <col min="11" max="11" width="10.44140625" style="183" customWidth="1"/>
    <col min="12" max="13" width="11.33203125" style="183" customWidth="1"/>
    <col min="14" max="14" width="8.88671875" style="183" customWidth="1"/>
    <col min="15" max="16384" width="9.33203125" style="183"/>
  </cols>
  <sheetData>
    <row r="1" spans="1:16" ht="33.75" customHeight="1" thickBot="1" x14ac:dyDescent="0.25">
      <c r="A1" s="12" t="s">
        <v>0</v>
      </c>
      <c r="B1" s="181"/>
      <c r="C1" s="181"/>
      <c r="D1" s="181"/>
      <c r="E1" s="182"/>
      <c r="F1" s="181"/>
      <c r="G1" s="181"/>
      <c r="H1" s="181"/>
      <c r="I1" s="181"/>
      <c r="J1" s="181"/>
      <c r="K1" s="181"/>
      <c r="L1" s="181"/>
      <c r="M1" s="181"/>
      <c r="N1" s="181"/>
    </row>
    <row r="2" spans="1:16" ht="21" customHeight="1" thickBot="1" x14ac:dyDescent="0.25">
      <c r="A2" s="184"/>
      <c r="B2" s="1033" t="s">
        <v>323</v>
      </c>
      <c r="C2" s="1034"/>
      <c r="D2" s="1034"/>
      <c r="E2" s="1034"/>
      <c r="F2" s="1034"/>
      <c r="G2" s="1034"/>
      <c r="H2" s="1034"/>
      <c r="I2" s="1035"/>
      <c r="J2" s="1035"/>
      <c r="K2" s="1035"/>
      <c r="L2" s="1035"/>
      <c r="M2" s="1036"/>
      <c r="N2" s="184"/>
    </row>
    <row r="3" spans="1:16" ht="15.75" x14ac:dyDescent="0.2">
      <c r="A3" s="184"/>
      <c r="B3" s="517"/>
      <c r="C3" s="518"/>
      <c r="D3" s="1037" t="s">
        <v>1</v>
      </c>
      <c r="E3" s="1037"/>
      <c r="F3" s="1037"/>
      <c r="G3" s="1037"/>
      <c r="H3" s="1037"/>
      <c r="I3" s="1037"/>
      <c r="J3" s="1037"/>
      <c r="K3" s="1037"/>
      <c r="L3" s="1037"/>
      <c r="M3" s="1038"/>
      <c r="N3" s="184"/>
    </row>
    <row r="4" spans="1:16" ht="18" customHeight="1" x14ac:dyDescent="0.2">
      <c r="A4" s="181"/>
      <c r="B4" s="508"/>
      <c r="C4" s="509"/>
      <c r="D4" s="1039" t="s">
        <v>32</v>
      </c>
      <c r="E4" s="1039"/>
      <c r="F4" s="1040"/>
      <c r="G4" s="1041" t="s">
        <v>33</v>
      </c>
      <c r="H4" s="1039"/>
      <c r="I4" s="1040"/>
      <c r="J4" s="1041" t="s">
        <v>68</v>
      </c>
      <c r="K4" s="1039"/>
      <c r="L4" s="1040"/>
      <c r="M4" s="516" t="s">
        <v>309</v>
      </c>
      <c r="N4" s="181"/>
    </row>
    <row r="5" spans="1:16" s="187" customFormat="1" ht="66" x14ac:dyDescent="0.25">
      <c r="A5" s="185"/>
      <c r="B5" s="510"/>
      <c r="C5" s="511"/>
      <c r="D5" s="512" t="s">
        <v>310</v>
      </c>
      <c r="E5" s="512" t="s">
        <v>69</v>
      </c>
      <c r="F5" s="513" t="s">
        <v>311</v>
      </c>
      <c r="G5" s="515" t="s">
        <v>310</v>
      </c>
      <c r="H5" s="512" t="s">
        <v>69</v>
      </c>
      <c r="I5" s="513" t="s">
        <v>311</v>
      </c>
      <c r="J5" s="515" t="s">
        <v>312</v>
      </c>
      <c r="K5" s="677" t="s">
        <v>69</v>
      </c>
      <c r="L5" s="513" t="s">
        <v>311</v>
      </c>
      <c r="M5" s="514" t="s">
        <v>311</v>
      </c>
      <c r="N5" s="186"/>
      <c r="P5" s="676"/>
    </row>
    <row r="6" spans="1:16" ht="15.75" customHeight="1" x14ac:dyDescent="0.2">
      <c r="A6" s="188"/>
      <c r="B6" s="1042" t="s">
        <v>70</v>
      </c>
      <c r="C6" s="714" t="s">
        <v>24</v>
      </c>
      <c r="D6" s="723" t="s">
        <v>41</v>
      </c>
      <c r="E6" s="723">
        <v>-4.0419999999999998</v>
      </c>
      <c r="F6" s="724" t="s">
        <v>41</v>
      </c>
      <c r="G6" s="718" t="s">
        <v>41</v>
      </c>
      <c r="H6" s="203">
        <v>-0.74928300000000003</v>
      </c>
      <c r="I6" s="205" t="s">
        <v>41</v>
      </c>
      <c r="J6" s="718" t="s">
        <v>41</v>
      </c>
      <c r="K6" s="203">
        <v>0</v>
      </c>
      <c r="L6" s="205" t="s">
        <v>41</v>
      </c>
      <c r="M6" s="725" t="s">
        <v>41</v>
      </c>
      <c r="N6" s="188"/>
    </row>
    <row r="7" spans="1:16" ht="15.75" customHeight="1" x14ac:dyDescent="0.2">
      <c r="A7" s="181"/>
      <c r="B7" s="1043"/>
      <c r="C7" s="715" t="s">
        <v>25</v>
      </c>
      <c r="D7" s="726" t="s">
        <v>41</v>
      </c>
      <c r="E7" s="726">
        <v>-2.41</v>
      </c>
      <c r="F7" s="727" t="s">
        <v>41</v>
      </c>
      <c r="G7" s="719" t="s">
        <v>41</v>
      </c>
      <c r="H7" s="204">
        <v>-0.51315699999999997</v>
      </c>
      <c r="I7" s="206" t="s">
        <v>41</v>
      </c>
      <c r="J7" s="719" t="s">
        <v>41</v>
      </c>
      <c r="K7" s="204">
        <v>0</v>
      </c>
      <c r="L7" s="206" t="s">
        <v>41</v>
      </c>
      <c r="M7" s="728" t="s">
        <v>41</v>
      </c>
      <c r="N7" s="181"/>
    </row>
    <row r="8" spans="1:16" ht="15.75" customHeight="1" x14ac:dyDescent="0.2">
      <c r="A8" s="181"/>
      <c r="B8" s="1043"/>
      <c r="C8" s="715" t="s">
        <v>26</v>
      </c>
      <c r="D8" s="726" t="s">
        <v>41</v>
      </c>
      <c r="E8" s="726">
        <v>-3.2309999999999999</v>
      </c>
      <c r="F8" s="727" t="s">
        <v>41</v>
      </c>
      <c r="G8" s="719" t="s">
        <v>41</v>
      </c>
      <c r="H8" s="204">
        <v>-2.0707000000000107E-2</v>
      </c>
      <c r="I8" s="206" t="s">
        <v>41</v>
      </c>
      <c r="J8" s="719" t="s">
        <v>41</v>
      </c>
      <c r="K8" s="204">
        <v>0</v>
      </c>
      <c r="L8" s="206" t="s">
        <v>41</v>
      </c>
      <c r="M8" s="728" t="s">
        <v>41</v>
      </c>
      <c r="N8" s="184"/>
    </row>
    <row r="9" spans="1:16" ht="15.75" x14ac:dyDescent="0.25">
      <c r="A9" s="181"/>
      <c r="B9" s="1043"/>
      <c r="C9" s="715" t="s">
        <v>71</v>
      </c>
      <c r="D9" s="726">
        <v>-1.7475749999999999</v>
      </c>
      <c r="E9" s="726">
        <v>-3.2490000000000001</v>
      </c>
      <c r="F9" s="727">
        <v>-4.996575</v>
      </c>
      <c r="G9" s="719">
        <v>-1.2977239999999999</v>
      </c>
      <c r="H9" s="204">
        <v>-1.60531</v>
      </c>
      <c r="I9" s="206">
        <v>-2.9030339999999999</v>
      </c>
      <c r="J9" s="719">
        <v>-0.80000000000000027</v>
      </c>
      <c r="K9" s="204">
        <v>-5.7689999999999603E-2</v>
      </c>
      <c r="L9" s="206">
        <v>-0.85768999999999984</v>
      </c>
      <c r="M9" s="728">
        <v>-8.7572989999999997</v>
      </c>
      <c r="N9" s="191"/>
    </row>
    <row r="10" spans="1:16" ht="15.75" x14ac:dyDescent="0.25">
      <c r="A10" s="181"/>
      <c r="B10" s="1043"/>
      <c r="C10" s="715" t="s">
        <v>21</v>
      </c>
      <c r="D10" s="726">
        <v>-3.2770058000000137</v>
      </c>
      <c r="E10" s="726">
        <v>-5.24</v>
      </c>
      <c r="F10" s="727">
        <v>-8.5170058000000139</v>
      </c>
      <c r="G10" s="719">
        <v>0.24054699999999474</v>
      </c>
      <c r="H10" s="204">
        <v>-1.8374300000000001</v>
      </c>
      <c r="I10" s="206">
        <v>-1.5968830000000054</v>
      </c>
      <c r="J10" s="719">
        <v>-1.5524300000000004</v>
      </c>
      <c r="K10" s="204">
        <v>8.4300000000002914E-3</v>
      </c>
      <c r="L10" s="206">
        <v>-1.544</v>
      </c>
      <c r="M10" s="728">
        <v>-11.658151800000018</v>
      </c>
      <c r="N10" s="191"/>
    </row>
    <row r="11" spans="1:16" ht="15.75" x14ac:dyDescent="0.25">
      <c r="A11" s="181"/>
      <c r="B11" s="1043"/>
      <c r="C11" s="715" t="s">
        <v>72</v>
      </c>
      <c r="D11" s="726">
        <v>-0.55100000000000016</v>
      </c>
      <c r="E11" s="726">
        <v>-2.3039999999999998</v>
      </c>
      <c r="F11" s="727">
        <v>-2.855</v>
      </c>
      <c r="G11" s="719">
        <v>0.55413900000000016</v>
      </c>
      <c r="H11" s="204">
        <v>-0.92713900000000016</v>
      </c>
      <c r="I11" s="206">
        <v>-0.373</v>
      </c>
      <c r="J11" s="719">
        <v>-1.2151390000000002</v>
      </c>
      <c r="K11" s="204">
        <v>-0.13686099999999987</v>
      </c>
      <c r="L11" s="206">
        <v>-1.3520000000000001</v>
      </c>
      <c r="M11" s="728">
        <v>-4.58</v>
      </c>
      <c r="N11" s="191"/>
    </row>
    <row r="12" spans="1:16" ht="15.75" x14ac:dyDescent="0.25">
      <c r="A12" s="181"/>
      <c r="B12" s="1043"/>
      <c r="C12" s="715" t="s">
        <v>4</v>
      </c>
      <c r="D12" s="726">
        <v>0.53495108999994212</v>
      </c>
      <c r="E12" s="726">
        <v>-1.7322469999998651</v>
      </c>
      <c r="F12" s="727">
        <v>-1.197295909999923</v>
      </c>
      <c r="G12" s="719">
        <v>0.22914562999999522</v>
      </c>
      <c r="H12" s="204">
        <v>-2.0395943599999855</v>
      </c>
      <c r="I12" s="206">
        <v>-1.8104487299999903</v>
      </c>
      <c r="J12" s="719" t="s">
        <v>41</v>
      </c>
      <c r="K12" s="204" t="s">
        <v>41</v>
      </c>
      <c r="L12" s="206" t="s">
        <v>41</v>
      </c>
      <c r="M12" s="728">
        <v>-3.0077446399999133</v>
      </c>
      <c r="N12" s="191"/>
      <c r="O12" s="679"/>
    </row>
    <row r="13" spans="1:16" s="194" customFormat="1" ht="15.75" x14ac:dyDescent="0.25">
      <c r="A13" s="192"/>
      <c r="B13" s="1043"/>
      <c r="C13" s="715" t="s">
        <v>5</v>
      </c>
      <c r="D13" s="726">
        <v>0.43510165499196873</v>
      </c>
      <c r="E13" s="726">
        <v>-0.85855300000007262</v>
      </c>
      <c r="F13" s="727">
        <v>-0.42345134500810389</v>
      </c>
      <c r="G13" s="719">
        <v>-0.64443500000000153</v>
      </c>
      <c r="H13" s="204">
        <v>-0.102468</v>
      </c>
      <c r="I13" s="206">
        <v>-0.74690300000000154</v>
      </c>
      <c r="J13" s="719" t="s">
        <v>41</v>
      </c>
      <c r="K13" s="204" t="s">
        <v>41</v>
      </c>
      <c r="L13" s="206" t="s">
        <v>41</v>
      </c>
      <c r="M13" s="728">
        <v>-1.1703543450081053</v>
      </c>
      <c r="N13" s="193"/>
      <c r="O13" s="196"/>
    </row>
    <row r="14" spans="1:16" s="194" customFormat="1" ht="15.75" customHeight="1" x14ac:dyDescent="0.25">
      <c r="A14" s="192"/>
      <c r="B14" s="807"/>
      <c r="C14" s="716" t="s">
        <v>6</v>
      </c>
      <c r="D14" s="844">
        <v>-3.111283281919488</v>
      </c>
      <c r="E14" s="844">
        <v>-0.5050559999999823</v>
      </c>
      <c r="F14" s="845">
        <v>-3.6163392819194704</v>
      </c>
      <c r="G14" s="720">
        <v>-0.71237197164876853</v>
      </c>
      <c r="H14" s="678">
        <v>-0.21002999999999883</v>
      </c>
      <c r="I14" s="680">
        <v>-0.92240197164876736</v>
      </c>
      <c r="J14" s="720" t="s">
        <v>41</v>
      </c>
      <c r="K14" s="678" t="s">
        <v>41</v>
      </c>
      <c r="L14" s="680" t="s">
        <v>41</v>
      </c>
      <c r="M14" s="846">
        <v>-4.5387412535682374</v>
      </c>
      <c r="N14" s="193"/>
    </row>
    <row r="15" spans="1:16" s="194" customFormat="1" ht="15.75" x14ac:dyDescent="0.25">
      <c r="A15" s="192"/>
      <c r="B15" s="1055" t="s">
        <v>3</v>
      </c>
      <c r="D15" s="204"/>
      <c r="E15" s="204"/>
      <c r="F15" s="206"/>
      <c r="G15" s="204"/>
      <c r="H15" s="204"/>
      <c r="I15" s="206"/>
      <c r="L15" s="727"/>
      <c r="M15" s="207"/>
      <c r="N15" s="193"/>
    </row>
    <row r="16" spans="1:16" s="196" customFormat="1" ht="15.75" x14ac:dyDescent="0.25">
      <c r="A16" s="195"/>
      <c r="B16" s="1055"/>
      <c r="C16" s="190" t="s">
        <v>7</v>
      </c>
      <c r="D16" s="729"/>
      <c r="E16" s="204">
        <v>-2.75</v>
      </c>
      <c r="F16" s="206"/>
      <c r="G16" s="204"/>
      <c r="H16" s="204">
        <v>-1.8680000000000001</v>
      </c>
      <c r="I16" s="206"/>
      <c r="J16" s="730" t="s">
        <v>41</v>
      </c>
      <c r="K16" s="726" t="s">
        <v>41</v>
      </c>
      <c r="L16" s="727" t="s">
        <v>41</v>
      </c>
      <c r="M16" s="207">
        <v>-4.6180000000000003</v>
      </c>
      <c r="N16" s="193"/>
    </row>
    <row r="17" spans="1:14" s="194" customFormat="1" ht="17.25" customHeight="1" x14ac:dyDescent="0.25">
      <c r="A17" s="192"/>
      <c r="B17" s="1055"/>
      <c r="C17" s="190" t="s">
        <v>8</v>
      </c>
      <c r="D17" s="729"/>
      <c r="E17" s="204">
        <v>-1.25</v>
      </c>
      <c r="F17" s="206"/>
      <c r="G17" s="204"/>
      <c r="H17" s="204">
        <v>-1.7500000000000004</v>
      </c>
      <c r="I17" s="206"/>
      <c r="J17" s="730" t="s">
        <v>41</v>
      </c>
      <c r="K17" s="726" t="s">
        <v>41</v>
      </c>
      <c r="L17" s="727" t="s">
        <v>41</v>
      </c>
      <c r="M17" s="207">
        <v>-3.0000000000000004</v>
      </c>
      <c r="N17" s="193"/>
    </row>
    <row r="18" spans="1:14" s="194" customFormat="1" ht="15.75" x14ac:dyDescent="0.25">
      <c r="A18" s="192"/>
      <c r="B18" s="1055"/>
      <c r="C18" s="190" t="s">
        <v>9</v>
      </c>
      <c r="D18" s="729"/>
      <c r="E18" s="204">
        <v>-1.25</v>
      </c>
      <c r="F18" s="206"/>
      <c r="G18" s="204"/>
      <c r="H18" s="204">
        <v>-2.3199999999999998</v>
      </c>
      <c r="I18" s="206"/>
      <c r="J18" s="730" t="s">
        <v>41</v>
      </c>
      <c r="K18" s="726" t="s">
        <v>41</v>
      </c>
      <c r="L18" s="727" t="s">
        <v>41</v>
      </c>
      <c r="M18" s="207">
        <v>-3.57</v>
      </c>
      <c r="N18" s="193"/>
    </row>
    <row r="19" spans="1:14" s="194" customFormat="1" ht="15.75" x14ac:dyDescent="0.25">
      <c r="A19" s="192"/>
      <c r="B19" s="1055"/>
      <c r="C19" s="190" t="s">
        <v>10</v>
      </c>
      <c r="D19" s="729"/>
      <c r="E19" s="204">
        <v>-1.25</v>
      </c>
      <c r="F19" s="206"/>
      <c r="G19" s="204"/>
      <c r="H19" s="204">
        <v>-5.4300000000000006</v>
      </c>
      <c r="I19" s="206"/>
      <c r="J19" s="730" t="s">
        <v>41</v>
      </c>
      <c r="K19" s="726" t="s">
        <v>41</v>
      </c>
      <c r="L19" s="727" t="s">
        <v>41</v>
      </c>
      <c r="M19" s="207">
        <v>-6.6800000000000006</v>
      </c>
      <c r="N19" s="193"/>
    </row>
    <row r="20" spans="1:14" s="194" customFormat="1" ht="15.75" x14ac:dyDescent="0.25">
      <c r="A20" s="192"/>
      <c r="B20" s="1055"/>
      <c r="C20" s="190" t="s">
        <v>324</v>
      </c>
      <c r="D20" s="729"/>
      <c r="E20" s="204">
        <v>-1.25</v>
      </c>
      <c r="F20" s="206"/>
      <c r="G20" s="204"/>
      <c r="H20" s="204">
        <v>-4</v>
      </c>
      <c r="I20" s="206"/>
      <c r="J20" s="730" t="s">
        <v>41</v>
      </c>
      <c r="K20" s="726" t="s">
        <v>41</v>
      </c>
      <c r="L20" s="727" t="s">
        <v>41</v>
      </c>
      <c r="M20" s="207">
        <v>-5.25</v>
      </c>
      <c r="N20" s="193"/>
    </row>
    <row r="21" spans="1:14" s="194" customFormat="1" ht="15.75" x14ac:dyDescent="0.25">
      <c r="A21" s="192"/>
      <c r="B21" s="1056"/>
      <c r="C21" s="190" t="s">
        <v>465</v>
      </c>
      <c r="D21" s="729"/>
      <c r="E21" s="204">
        <v>-1.25</v>
      </c>
      <c r="F21" s="206"/>
      <c r="G21" s="204"/>
      <c r="H21" s="204">
        <v>-4</v>
      </c>
      <c r="I21" s="206"/>
      <c r="J21" s="730" t="s">
        <v>41</v>
      </c>
      <c r="K21" s="726" t="s">
        <v>41</v>
      </c>
      <c r="L21" s="727" t="s">
        <v>41</v>
      </c>
      <c r="M21" s="207">
        <v>-5.25</v>
      </c>
      <c r="N21" s="193"/>
    </row>
    <row r="22" spans="1:14" ht="24.75" customHeight="1" x14ac:dyDescent="0.2">
      <c r="A22" s="188"/>
      <c r="B22" s="1044" t="s">
        <v>402</v>
      </c>
      <c r="C22" s="1045"/>
      <c r="D22" s="1045"/>
      <c r="E22" s="1045"/>
      <c r="F22" s="1045"/>
      <c r="G22" s="1045"/>
      <c r="H22" s="1045"/>
      <c r="I22" s="1045"/>
      <c r="J22" s="1045"/>
      <c r="K22" s="1045"/>
      <c r="L22" s="1045"/>
      <c r="M22" s="1046"/>
      <c r="N22" s="188"/>
    </row>
    <row r="23" spans="1:14" ht="21" customHeight="1" x14ac:dyDescent="0.2">
      <c r="A23" s="188"/>
      <c r="B23" s="1047" t="s">
        <v>437</v>
      </c>
      <c r="C23" s="1048"/>
      <c r="D23" s="1048"/>
      <c r="E23" s="1048"/>
      <c r="F23" s="1048"/>
      <c r="G23" s="1048"/>
      <c r="H23" s="1048"/>
      <c r="I23" s="1048"/>
      <c r="J23" s="1048"/>
      <c r="K23" s="1048"/>
      <c r="L23" s="1048"/>
      <c r="M23" s="1049"/>
      <c r="N23" s="188"/>
    </row>
    <row r="24" spans="1:14" ht="22.5" customHeight="1" x14ac:dyDescent="0.2">
      <c r="A24" s="188"/>
      <c r="B24" s="1050" t="s">
        <v>499</v>
      </c>
      <c r="C24" s="1051"/>
      <c r="D24" s="1051"/>
      <c r="E24" s="1051"/>
      <c r="F24" s="1051"/>
      <c r="G24" s="1051"/>
      <c r="H24" s="1051"/>
      <c r="I24" s="1051"/>
      <c r="J24" s="1051"/>
      <c r="K24" s="1051"/>
      <c r="L24" s="1051"/>
      <c r="M24" s="1052"/>
      <c r="N24" s="188"/>
    </row>
    <row r="25" spans="1:14" ht="23.25" customHeight="1" x14ac:dyDescent="0.2">
      <c r="A25" s="188"/>
      <c r="B25" s="1050" t="s">
        <v>73</v>
      </c>
      <c r="C25" s="1053"/>
      <c r="D25" s="1053"/>
      <c r="E25" s="1053"/>
      <c r="F25" s="1053"/>
      <c r="G25" s="1053"/>
      <c r="H25" s="1053"/>
      <c r="I25" s="1053"/>
      <c r="J25" s="1053"/>
      <c r="K25" s="1053"/>
      <c r="L25" s="1053"/>
      <c r="M25" s="1054"/>
      <c r="N25" s="188"/>
    </row>
    <row r="26" spans="1:14" ht="13.5" thickBot="1" x14ac:dyDescent="0.25">
      <c r="A26" s="184"/>
      <c r="B26" s="1030" t="s">
        <v>74</v>
      </c>
      <c r="C26" s="1031"/>
      <c r="D26" s="1031"/>
      <c r="E26" s="1031"/>
      <c r="F26" s="1031"/>
      <c r="G26" s="1031"/>
      <c r="H26" s="1031"/>
      <c r="I26" s="1031"/>
      <c r="J26" s="1031"/>
      <c r="K26" s="1031"/>
      <c r="L26" s="1031"/>
      <c r="M26" s="1032"/>
      <c r="N26" s="184"/>
    </row>
    <row r="27" spans="1:14" ht="28.5" customHeight="1" x14ac:dyDescent="0.2">
      <c r="A27" s="184"/>
      <c r="E27" s="183"/>
      <c r="N27" s="184"/>
    </row>
    <row r="28" spans="1:14" ht="4.5" customHeight="1" x14ac:dyDescent="0.2">
      <c r="A28" s="181"/>
      <c r="B28" s="197"/>
      <c r="C28" s="197"/>
      <c r="D28" s="197"/>
      <c r="E28" s="198"/>
      <c r="F28" s="197"/>
      <c r="G28" s="197"/>
      <c r="H28" s="197"/>
      <c r="I28" s="199"/>
      <c r="J28" s="197"/>
      <c r="K28" s="197"/>
      <c r="L28" s="199"/>
      <c r="M28" s="199"/>
      <c r="N28" s="181"/>
    </row>
    <row r="29" spans="1:14" x14ac:dyDescent="0.2">
      <c r="A29" s="200"/>
      <c r="B29" s="200"/>
      <c r="C29" s="200"/>
      <c r="D29" s="200"/>
      <c r="E29" s="201"/>
      <c r="F29" s="200"/>
      <c r="G29" s="200"/>
      <c r="H29" s="200"/>
      <c r="I29" s="200"/>
      <c r="J29" s="200"/>
      <c r="K29" s="200"/>
      <c r="L29" s="200"/>
      <c r="M29" s="200"/>
      <c r="N29" s="200"/>
    </row>
    <row r="30" spans="1:14" x14ac:dyDescent="0.2">
      <c r="A30" s="200"/>
      <c r="B30" s="200"/>
      <c r="C30" s="200"/>
      <c r="D30" s="200"/>
      <c r="E30" s="201"/>
      <c r="F30" s="200"/>
      <c r="G30" s="200"/>
      <c r="H30" s="200"/>
      <c r="I30" s="200"/>
      <c r="J30" s="200"/>
      <c r="K30" s="200"/>
      <c r="L30" s="200"/>
      <c r="M30" s="200"/>
      <c r="N30" s="200"/>
    </row>
  </sheetData>
  <mergeCells count="12">
    <mergeCell ref="B26:M26"/>
    <mergeCell ref="B2:M2"/>
    <mergeCell ref="D3:M3"/>
    <mergeCell ref="D4:F4"/>
    <mergeCell ref="G4:I4"/>
    <mergeCell ref="J4:L4"/>
    <mergeCell ref="B6:B13"/>
    <mergeCell ref="B22:M22"/>
    <mergeCell ref="B23:M23"/>
    <mergeCell ref="B24:M24"/>
    <mergeCell ref="B25:M25"/>
    <mergeCell ref="B15:B21"/>
  </mergeCells>
  <hyperlinks>
    <hyperlink ref="A1" location="Contents!B22" display="Back to contents"/>
  </hyperlinks>
  <pageMargins left="0.23622047244094491" right="0.23622047244094491" top="0.74803149606299213" bottom="0.74803149606299213" header="0.31496062992125984" footer="0.31496062992125984"/>
  <pageSetup paperSize="9" scale="94" orientation="landscape" r:id="rId1"/>
  <headerFooter alignWithMargins="0">
    <oddHeader>&amp;C&amp;8November 2017 Economic and fiscal outlook – supplementary fiscal tables: expenditure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K18"/>
  <sheetViews>
    <sheetView zoomScaleNormal="100" workbookViewId="0"/>
  </sheetViews>
  <sheetFormatPr defaultColWidth="9.33203125" defaultRowHeight="12.75" x14ac:dyDescent="0.2"/>
  <cols>
    <col min="1" max="1" width="9.33203125" style="183" customWidth="1"/>
    <col min="2" max="2" width="4.109375" style="183" customWidth="1"/>
    <col min="3" max="3" width="10.77734375" style="183" customWidth="1"/>
    <col min="4" max="4" width="15.77734375" style="183" customWidth="1"/>
    <col min="5" max="5" width="13.6640625" style="202" customWidth="1"/>
    <col min="6" max="6" width="14.33203125" style="183" customWidth="1"/>
    <col min="7" max="7" width="15.88671875" style="183" customWidth="1"/>
    <col min="8" max="8" width="14.109375" style="183" customWidth="1"/>
    <col min="9" max="9" width="13.44140625" style="183" customWidth="1"/>
    <col min="10" max="10" width="8.88671875" style="183" customWidth="1"/>
    <col min="11" max="16384" width="9.33203125" style="183"/>
  </cols>
  <sheetData>
    <row r="1" spans="1:11" ht="33.75" customHeight="1" thickBot="1" x14ac:dyDescent="0.25">
      <c r="A1" s="12" t="s">
        <v>0</v>
      </c>
      <c r="B1" s="181"/>
      <c r="C1" s="181"/>
      <c r="D1" s="181"/>
      <c r="E1" s="182"/>
      <c r="F1" s="181"/>
      <c r="G1" s="181"/>
      <c r="H1" s="181"/>
      <c r="I1" s="181"/>
      <c r="J1" s="181"/>
    </row>
    <row r="2" spans="1:11" ht="21" customHeight="1" thickBot="1" x14ac:dyDescent="0.25">
      <c r="A2" s="184"/>
      <c r="B2" s="1057" t="s">
        <v>321</v>
      </c>
      <c r="C2" s="1058"/>
      <c r="D2" s="1058"/>
      <c r="E2" s="1058"/>
      <c r="F2" s="1058"/>
      <c r="G2" s="1058"/>
      <c r="H2" s="1058"/>
      <c r="I2" s="1059"/>
      <c r="J2" s="184"/>
    </row>
    <row r="3" spans="1:11" ht="15.75" x14ac:dyDescent="0.2">
      <c r="A3" s="184"/>
      <c r="B3" s="519"/>
      <c r="C3" s="520"/>
      <c r="D3" s="1060" t="s">
        <v>1</v>
      </c>
      <c r="E3" s="1060"/>
      <c r="F3" s="1060"/>
      <c r="G3" s="1060"/>
      <c r="H3" s="1060"/>
      <c r="I3" s="1061"/>
      <c r="J3" s="184"/>
    </row>
    <row r="4" spans="1:11" ht="15.75" x14ac:dyDescent="0.2">
      <c r="A4" s="181"/>
      <c r="B4" s="521"/>
      <c r="C4" s="522"/>
      <c r="D4" s="1062" t="s">
        <v>32</v>
      </c>
      <c r="E4" s="1062"/>
      <c r="F4" s="1063"/>
      <c r="G4" s="1064" t="s">
        <v>33</v>
      </c>
      <c r="H4" s="1062"/>
      <c r="I4" s="1065"/>
      <c r="J4" s="181"/>
    </row>
    <row r="5" spans="1:11" s="187" customFormat="1" ht="63" x14ac:dyDescent="0.25">
      <c r="A5" s="185"/>
      <c r="B5" s="523"/>
      <c r="C5" s="524"/>
      <c r="D5" s="526" t="s">
        <v>75</v>
      </c>
      <c r="E5" s="526" t="s">
        <v>76</v>
      </c>
      <c r="F5" s="525" t="s">
        <v>77</v>
      </c>
      <c r="G5" s="526" t="s">
        <v>75</v>
      </c>
      <c r="H5" s="526" t="s">
        <v>76</v>
      </c>
      <c r="I5" s="681" t="s">
        <v>77</v>
      </c>
      <c r="J5" s="186"/>
    </row>
    <row r="6" spans="1:11" ht="15.75" customHeight="1" x14ac:dyDescent="0.25">
      <c r="A6" s="200"/>
      <c r="B6" s="1068" t="s">
        <v>78</v>
      </c>
      <c r="C6" s="189" t="s">
        <v>71</v>
      </c>
      <c r="D6" s="203">
        <v>0</v>
      </c>
      <c r="E6" s="203">
        <v>-4.996575</v>
      </c>
      <c r="F6" s="205">
        <v>-4.996575</v>
      </c>
      <c r="G6" s="718">
        <v>0</v>
      </c>
      <c r="H6" s="203">
        <v>-2.9030339999999999</v>
      </c>
      <c r="I6" s="755">
        <v>-2.9030339999999999</v>
      </c>
      <c r="J6" s="191"/>
    </row>
    <row r="7" spans="1:11" ht="15.75" x14ac:dyDescent="0.25">
      <c r="A7" s="200"/>
      <c r="B7" s="1066"/>
      <c r="C7" s="190" t="s">
        <v>21</v>
      </c>
      <c r="D7" s="204">
        <v>0.64</v>
      </c>
      <c r="E7" s="204">
        <v>-9.1570058000000145</v>
      </c>
      <c r="F7" s="206">
        <v>-8.5170058000000139</v>
      </c>
      <c r="G7" s="719">
        <v>0.22800000000000001</v>
      </c>
      <c r="H7" s="204">
        <v>-1.8248830000000054</v>
      </c>
      <c r="I7" s="207">
        <v>-1.5968830000000054</v>
      </c>
      <c r="J7" s="191"/>
    </row>
    <row r="8" spans="1:11" ht="15.75" x14ac:dyDescent="0.25">
      <c r="A8" s="200"/>
      <c r="B8" s="1066"/>
      <c r="C8" s="190" t="s">
        <v>22</v>
      </c>
      <c r="D8" s="204">
        <v>1.7</v>
      </c>
      <c r="E8" s="204">
        <v>-4.5549999999999997</v>
      </c>
      <c r="F8" s="206">
        <v>-2.855</v>
      </c>
      <c r="G8" s="719">
        <v>1.1000000000000001</v>
      </c>
      <c r="H8" s="204">
        <v>-1.4730000000000001</v>
      </c>
      <c r="I8" s="207">
        <v>-0.373</v>
      </c>
      <c r="J8" s="191"/>
    </row>
    <row r="9" spans="1:11" ht="15.75" x14ac:dyDescent="0.25">
      <c r="A9" s="200"/>
      <c r="B9" s="1066"/>
      <c r="C9" s="190" t="s">
        <v>4</v>
      </c>
      <c r="D9" s="204">
        <v>2.1647699999999999</v>
      </c>
      <c r="E9" s="204">
        <v>-3.3620659099999228</v>
      </c>
      <c r="F9" s="206">
        <v>-1.197295909999923</v>
      </c>
      <c r="G9" s="719">
        <v>1.0426729999999997</v>
      </c>
      <c r="H9" s="204">
        <v>-2.85312172999999</v>
      </c>
      <c r="I9" s="207">
        <v>-1.8104487299999903</v>
      </c>
      <c r="J9" s="191"/>
    </row>
    <row r="10" spans="1:11" s="194" customFormat="1" ht="15.75" x14ac:dyDescent="0.25">
      <c r="A10" s="208"/>
      <c r="B10" s="1066"/>
      <c r="C10" s="190" t="s">
        <v>5</v>
      </c>
      <c r="D10" s="204">
        <v>0.5</v>
      </c>
      <c r="E10" s="204">
        <v>-0.92345134500810389</v>
      </c>
      <c r="F10" s="206">
        <v>-0.42345134500810389</v>
      </c>
      <c r="G10" s="719">
        <v>1.6</v>
      </c>
      <c r="H10" s="204">
        <v>-2.3469030000000015</v>
      </c>
      <c r="I10" s="207">
        <v>-0.74690300000000154</v>
      </c>
      <c r="J10" s="193"/>
      <c r="K10" s="195"/>
    </row>
    <row r="11" spans="1:11" s="194" customFormat="1" ht="21" customHeight="1" x14ac:dyDescent="0.25">
      <c r="A11" s="208"/>
      <c r="B11" s="1069"/>
      <c r="C11" s="847" t="s">
        <v>6</v>
      </c>
      <c r="D11" s="678">
        <v>-1.2430000000000007E-2</v>
      </c>
      <c r="E11" s="678">
        <v>-3.6039092819194702</v>
      </c>
      <c r="F11" s="680">
        <v>-3.6163392819194704</v>
      </c>
      <c r="G11" s="678">
        <v>0.29310999999999998</v>
      </c>
      <c r="H11" s="678">
        <v>-0.29310999999999998</v>
      </c>
      <c r="I11" s="756">
        <v>0</v>
      </c>
      <c r="J11" s="193"/>
      <c r="K11" s="195"/>
    </row>
    <row r="12" spans="1:11" s="194" customFormat="1" ht="21" customHeight="1" x14ac:dyDescent="0.25">
      <c r="A12" s="208"/>
      <c r="B12" s="1066" t="s">
        <v>3</v>
      </c>
      <c r="C12" s="717" t="s">
        <v>7</v>
      </c>
      <c r="D12" s="204">
        <v>-0.39699200000000001</v>
      </c>
      <c r="E12" s="204">
        <v>-2.353008</v>
      </c>
      <c r="F12" s="205">
        <v>-2.75</v>
      </c>
      <c r="G12" s="204">
        <v>-0.47067700000000001</v>
      </c>
      <c r="H12" s="204">
        <v>-1.3973230000000001</v>
      </c>
      <c r="I12" s="207">
        <v>-1.8680000000000001</v>
      </c>
      <c r="J12" s="193"/>
      <c r="K12" s="195"/>
    </row>
    <row r="13" spans="1:11" s="194" customFormat="1" ht="21" customHeight="1" x14ac:dyDescent="0.25">
      <c r="A13" s="208"/>
      <c r="B13" s="1066"/>
      <c r="C13" s="717" t="s">
        <v>8</v>
      </c>
      <c r="D13" s="204">
        <v>0</v>
      </c>
      <c r="E13" s="204">
        <v>-1.25</v>
      </c>
      <c r="F13" s="206">
        <v>-1.25</v>
      </c>
      <c r="G13" s="204">
        <v>-3.5000000000000003E-2</v>
      </c>
      <c r="H13" s="204">
        <v>-1.7150000000000005</v>
      </c>
      <c r="I13" s="207">
        <v>-1.7500000000000004</v>
      </c>
      <c r="J13" s="193"/>
      <c r="K13" s="195"/>
    </row>
    <row r="14" spans="1:11" s="194" customFormat="1" ht="21" customHeight="1" thickBot="1" x14ac:dyDescent="0.3">
      <c r="A14" s="208"/>
      <c r="B14" s="1067"/>
      <c r="C14" s="209" t="s">
        <v>9</v>
      </c>
      <c r="D14" s="757">
        <v>0</v>
      </c>
      <c r="E14" s="757">
        <v>-1.25</v>
      </c>
      <c r="F14" s="758">
        <v>-1.25</v>
      </c>
      <c r="G14" s="757">
        <v>-3.5000000000000003E-2</v>
      </c>
      <c r="H14" s="757">
        <v>-2.2849999999999997</v>
      </c>
      <c r="I14" s="759">
        <v>-2.3199999999999998</v>
      </c>
      <c r="J14" s="193"/>
      <c r="K14" s="195"/>
    </row>
    <row r="15" spans="1:11" ht="28.5" customHeight="1" x14ac:dyDescent="0.2">
      <c r="A15" s="184"/>
      <c r="E15" s="183"/>
      <c r="F15" s="679"/>
      <c r="J15" s="184"/>
    </row>
    <row r="16" spans="1:11" ht="4.5" customHeight="1" x14ac:dyDescent="0.2">
      <c r="A16" s="181"/>
      <c r="B16" s="197"/>
      <c r="C16" s="197"/>
      <c r="D16" s="197"/>
      <c r="E16" s="198"/>
      <c r="F16" s="197"/>
      <c r="G16" s="197"/>
      <c r="H16" s="197"/>
      <c r="I16" s="199"/>
      <c r="J16" s="181"/>
    </row>
    <row r="17" spans="1:10" x14ac:dyDescent="0.2">
      <c r="A17" s="200"/>
      <c r="B17" s="200"/>
      <c r="C17" s="200"/>
      <c r="D17" s="200"/>
      <c r="E17" s="201"/>
      <c r="F17" s="200"/>
      <c r="G17" s="200"/>
      <c r="H17" s="200"/>
      <c r="I17" s="200"/>
      <c r="J17" s="200"/>
    </row>
    <row r="18" spans="1:10" x14ac:dyDescent="0.2">
      <c r="A18" s="200"/>
      <c r="B18" s="200"/>
      <c r="C18" s="200"/>
      <c r="D18" s="200"/>
      <c r="E18" s="201"/>
      <c r="F18" s="200"/>
      <c r="G18" s="200"/>
      <c r="H18" s="200"/>
      <c r="I18" s="200"/>
      <c r="J18" s="200"/>
    </row>
  </sheetData>
  <mergeCells count="6">
    <mergeCell ref="B2:I2"/>
    <mergeCell ref="D3:I3"/>
    <mergeCell ref="D4:F4"/>
    <mergeCell ref="G4:I4"/>
    <mergeCell ref="B12:B14"/>
    <mergeCell ref="B6:B11"/>
  </mergeCells>
  <hyperlinks>
    <hyperlink ref="A1" location="Contents!B22"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3"/>
    <pageSetUpPr fitToPage="1"/>
  </sheetPr>
  <dimension ref="A1:X56"/>
  <sheetViews>
    <sheetView zoomScaleNormal="100" workbookViewId="0"/>
  </sheetViews>
  <sheetFormatPr defaultColWidth="9.33203125" defaultRowHeight="15" x14ac:dyDescent="0.2"/>
  <cols>
    <col min="1" max="1" width="9.33203125" style="210" customWidth="1"/>
    <col min="2" max="2" width="54.109375" style="210" customWidth="1"/>
    <col min="3" max="9" width="9.44140625" style="210" customWidth="1"/>
    <col min="10" max="16384" width="9.33203125" style="210"/>
  </cols>
  <sheetData>
    <row r="1" spans="1:10" ht="33.75" customHeight="1" thickBot="1" x14ac:dyDescent="0.25">
      <c r="A1" s="12" t="s">
        <v>0</v>
      </c>
    </row>
    <row r="2" spans="1:10" ht="21" customHeight="1" thickBot="1" x14ac:dyDescent="0.3">
      <c r="A2" s="211"/>
      <c r="B2" s="1076" t="s">
        <v>322</v>
      </c>
      <c r="C2" s="1077"/>
      <c r="D2" s="1077"/>
      <c r="E2" s="1077"/>
      <c r="F2" s="1077"/>
      <c r="G2" s="1077"/>
      <c r="H2" s="1077"/>
      <c r="I2" s="1078"/>
      <c r="J2" s="765"/>
    </row>
    <row r="3" spans="1:10" ht="15.75" x14ac:dyDescent="0.25">
      <c r="A3" s="212"/>
      <c r="B3" s="622"/>
      <c r="C3" s="1084" t="s">
        <v>1</v>
      </c>
      <c r="D3" s="1084"/>
      <c r="E3" s="1084"/>
      <c r="F3" s="1084"/>
      <c r="G3" s="1084"/>
      <c r="H3" s="1084"/>
      <c r="I3" s="1085"/>
    </row>
    <row r="4" spans="1:10" ht="15.75" x14ac:dyDescent="0.25">
      <c r="A4" s="212"/>
      <c r="B4" s="624"/>
      <c r="C4" s="215" t="s">
        <v>2</v>
      </c>
      <c r="D4" s="1079" t="s">
        <v>3</v>
      </c>
      <c r="E4" s="1079"/>
      <c r="F4" s="1079"/>
      <c r="G4" s="1079"/>
      <c r="H4" s="1079"/>
      <c r="I4" s="1080"/>
    </row>
    <row r="5" spans="1:10" ht="15.75" x14ac:dyDescent="0.25">
      <c r="A5" s="211"/>
      <c r="B5" s="624"/>
      <c r="C5" s="1" t="s">
        <v>6</v>
      </c>
      <c r="D5" s="1" t="s">
        <v>7</v>
      </c>
      <c r="E5" s="1" t="s">
        <v>8</v>
      </c>
      <c r="F5" s="1" t="s">
        <v>9</v>
      </c>
      <c r="G5" s="1" t="s">
        <v>10</v>
      </c>
      <c r="H5" s="1" t="s">
        <v>324</v>
      </c>
      <c r="I5" s="808" t="s">
        <v>465</v>
      </c>
    </row>
    <row r="6" spans="1:10" ht="15.75" x14ac:dyDescent="0.25">
      <c r="A6" s="211"/>
      <c r="B6" s="737" t="s">
        <v>79</v>
      </c>
      <c r="C6" s="2"/>
      <c r="D6" s="2"/>
      <c r="E6" s="2"/>
      <c r="F6" s="2"/>
      <c r="G6" s="2"/>
      <c r="H6" s="2"/>
      <c r="I6" s="829"/>
    </row>
    <row r="7" spans="1:10" ht="14.25" customHeight="1" x14ac:dyDescent="0.25">
      <c r="A7" s="211"/>
      <c r="B7" s="738" t="s">
        <v>80</v>
      </c>
      <c r="C7" s="204">
        <v>76.479127306021894</v>
      </c>
      <c r="D7" s="204">
        <v>77.959221391233385</v>
      </c>
      <c r="E7" s="204">
        <v>78.754658254913267</v>
      </c>
      <c r="F7" s="204">
        <v>79.868136842286049</v>
      </c>
      <c r="G7" s="204">
        <v>80.67692912617791</v>
      </c>
      <c r="H7" s="204">
        <v>82.961056883338586</v>
      </c>
      <c r="I7" s="207">
        <v>85.352954917821918</v>
      </c>
    </row>
    <row r="8" spans="1:10" ht="14.25" customHeight="1" x14ac:dyDescent="0.25">
      <c r="A8" s="211"/>
      <c r="B8" s="739" t="s">
        <v>13</v>
      </c>
      <c r="C8" s="204"/>
      <c r="D8" s="204"/>
      <c r="E8" s="204"/>
      <c r="F8" s="204"/>
      <c r="G8" s="204"/>
      <c r="H8" s="204"/>
      <c r="I8" s="207"/>
    </row>
    <row r="9" spans="1:10" ht="14.25" customHeight="1" x14ac:dyDescent="0.25">
      <c r="A9" s="211"/>
      <c r="B9" s="740" t="s">
        <v>81</v>
      </c>
      <c r="C9" s="204">
        <v>21.298013079496453</v>
      </c>
      <c r="D9" s="204">
        <v>20.385434877889026</v>
      </c>
      <c r="E9" s="204">
        <v>20.945628570431104</v>
      </c>
      <c r="F9" s="204">
        <v>21.168789626603186</v>
      </c>
      <c r="G9" s="204">
        <v>20.627694104179902</v>
      </c>
      <c r="H9" s="204">
        <v>21.124504980644005</v>
      </c>
      <c r="I9" s="207">
        <v>21.600651217626876</v>
      </c>
    </row>
    <row r="10" spans="1:10" ht="14.25" customHeight="1" x14ac:dyDescent="0.25">
      <c r="A10" s="211"/>
      <c r="B10" s="740" t="s">
        <v>82</v>
      </c>
      <c r="C10" s="204">
        <v>16.677197968708711</v>
      </c>
      <c r="D10" s="204">
        <v>17.671852534677448</v>
      </c>
      <c r="E10" s="204">
        <v>19.007160993577518</v>
      </c>
      <c r="F10" s="204">
        <v>20.224101299285497</v>
      </c>
      <c r="G10" s="204">
        <v>21.161187473510491</v>
      </c>
      <c r="H10" s="204">
        <v>22.048625507473414</v>
      </c>
      <c r="I10" s="207">
        <v>23.050189826643024</v>
      </c>
    </row>
    <row r="11" spans="1:10" ht="14.25" customHeight="1" x14ac:dyDescent="0.25">
      <c r="A11" s="211"/>
      <c r="B11" s="740" t="s">
        <v>83</v>
      </c>
      <c r="C11" s="204">
        <v>15.167430138118064</v>
      </c>
      <c r="D11" s="204">
        <v>15.104234547964312</v>
      </c>
      <c r="E11" s="204">
        <v>16.122864768386911</v>
      </c>
      <c r="F11" s="204">
        <v>15.8777932253698</v>
      </c>
      <c r="G11" s="204">
        <v>16.172587572683501</v>
      </c>
      <c r="H11" s="204">
        <v>16.461767241380667</v>
      </c>
      <c r="I11" s="207">
        <v>16.814242097366996</v>
      </c>
    </row>
    <row r="12" spans="1:10" ht="14.25" customHeight="1" x14ac:dyDescent="0.25">
      <c r="A12" s="211"/>
      <c r="B12" s="740" t="s">
        <v>84</v>
      </c>
      <c r="C12" s="204">
        <v>5.4861956788799997</v>
      </c>
      <c r="D12" s="204">
        <v>5.5539872707570579</v>
      </c>
      <c r="E12" s="204">
        <v>5.7736690916290589</v>
      </c>
      <c r="F12" s="204">
        <v>6.0137957945974598</v>
      </c>
      <c r="G12" s="204">
        <v>6.301956071250153</v>
      </c>
      <c r="H12" s="204">
        <v>6.5343844758247931</v>
      </c>
      <c r="I12" s="207">
        <v>6.7835743045899317</v>
      </c>
    </row>
    <row r="13" spans="1:10" ht="14.25" customHeight="1" x14ac:dyDescent="0.25">
      <c r="A13" s="211"/>
      <c r="B13" s="740" t="s">
        <v>85</v>
      </c>
      <c r="C13" s="204">
        <v>5.7148530082700004</v>
      </c>
      <c r="D13" s="204">
        <v>5.423556757865696</v>
      </c>
      <c r="E13" s="204">
        <v>5.0475305913015207</v>
      </c>
      <c r="F13" s="204">
        <v>4.8314218078212487</v>
      </c>
      <c r="G13" s="204">
        <v>4.6302904476052662</v>
      </c>
      <c r="H13" s="204">
        <v>4.5967040511950552</v>
      </c>
      <c r="I13" s="207">
        <v>4.6845594508977513</v>
      </c>
    </row>
    <row r="14" spans="1:10" ht="14.25" customHeight="1" x14ac:dyDescent="0.25">
      <c r="A14" s="211"/>
      <c r="B14" s="740" t="s">
        <v>86</v>
      </c>
      <c r="C14" s="204">
        <v>2.6850106942389624</v>
      </c>
      <c r="D14" s="204">
        <v>2.8977111550685257</v>
      </c>
      <c r="E14" s="204">
        <v>3.1665330606557944</v>
      </c>
      <c r="F14" s="204">
        <v>3.3774996331260629</v>
      </c>
      <c r="G14" s="204">
        <v>3.5527967153685567</v>
      </c>
      <c r="H14" s="204">
        <v>3.7332364501442621</v>
      </c>
      <c r="I14" s="207">
        <v>3.9317562592792994</v>
      </c>
    </row>
    <row r="15" spans="1:10" ht="14.25" customHeight="1" x14ac:dyDescent="0.25">
      <c r="A15" s="211"/>
      <c r="B15" s="740" t="s">
        <v>87</v>
      </c>
      <c r="C15" s="204">
        <v>2.3847535535722004</v>
      </c>
      <c r="D15" s="204">
        <v>2.4579019477324739</v>
      </c>
      <c r="E15" s="204">
        <v>2.5665848015427977</v>
      </c>
      <c r="F15" s="204">
        <v>2.6299020160165325</v>
      </c>
      <c r="G15" s="204">
        <v>2.6851218990120924</v>
      </c>
      <c r="H15" s="204">
        <v>2.7555971158351582</v>
      </c>
      <c r="I15" s="207">
        <v>2.8350366173563577</v>
      </c>
    </row>
    <row r="16" spans="1:10" ht="14.25" customHeight="1" x14ac:dyDescent="0.25">
      <c r="A16" s="211"/>
      <c r="B16" s="740" t="s">
        <v>88</v>
      </c>
      <c r="C16" s="204">
        <v>2.2937440948773213</v>
      </c>
      <c r="D16" s="204">
        <v>2.1508283613918215</v>
      </c>
      <c r="E16" s="204">
        <v>2.0188203708080943</v>
      </c>
      <c r="F16" s="204">
        <v>2.0845197573224068</v>
      </c>
      <c r="G16" s="204">
        <v>2.1585001964914325</v>
      </c>
      <c r="H16" s="204">
        <v>2.2471011068046383</v>
      </c>
      <c r="I16" s="207">
        <v>2.3624647660878018</v>
      </c>
    </row>
    <row r="17" spans="1:9" ht="14.25" customHeight="1" x14ac:dyDescent="0.25">
      <c r="A17" s="211"/>
      <c r="B17" s="740" t="s">
        <v>89</v>
      </c>
      <c r="C17" s="204">
        <v>2.0492415772300001</v>
      </c>
      <c r="D17" s="204">
        <v>2.0158070471293108</v>
      </c>
      <c r="E17" s="204">
        <v>1.9879300336738646</v>
      </c>
      <c r="F17" s="204">
        <v>1.9682069764952856</v>
      </c>
      <c r="G17" s="204">
        <v>1.9541225310044743</v>
      </c>
      <c r="H17" s="204">
        <v>1.9832027656391646</v>
      </c>
      <c r="I17" s="207">
        <v>2.0233519724081006</v>
      </c>
    </row>
    <row r="18" spans="1:9" ht="14.25" customHeight="1" x14ac:dyDescent="0.25">
      <c r="A18" s="211"/>
      <c r="B18" s="740" t="s">
        <v>90</v>
      </c>
      <c r="C18" s="204">
        <v>0.50269564533017563</v>
      </c>
      <c r="D18" s="204">
        <v>1.9615085671652619</v>
      </c>
      <c r="E18" s="204">
        <v>-0.19730192619726128</v>
      </c>
      <c r="F18" s="204">
        <v>-0.62163118579178722</v>
      </c>
      <c r="G18" s="204">
        <v>-0.86531203829726655</v>
      </c>
      <c r="H18" s="204">
        <v>-0.80935011499931031</v>
      </c>
      <c r="I18" s="207">
        <v>-1.0130849198271159</v>
      </c>
    </row>
    <row r="19" spans="1:9" ht="14.25" customHeight="1" x14ac:dyDescent="0.25">
      <c r="A19" s="211"/>
      <c r="B19" s="740" t="s">
        <v>91</v>
      </c>
      <c r="C19" s="204">
        <v>2.2199918672999814</v>
      </c>
      <c r="D19" s="204">
        <v>2.3363983235924479</v>
      </c>
      <c r="E19" s="204">
        <v>2.3152378991038631</v>
      </c>
      <c r="F19" s="204">
        <v>2.3137378914403683</v>
      </c>
      <c r="G19" s="204">
        <v>2.2979841533693133</v>
      </c>
      <c r="H19" s="204">
        <v>2.2852833033967386</v>
      </c>
      <c r="I19" s="207">
        <v>2.2802133253929213</v>
      </c>
    </row>
    <row r="20" spans="1:9" ht="14.25" customHeight="1" x14ac:dyDescent="0.25">
      <c r="A20" s="211"/>
      <c r="B20" s="741" t="s">
        <v>13</v>
      </c>
      <c r="C20" s="204"/>
      <c r="D20" s="204"/>
      <c r="E20" s="204"/>
      <c r="F20" s="204"/>
      <c r="G20" s="204"/>
      <c r="H20" s="204"/>
      <c r="I20" s="207"/>
    </row>
    <row r="21" spans="1:9" ht="14.25" customHeight="1" x14ac:dyDescent="0.25">
      <c r="A21" s="211"/>
      <c r="B21" s="742" t="s">
        <v>92</v>
      </c>
      <c r="C21" s="204" t="s">
        <v>511</v>
      </c>
      <c r="D21" s="204" t="s">
        <v>511</v>
      </c>
      <c r="E21" s="204" t="s">
        <v>511</v>
      </c>
      <c r="F21" s="204" t="s">
        <v>511</v>
      </c>
      <c r="G21" s="204" t="s">
        <v>511</v>
      </c>
      <c r="H21" s="204" t="s">
        <v>511</v>
      </c>
      <c r="I21" s="207" t="s">
        <v>511</v>
      </c>
    </row>
    <row r="22" spans="1:9" ht="14.25" customHeight="1" x14ac:dyDescent="0.25">
      <c r="A22" s="211"/>
      <c r="B22" s="742" t="s">
        <v>93</v>
      </c>
      <c r="C22" s="204">
        <v>0.55816993927999992</v>
      </c>
      <c r="D22" s="204">
        <v>0.5476371374928134</v>
      </c>
      <c r="E22" s="204">
        <v>0.49064767187852726</v>
      </c>
      <c r="F22" s="204">
        <v>0.46225238540931607</v>
      </c>
      <c r="G22" s="204">
        <v>0.42747760956679032</v>
      </c>
      <c r="H22" s="204">
        <v>0.39571437615913435</v>
      </c>
      <c r="I22" s="207">
        <v>0.36751790605464951</v>
      </c>
    </row>
    <row r="23" spans="1:9" ht="14.25" customHeight="1" x14ac:dyDescent="0.25">
      <c r="A23" s="211"/>
      <c r="B23" s="742" t="s">
        <v>94</v>
      </c>
      <c r="C23" s="204">
        <v>0.15951575166999993</v>
      </c>
      <c r="D23" s="204">
        <v>0.15743178884101588</v>
      </c>
      <c r="E23" s="204">
        <v>0.15650946953777356</v>
      </c>
      <c r="F23" s="204">
        <v>0.15660964022039317</v>
      </c>
      <c r="G23" s="204">
        <v>0.15633336647587479</v>
      </c>
      <c r="H23" s="204">
        <v>0.15674283572561068</v>
      </c>
      <c r="I23" s="207">
        <v>0.15716690722627766</v>
      </c>
    </row>
    <row r="24" spans="1:9" ht="14.25" customHeight="1" x14ac:dyDescent="0.25">
      <c r="A24" s="211"/>
      <c r="B24" s="742" t="s">
        <v>95</v>
      </c>
      <c r="C24" s="204">
        <v>3.0926749699999975E-3</v>
      </c>
      <c r="D24" s="204">
        <v>0.13646088651091987</v>
      </c>
      <c r="E24" s="204">
        <v>0.13632284799963348</v>
      </c>
      <c r="F24" s="204">
        <v>0.13619003023432152</v>
      </c>
      <c r="G24" s="204">
        <v>0.13605542105175567</v>
      </c>
      <c r="H24" s="204">
        <v>0.13592152437311619</v>
      </c>
      <c r="I24" s="207">
        <v>0.13577583246428152</v>
      </c>
    </row>
    <row r="25" spans="1:9" ht="14.25" customHeight="1" x14ac:dyDescent="0.25">
      <c r="A25" s="211"/>
      <c r="B25" s="742" t="s">
        <v>96</v>
      </c>
      <c r="C25" s="204">
        <v>0.19473461820000001</v>
      </c>
      <c r="D25" s="204">
        <v>0.20661368414188314</v>
      </c>
      <c r="E25" s="204">
        <v>0.21233071394337841</v>
      </c>
      <c r="F25" s="204">
        <v>0.22098169187739894</v>
      </c>
      <c r="G25" s="204">
        <v>0.22872163413275345</v>
      </c>
      <c r="H25" s="204">
        <v>0.23872418991401001</v>
      </c>
      <c r="I25" s="207">
        <v>0.24607547626676543</v>
      </c>
    </row>
    <row r="26" spans="1:9" ht="14.25" customHeight="1" x14ac:dyDescent="0.25">
      <c r="A26" s="211"/>
      <c r="B26" s="742" t="s">
        <v>97</v>
      </c>
      <c r="C26" s="204">
        <v>0.8610384071399998</v>
      </c>
      <c r="D26" s="204">
        <v>0.84641002475608107</v>
      </c>
      <c r="E26" s="204">
        <v>0.85657877034173469</v>
      </c>
      <c r="F26" s="204">
        <v>0.86010661996559645</v>
      </c>
      <c r="G26" s="204">
        <v>0.85578388331395661</v>
      </c>
      <c r="H26" s="204">
        <v>0.85570850009912669</v>
      </c>
      <c r="I26" s="207">
        <v>0.85596410420125013</v>
      </c>
    </row>
    <row r="27" spans="1:9" ht="14.25" customHeight="1" x14ac:dyDescent="0.25">
      <c r="A27" s="211"/>
      <c r="B27" s="742" t="s">
        <v>98</v>
      </c>
      <c r="C27" s="204">
        <v>0.43609207499000008</v>
      </c>
      <c r="D27" s="204">
        <v>0.43379256477215672</v>
      </c>
      <c r="E27" s="204">
        <v>0.45401459169375524</v>
      </c>
      <c r="F27" s="204">
        <v>0.4680730618816909</v>
      </c>
      <c r="G27" s="204">
        <v>0.48334641020419333</v>
      </c>
      <c r="H27" s="204">
        <v>0.4914417006775838</v>
      </c>
      <c r="I27" s="207">
        <v>0.50589611721576555</v>
      </c>
    </row>
    <row r="28" spans="1:9" ht="14.25" customHeight="1" x14ac:dyDescent="0.25">
      <c r="A28" s="211"/>
      <c r="B28" s="738" t="s">
        <v>99</v>
      </c>
      <c r="C28" s="204">
        <v>27.428956647610001</v>
      </c>
      <c r="D28" s="204">
        <v>26.10490590000401</v>
      </c>
      <c r="E28" s="204">
        <v>26.640438986753942</v>
      </c>
      <c r="F28" s="204">
        <v>26.17838240606525</v>
      </c>
      <c r="G28" s="204">
        <v>26.591567327324199</v>
      </c>
      <c r="H28" s="204">
        <v>27.004679688123272</v>
      </c>
      <c r="I28" s="207">
        <v>27.310718703166625</v>
      </c>
    </row>
    <row r="29" spans="1:9" ht="14.25" customHeight="1" x14ac:dyDescent="0.25">
      <c r="A29" s="211"/>
      <c r="B29" s="738" t="s">
        <v>100</v>
      </c>
      <c r="C29" s="204">
        <v>11.64</v>
      </c>
      <c r="D29" s="204">
        <v>11.589187116095019</v>
      </c>
      <c r="E29" s="204">
        <v>11.564455732561036</v>
      </c>
      <c r="F29" s="204">
        <v>11.57883608180698</v>
      </c>
      <c r="G29" s="204">
        <v>11.792314625942485</v>
      </c>
      <c r="H29" s="204">
        <v>12.031315061936569</v>
      </c>
      <c r="I29" s="207">
        <v>12.271927155465159</v>
      </c>
    </row>
    <row r="30" spans="1:9" ht="14.25" customHeight="1" x14ac:dyDescent="0.25">
      <c r="A30" s="211"/>
      <c r="B30" s="738" t="s">
        <v>101</v>
      </c>
      <c r="C30" s="204">
        <v>0</v>
      </c>
      <c r="D30" s="204">
        <v>3.7034800762033485E-2</v>
      </c>
      <c r="E30" s="204">
        <v>0.29720829846782143</v>
      </c>
      <c r="F30" s="204">
        <v>0.5662204370918823</v>
      </c>
      <c r="G30" s="204">
        <v>0.70871285630220826</v>
      </c>
      <c r="H30" s="204">
        <v>0.80453059638281843</v>
      </c>
      <c r="I30" s="207">
        <v>0.95254189349850882</v>
      </c>
    </row>
    <row r="31" spans="1:9" ht="14.25" customHeight="1" x14ac:dyDescent="0.25">
      <c r="A31" s="211"/>
      <c r="B31" s="743" t="s">
        <v>102</v>
      </c>
      <c r="C31" s="204">
        <v>3.4327289999999997</v>
      </c>
      <c r="D31" s="204">
        <v>3.475959</v>
      </c>
      <c r="E31" s="204">
        <v>3.5079455850000003</v>
      </c>
      <c r="F31" s="204">
        <v>3.7354047550000002</v>
      </c>
      <c r="G31" s="204">
        <v>3.8827452500000001</v>
      </c>
      <c r="H31" s="204">
        <v>3.9567985649999997</v>
      </c>
      <c r="I31" s="207">
        <v>4.0108874200000004</v>
      </c>
    </row>
    <row r="32" spans="1:9" ht="14.25" customHeight="1" x14ac:dyDescent="0.25">
      <c r="A32" s="211"/>
      <c r="B32" s="744" t="s">
        <v>103</v>
      </c>
      <c r="C32" s="204">
        <v>0.13300000000000001</v>
      </c>
      <c r="D32" s="204">
        <v>0.14000000000000001</v>
      </c>
      <c r="E32" s="204">
        <v>0.14399999999999999</v>
      </c>
      <c r="F32" s="204">
        <v>0.15</v>
      </c>
      <c r="G32" s="204">
        <v>0.154</v>
      </c>
      <c r="H32" s="204">
        <v>0.159</v>
      </c>
      <c r="I32" s="207">
        <v>0.16300000000000001</v>
      </c>
    </row>
    <row r="33" spans="1:24" ht="14.25" customHeight="1" x14ac:dyDescent="0.25">
      <c r="A33" s="211"/>
      <c r="B33" s="745" t="s">
        <v>337</v>
      </c>
      <c r="C33" s="216">
        <v>118.68403388147001</v>
      </c>
      <c r="D33" s="216">
        <v>119.30630820809445</v>
      </c>
      <c r="E33" s="216">
        <v>120.9087068576961</v>
      </c>
      <c r="F33" s="216">
        <v>122.07698052225018</v>
      </c>
      <c r="G33" s="216">
        <v>123.80626918574679</v>
      </c>
      <c r="H33" s="216">
        <v>126.91738079478127</v>
      </c>
      <c r="I33" s="830">
        <v>130.06203008995223</v>
      </c>
    </row>
    <row r="34" spans="1:24" ht="14.25" customHeight="1" x14ac:dyDescent="0.25">
      <c r="A34" s="211"/>
      <c r="B34" s="746" t="s">
        <v>104</v>
      </c>
      <c r="C34" s="217"/>
      <c r="D34" s="217"/>
      <c r="E34" s="217"/>
      <c r="F34" s="217"/>
      <c r="G34" s="217"/>
      <c r="H34" s="217"/>
      <c r="I34" s="831"/>
    </row>
    <row r="35" spans="1:24" ht="14.25" customHeight="1" x14ac:dyDescent="0.25">
      <c r="A35" s="211"/>
      <c r="B35" s="747" t="s">
        <v>80</v>
      </c>
      <c r="C35" s="218">
        <v>96.138938681893322</v>
      </c>
      <c r="D35" s="218">
        <v>98.006854027003484</v>
      </c>
      <c r="E35" s="218">
        <v>101.10177448444271</v>
      </c>
      <c r="F35" s="218">
        <v>103.34025530385853</v>
      </c>
      <c r="G35" s="218">
        <v>105.39610364475055</v>
      </c>
      <c r="H35" s="218">
        <v>109.9342453557268</v>
      </c>
      <c r="I35" s="832">
        <v>115.55759189281008</v>
      </c>
    </row>
    <row r="36" spans="1:24" ht="14.25" customHeight="1" x14ac:dyDescent="0.25">
      <c r="A36" s="211"/>
      <c r="B36" s="748" t="s">
        <v>13</v>
      </c>
      <c r="C36" s="218"/>
      <c r="D36" s="218"/>
      <c r="E36" s="218"/>
      <c r="F36" s="218"/>
      <c r="G36" s="218"/>
      <c r="H36" s="218"/>
      <c r="I36" s="832"/>
    </row>
    <row r="37" spans="1:24" ht="14.25" customHeight="1" x14ac:dyDescent="0.25">
      <c r="A37" s="211"/>
      <c r="B37" s="940" t="s">
        <v>105</v>
      </c>
      <c r="C37" s="204">
        <v>91.584063504049951</v>
      </c>
      <c r="D37" s="204">
        <v>93.570675859317447</v>
      </c>
      <c r="E37" s="204">
        <v>96.304560842450528</v>
      </c>
      <c r="F37" s="204">
        <v>98.425304451299283</v>
      </c>
      <c r="G37" s="204">
        <v>100.31276641009632</v>
      </c>
      <c r="H37" s="204">
        <v>104.71621183256225</v>
      </c>
      <c r="I37" s="207">
        <v>110.20608350764127</v>
      </c>
    </row>
    <row r="38" spans="1:24" ht="14.25" customHeight="1" x14ac:dyDescent="0.25">
      <c r="A38" s="211"/>
      <c r="B38" s="940" t="s">
        <v>106</v>
      </c>
      <c r="C38" s="204">
        <v>1.8930337554199996</v>
      </c>
      <c r="D38" s="204">
        <v>1.5898687768162671</v>
      </c>
      <c r="E38" s="204">
        <v>2.4889579408373761</v>
      </c>
      <c r="F38" s="204">
        <v>2.6011588617500858</v>
      </c>
      <c r="G38" s="204">
        <v>2.6719544808599509</v>
      </c>
      <c r="H38" s="204">
        <v>2.7377002648129358</v>
      </c>
      <c r="I38" s="207">
        <v>2.7828491679838234</v>
      </c>
    </row>
    <row r="39" spans="1:24" ht="14.25" customHeight="1" x14ac:dyDescent="0.25">
      <c r="A39" s="211"/>
      <c r="B39" s="940" t="s">
        <v>107</v>
      </c>
      <c r="C39" s="204">
        <v>1.5964824745035462</v>
      </c>
      <c r="D39" s="204">
        <v>1.4160740682382478</v>
      </c>
      <c r="E39" s="204">
        <v>2.3082557011547968</v>
      </c>
      <c r="F39" s="204">
        <v>2.3137919908091527</v>
      </c>
      <c r="G39" s="204">
        <v>2.4113827537942782</v>
      </c>
      <c r="H39" s="204">
        <v>2.4803332583516102</v>
      </c>
      <c r="I39" s="207">
        <v>2.5686592171849947</v>
      </c>
    </row>
    <row r="40" spans="1:24" ht="14.25" customHeight="1" x14ac:dyDescent="0.25">
      <c r="A40" s="211"/>
      <c r="B40" s="940" t="s">
        <v>90</v>
      </c>
      <c r="C40" s="204">
        <v>1.065358947919824</v>
      </c>
      <c r="D40" s="204">
        <v>1.4302353226315379</v>
      </c>
      <c r="E40" s="204"/>
      <c r="F40" s="204"/>
      <c r="G40" s="204"/>
      <c r="H40" s="204"/>
      <c r="I40" s="207"/>
    </row>
    <row r="41" spans="1:24" ht="14.25" customHeight="1" x14ac:dyDescent="0.25">
      <c r="A41" s="211"/>
      <c r="B41" s="744" t="s">
        <v>108</v>
      </c>
      <c r="C41" s="204">
        <v>2.3318479999999999</v>
      </c>
      <c r="D41" s="204">
        <v>2.4391729999999998</v>
      </c>
      <c r="E41" s="204">
        <v>2.5140775000000004</v>
      </c>
      <c r="F41" s="204">
        <v>2.5744070000000003</v>
      </c>
      <c r="G41" s="204">
        <v>2.6289555</v>
      </c>
      <c r="H41" s="204">
        <v>2.7425520000000003</v>
      </c>
      <c r="I41" s="207">
        <v>2.8763350000000001</v>
      </c>
    </row>
    <row r="42" spans="1:24" ht="14.25" customHeight="1" x14ac:dyDescent="0.25">
      <c r="A42" s="211"/>
      <c r="B42" s="745" t="s">
        <v>338</v>
      </c>
      <c r="C42" s="216">
        <v>98.257699999999971</v>
      </c>
      <c r="D42" s="216">
        <v>100.44602702700348</v>
      </c>
      <c r="E42" s="216">
        <v>103.6158519844427</v>
      </c>
      <c r="F42" s="216">
        <v>105.91466230385851</v>
      </c>
      <c r="G42" s="216">
        <v>108.02505914475056</v>
      </c>
      <c r="H42" s="216">
        <v>112.67679735572679</v>
      </c>
      <c r="I42" s="830">
        <v>118.43392689281009</v>
      </c>
    </row>
    <row r="43" spans="1:24" ht="14.25" customHeight="1" x14ac:dyDescent="0.25">
      <c r="A43" s="211"/>
      <c r="B43" s="749" t="s">
        <v>339</v>
      </c>
      <c r="C43" s="219">
        <v>216.94173388146999</v>
      </c>
      <c r="D43" s="219">
        <v>219.75233523509792</v>
      </c>
      <c r="E43" s="219">
        <v>224.52455884213879</v>
      </c>
      <c r="F43" s="219">
        <v>227.99164282610869</v>
      </c>
      <c r="G43" s="219">
        <v>231.83132833049734</v>
      </c>
      <c r="H43" s="219">
        <v>239.59417815050807</v>
      </c>
      <c r="I43" s="833">
        <v>248.49595698276232</v>
      </c>
    </row>
    <row r="44" spans="1:24" ht="10.5" customHeight="1" x14ac:dyDescent="0.2">
      <c r="B44" s="1081" t="s">
        <v>109</v>
      </c>
      <c r="C44" s="1082"/>
      <c r="D44" s="1082"/>
      <c r="E44" s="1082"/>
      <c r="F44" s="1082"/>
      <c r="G44" s="1082"/>
      <c r="H44" s="1082"/>
      <c r="I44" s="1083"/>
    </row>
    <row r="45" spans="1:24" ht="11.25" customHeight="1" x14ac:dyDescent="0.2">
      <c r="B45" s="1070" t="s">
        <v>110</v>
      </c>
      <c r="C45" s="1071"/>
      <c r="D45" s="1071"/>
      <c r="E45" s="1071"/>
      <c r="F45" s="1071"/>
      <c r="G45" s="1071"/>
      <c r="H45" s="1071"/>
      <c r="I45" s="1072"/>
    </row>
    <row r="46" spans="1:24" s="223" customFormat="1" ht="12" customHeight="1" x14ac:dyDescent="0.2">
      <c r="A46" s="220"/>
      <c r="B46" s="1070" t="s">
        <v>111</v>
      </c>
      <c r="C46" s="1071"/>
      <c r="D46" s="1071"/>
      <c r="E46" s="1071"/>
      <c r="F46" s="1071"/>
      <c r="G46" s="1071"/>
      <c r="H46" s="1071"/>
      <c r="I46" s="1072"/>
      <c r="J46" s="221"/>
      <c r="K46" s="222"/>
      <c r="L46" s="222"/>
      <c r="M46" s="222"/>
      <c r="N46" s="222"/>
      <c r="O46" s="222"/>
      <c r="P46" s="222"/>
      <c r="Q46" s="222"/>
      <c r="S46" s="224"/>
      <c r="T46" s="224"/>
      <c r="U46" s="224"/>
      <c r="V46" s="224"/>
      <c r="W46" s="224"/>
      <c r="X46" s="224"/>
    </row>
    <row r="47" spans="1:24" ht="9.75" customHeight="1" x14ac:dyDescent="0.2">
      <c r="B47" s="1070" t="s">
        <v>354</v>
      </c>
      <c r="C47" s="1071"/>
      <c r="D47" s="1071"/>
      <c r="E47" s="1071"/>
      <c r="F47" s="1071"/>
      <c r="G47" s="1071"/>
      <c r="H47" s="1071"/>
      <c r="I47" s="1072"/>
    </row>
    <row r="48" spans="1:24" ht="24" customHeight="1" thickBot="1" x14ac:dyDescent="0.25">
      <c r="B48" s="1073" t="s">
        <v>466</v>
      </c>
      <c r="C48" s="1074"/>
      <c r="D48" s="1074"/>
      <c r="E48" s="1074"/>
      <c r="F48" s="1074"/>
      <c r="G48" s="1074"/>
      <c r="H48" s="1074"/>
      <c r="I48" s="1075"/>
    </row>
    <row r="49" spans="2:9" x14ac:dyDescent="0.2">
      <c r="B49" s="225"/>
      <c r="C49" s="226"/>
      <c r="D49" s="226"/>
      <c r="E49" s="226"/>
      <c r="F49" s="226"/>
      <c r="G49" s="226"/>
      <c r="H49" s="226"/>
      <c r="I49" s="226"/>
    </row>
    <row r="50" spans="2:9" ht="29.25" customHeight="1" x14ac:dyDescent="0.2">
      <c r="B50" s="1240" t="s">
        <v>530</v>
      </c>
      <c r="C50" s="1240"/>
      <c r="D50" s="1240"/>
      <c r="E50" s="1240"/>
      <c r="F50" s="1240"/>
      <c r="G50" s="1240"/>
      <c r="H50" s="1240"/>
      <c r="I50" s="1240"/>
    </row>
    <row r="51" spans="2:9" x14ac:dyDescent="0.2">
      <c r="B51" s="1239"/>
      <c r="C51" s="1238"/>
      <c r="D51" s="1238"/>
      <c r="E51" s="1238"/>
      <c r="F51" s="1238"/>
      <c r="G51" s="1238"/>
      <c r="H51" s="1238"/>
      <c r="I51" s="1238"/>
    </row>
    <row r="52" spans="2:9" x14ac:dyDescent="0.2">
      <c r="B52" s="225"/>
      <c r="C52" s="226"/>
      <c r="D52" s="226"/>
      <c r="E52" s="226"/>
      <c r="F52" s="226"/>
      <c r="G52" s="226"/>
      <c r="H52" s="226"/>
      <c r="I52" s="226"/>
    </row>
    <row r="53" spans="2:9" x14ac:dyDescent="0.2">
      <c r="B53" s="225"/>
      <c r="C53" s="226"/>
      <c r="D53" s="226"/>
      <c r="E53" s="226"/>
      <c r="F53" s="226"/>
      <c r="G53" s="226"/>
      <c r="H53" s="226"/>
      <c r="I53" s="226"/>
    </row>
    <row r="54" spans="2:9" x14ac:dyDescent="0.2">
      <c r="B54" s="225"/>
      <c r="C54" s="226"/>
      <c r="D54" s="226"/>
      <c r="E54" s="226"/>
      <c r="F54" s="226"/>
      <c r="G54" s="226"/>
      <c r="H54" s="226"/>
      <c r="I54" s="226"/>
    </row>
    <row r="55" spans="2:9" x14ac:dyDescent="0.2">
      <c r="B55" s="225"/>
      <c r="C55" s="226"/>
      <c r="D55" s="226"/>
      <c r="E55" s="226"/>
      <c r="F55" s="226"/>
      <c r="G55" s="226"/>
      <c r="H55" s="226"/>
      <c r="I55" s="226"/>
    </row>
    <row r="56" spans="2:9" x14ac:dyDescent="0.2">
      <c r="B56" s="225"/>
      <c r="C56" s="226"/>
      <c r="D56" s="226"/>
      <c r="E56" s="226"/>
      <c r="F56" s="226"/>
      <c r="G56" s="226"/>
      <c r="H56" s="226"/>
      <c r="I56" s="226"/>
    </row>
  </sheetData>
  <mergeCells count="9">
    <mergeCell ref="B50:I50"/>
    <mergeCell ref="B46:I46"/>
    <mergeCell ref="B47:I47"/>
    <mergeCell ref="B48:I48"/>
    <mergeCell ref="B2:I2"/>
    <mergeCell ref="D4:I4"/>
    <mergeCell ref="B44:I44"/>
    <mergeCell ref="B45:I45"/>
    <mergeCell ref="C3:I3"/>
  </mergeCells>
  <hyperlinks>
    <hyperlink ref="A1" location="Contents!A1" display="Back to contents"/>
  </hyperlinks>
  <pageMargins left="0.23622047244094491" right="0.23622047244094491" top="0.74803149606299213" bottom="0.74803149606299213" header="0.31496062992125984" footer="0.31496062992125984"/>
  <pageSetup paperSize="9" scale="71" fitToHeight="0" orientation="portrait" r:id="rId1"/>
  <headerFooter alignWithMargins="0">
    <oddHeader>&amp;C&amp;8November 2017 Economic and fiscal outlook – supplementary fiscal tables: expenditure</oddHead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pageSetUpPr fitToPage="1"/>
  </sheetPr>
  <dimension ref="A1:G28"/>
  <sheetViews>
    <sheetView zoomScaleNormal="100" workbookViewId="0"/>
  </sheetViews>
  <sheetFormatPr defaultColWidth="9.33203125" defaultRowHeight="15" x14ac:dyDescent="0.2"/>
  <cols>
    <col min="1" max="1" width="9.33203125" style="210" customWidth="1"/>
    <col min="2" max="2" width="54.109375" style="210" customWidth="1"/>
    <col min="3" max="7" width="9.44140625" style="210" customWidth="1"/>
    <col min="8" max="16384" width="9.33203125" style="210"/>
  </cols>
  <sheetData>
    <row r="1" spans="1:7" ht="33.75" customHeight="1" thickBot="1" x14ac:dyDescent="0.25">
      <c r="A1" s="12" t="s">
        <v>0</v>
      </c>
    </row>
    <row r="2" spans="1:7" ht="21" customHeight="1" thickBot="1" x14ac:dyDescent="0.3">
      <c r="A2" s="211"/>
      <c r="B2" s="1097" t="s">
        <v>381</v>
      </c>
      <c r="C2" s="1098"/>
      <c r="D2" s="1098"/>
      <c r="E2" s="1098"/>
      <c r="F2" s="1098"/>
      <c r="G2" s="1099"/>
    </row>
    <row r="3" spans="1:7" ht="15.75" x14ac:dyDescent="0.25">
      <c r="A3" s="212"/>
      <c r="B3" s="213"/>
      <c r="C3" s="1100" t="s">
        <v>1</v>
      </c>
      <c r="D3" s="1100"/>
      <c r="E3" s="1100"/>
      <c r="F3" s="1100"/>
      <c r="G3" s="1101"/>
    </row>
    <row r="4" spans="1:7" ht="15.75" x14ac:dyDescent="0.25">
      <c r="A4" s="212"/>
      <c r="B4" s="214"/>
      <c r="C4" s="962" t="s">
        <v>3</v>
      </c>
      <c r="D4" s="962"/>
      <c r="E4" s="962"/>
      <c r="F4" s="962"/>
      <c r="G4" s="1102"/>
    </row>
    <row r="5" spans="1:7" ht="15.75" x14ac:dyDescent="0.25">
      <c r="A5" s="211"/>
      <c r="B5" s="214"/>
      <c r="C5" s="1" t="s">
        <v>8</v>
      </c>
      <c r="D5" s="1" t="s">
        <v>9</v>
      </c>
      <c r="E5" s="1" t="s">
        <v>10</v>
      </c>
      <c r="F5" s="1" t="s">
        <v>324</v>
      </c>
      <c r="G5" s="654" t="s">
        <v>465</v>
      </c>
    </row>
    <row r="6" spans="1:7" x14ac:dyDescent="0.2">
      <c r="B6" s="667" t="s">
        <v>440</v>
      </c>
      <c r="C6" s="754">
        <v>-0.19746761532455875</v>
      </c>
      <c r="D6" s="754">
        <v>-0.62109062025435091</v>
      </c>
      <c r="E6" s="754">
        <v>-0.85673780209466099</v>
      </c>
      <c r="F6" s="754">
        <v>-0.81675679101714449</v>
      </c>
      <c r="G6" s="824">
        <v>-1.0211824933238638</v>
      </c>
    </row>
    <row r="7" spans="1:7" x14ac:dyDescent="0.2">
      <c r="B7" s="668" t="s">
        <v>13</v>
      </c>
      <c r="C7" s="754"/>
      <c r="D7" s="754"/>
      <c r="E7" s="754"/>
      <c r="F7" s="754"/>
      <c r="G7" s="824"/>
    </row>
    <row r="8" spans="1:7" x14ac:dyDescent="0.2">
      <c r="B8" s="669" t="s">
        <v>382</v>
      </c>
      <c r="C8" s="754">
        <v>1.1842295224399999</v>
      </c>
      <c r="D8" s="754">
        <v>2.7419024509632237</v>
      </c>
      <c r="E8" s="754">
        <v>4.5721674010168378</v>
      </c>
      <c r="F8" s="754">
        <v>6.6695917622484773</v>
      </c>
      <c r="G8" s="824">
        <v>7.9671904729749805</v>
      </c>
    </row>
    <row r="9" spans="1:7" x14ac:dyDescent="0.2">
      <c r="B9" s="670" t="s">
        <v>383</v>
      </c>
      <c r="C9" s="754">
        <v>0.51162716662999996</v>
      </c>
      <c r="D9" s="754">
        <v>1.23039039846</v>
      </c>
      <c r="E9" s="754">
        <v>1.89824567098</v>
      </c>
      <c r="F9" s="754">
        <v>2.4683929878200002</v>
      </c>
      <c r="G9" s="824">
        <v>2.8559567134199999</v>
      </c>
    </row>
    <row r="10" spans="1:7" x14ac:dyDescent="0.2">
      <c r="B10" s="671" t="s">
        <v>384</v>
      </c>
      <c r="C10" s="754">
        <v>0.67260235580999994</v>
      </c>
      <c r="D10" s="754">
        <v>1.50726398679</v>
      </c>
      <c r="E10" s="754">
        <v>2.3827866575400001</v>
      </c>
      <c r="F10" s="754">
        <v>3.2446295091199997</v>
      </c>
      <c r="G10" s="824">
        <v>3.8429039002300001</v>
      </c>
    </row>
    <row r="11" spans="1:7" x14ac:dyDescent="0.2">
      <c r="B11" s="672" t="s">
        <v>385</v>
      </c>
      <c r="C11" s="754">
        <v>0</v>
      </c>
      <c r="D11" s="754">
        <v>4.2480657132238702E-3</v>
      </c>
      <c r="E11" s="754">
        <v>0.29113507249683795</v>
      </c>
      <c r="F11" s="754">
        <v>0.95656926530847708</v>
      </c>
      <c r="G11" s="824">
        <v>1.2683298593249801</v>
      </c>
    </row>
    <row r="12" spans="1:7" x14ac:dyDescent="0.2">
      <c r="B12" s="669" t="s">
        <v>386</v>
      </c>
      <c r="C12" s="754">
        <v>-1.5546971377645586</v>
      </c>
      <c r="D12" s="754">
        <v>-3.5789930712175746</v>
      </c>
      <c r="E12" s="754">
        <v>-5.6449052031114988</v>
      </c>
      <c r="F12" s="754">
        <v>-7.6713485532656218</v>
      </c>
      <c r="G12" s="824">
        <v>-9.1633729662988443</v>
      </c>
    </row>
    <row r="13" spans="1:7" x14ac:dyDescent="0.2">
      <c r="B13" s="671" t="s">
        <v>387</v>
      </c>
      <c r="C13" s="754">
        <v>-0.84864078930999998</v>
      </c>
      <c r="D13" s="754">
        <v>-2.1774581094099998</v>
      </c>
      <c r="E13" s="754">
        <v>-3.4859256806599999</v>
      </c>
      <c r="F13" s="754">
        <v>-4.6834201476299997</v>
      </c>
      <c r="G13" s="824">
        <v>-5.5222647096999999</v>
      </c>
    </row>
    <row r="14" spans="1:7" x14ac:dyDescent="0.2">
      <c r="B14" s="671" t="s">
        <v>388</v>
      </c>
      <c r="C14" s="754">
        <v>-0.120168663847111</v>
      </c>
      <c r="D14" s="754">
        <v>-0.29851099376192186</v>
      </c>
      <c r="E14" s="754">
        <v>-0.48820441620597294</v>
      </c>
      <c r="F14" s="754">
        <v>-0.67356846550991012</v>
      </c>
      <c r="G14" s="824">
        <v>-0.79745464454511839</v>
      </c>
    </row>
    <row r="15" spans="1:7" x14ac:dyDescent="0.2">
      <c r="B15" s="671" t="s">
        <v>389</v>
      </c>
      <c r="C15" s="754">
        <v>-0.2135502021500402</v>
      </c>
      <c r="D15" s="754">
        <v>-0.51868255832425203</v>
      </c>
      <c r="E15" s="754">
        <v>-0.86859399381131019</v>
      </c>
      <c r="F15" s="754">
        <v>-1.2192035976133397</v>
      </c>
      <c r="G15" s="824">
        <v>-1.4774823514536033</v>
      </c>
    </row>
    <row r="16" spans="1:7" x14ac:dyDescent="0.2">
      <c r="B16" s="671" t="s">
        <v>390</v>
      </c>
      <c r="C16" s="754">
        <v>-0.16172949591000002</v>
      </c>
      <c r="D16" s="754">
        <v>-0.39080020703000001</v>
      </c>
      <c r="E16" s="754">
        <v>-0.67365300251000026</v>
      </c>
      <c r="F16" s="754">
        <v>-0.9908334081800001</v>
      </c>
      <c r="G16" s="824">
        <v>-1.24319718615</v>
      </c>
    </row>
    <row r="17" spans="2:7" x14ac:dyDescent="0.2">
      <c r="B17" s="670" t="s">
        <v>391</v>
      </c>
      <c r="C17" s="754">
        <v>-0.21060798654740751</v>
      </c>
      <c r="D17" s="754">
        <v>-0.19354120269140132</v>
      </c>
      <c r="E17" s="754">
        <v>-0.12852810992421607</v>
      </c>
      <c r="F17" s="754">
        <v>-0.10432293433237205</v>
      </c>
      <c r="G17" s="824">
        <v>-0.12297407445012237</v>
      </c>
    </row>
    <row r="18" spans="2:7" x14ac:dyDescent="0.2">
      <c r="B18" s="843" t="s">
        <v>525</v>
      </c>
      <c r="C18" s="754">
        <v>0.17299999999999999</v>
      </c>
      <c r="D18" s="754">
        <v>0.216</v>
      </c>
      <c r="E18" s="754">
        <v>0.216</v>
      </c>
      <c r="F18" s="754">
        <v>0.185</v>
      </c>
      <c r="G18" s="824">
        <v>0.17499999999999999</v>
      </c>
    </row>
    <row r="19" spans="2:7" x14ac:dyDescent="0.2">
      <c r="B19" s="673"/>
      <c r="C19" s="1095" t="s">
        <v>473</v>
      </c>
      <c r="D19" s="1095"/>
      <c r="E19" s="1095"/>
      <c r="F19" s="1095"/>
      <c r="G19" s="1096"/>
    </row>
    <row r="20" spans="2:7" x14ac:dyDescent="0.2">
      <c r="B20" s="674" t="s">
        <v>106</v>
      </c>
      <c r="C20" s="834">
        <v>64.880330999363466</v>
      </c>
      <c r="D20" s="834">
        <v>87.01734563971992</v>
      </c>
      <c r="E20" s="834">
        <v>96.228835136855508</v>
      </c>
      <c r="F20" s="834">
        <v>97.378262253341816</v>
      </c>
      <c r="G20" s="840">
        <v>97.819859961807765</v>
      </c>
    </row>
    <row r="21" spans="2:7" x14ac:dyDescent="0.2">
      <c r="B21" s="674" t="s">
        <v>392</v>
      </c>
      <c r="C21" s="834">
        <v>16.001307366333062</v>
      </c>
      <c r="D21" s="834">
        <v>33.823189973852678</v>
      </c>
      <c r="E21" s="834">
        <v>53.435623478496076</v>
      </c>
      <c r="F21" s="834">
        <v>78.111757280678034</v>
      </c>
      <c r="G21" s="840">
        <v>97.045216842484891</v>
      </c>
    </row>
    <row r="22" spans="2:7" x14ac:dyDescent="0.2">
      <c r="B22" s="674" t="s">
        <v>88</v>
      </c>
      <c r="C22" s="834">
        <v>22.964192708333332</v>
      </c>
      <c r="D22" s="834">
        <v>51.033528645833336</v>
      </c>
      <c r="E22" s="834">
        <v>74.090006510416657</v>
      </c>
      <c r="F22" s="834">
        <v>92.059895833333343</v>
      </c>
      <c r="G22" s="840">
        <v>99.320638020833329</v>
      </c>
    </row>
    <row r="23" spans="2:7" x14ac:dyDescent="0.2">
      <c r="B23" s="674" t="s">
        <v>393</v>
      </c>
      <c r="C23" s="834">
        <v>15.299598818276431</v>
      </c>
      <c r="D23" s="834">
        <v>39.178287507973273</v>
      </c>
      <c r="E23" s="834">
        <v>63.739535032060957</v>
      </c>
      <c r="F23" s="834">
        <v>85.835563500856068</v>
      </c>
      <c r="G23" s="840">
        <v>97.156225534629201</v>
      </c>
    </row>
    <row r="24" spans="2:7" x14ac:dyDescent="0.2">
      <c r="B24" s="674" t="s">
        <v>394</v>
      </c>
      <c r="C24" s="834">
        <v>31.665433229120143</v>
      </c>
      <c r="D24" s="834">
        <v>59.910529254131305</v>
      </c>
      <c r="E24" s="834">
        <v>78.337262170611893</v>
      </c>
      <c r="F24" s="834">
        <v>90.914267530147399</v>
      </c>
      <c r="G24" s="840">
        <v>99.333972755694504</v>
      </c>
    </row>
    <row r="25" spans="2:7" ht="15.75" thickBot="1" x14ac:dyDescent="0.25">
      <c r="B25" s="674" t="s">
        <v>395</v>
      </c>
      <c r="C25" s="841">
        <v>21.796993974591651</v>
      </c>
      <c r="D25" s="841">
        <v>44.223825771324869</v>
      </c>
      <c r="E25" s="841">
        <v>65.257695680580767</v>
      </c>
      <c r="F25" s="841">
        <v>85.286591941923774</v>
      </c>
      <c r="G25" s="842">
        <v>97.515688130671521</v>
      </c>
    </row>
    <row r="26" spans="2:7" ht="12.75" customHeight="1" x14ac:dyDescent="0.2">
      <c r="B26" s="1086" t="s">
        <v>396</v>
      </c>
      <c r="C26" s="1087"/>
      <c r="D26" s="1087"/>
      <c r="E26" s="1087"/>
      <c r="F26" s="1087"/>
      <c r="G26" s="1088"/>
    </row>
    <row r="27" spans="2:7" ht="12.75" customHeight="1" x14ac:dyDescent="0.2">
      <c r="B27" s="1089" t="s">
        <v>397</v>
      </c>
      <c r="C27" s="1090"/>
      <c r="D27" s="1090"/>
      <c r="E27" s="1090"/>
      <c r="F27" s="1090"/>
      <c r="G27" s="1091"/>
    </row>
    <row r="28" spans="2:7" ht="12.75" customHeight="1" thickBot="1" x14ac:dyDescent="0.25">
      <c r="B28" s="1092" t="s">
        <v>398</v>
      </c>
      <c r="C28" s="1093"/>
      <c r="D28" s="1093"/>
      <c r="E28" s="1093"/>
      <c r="F28" s="1093"/>
      <c r="G28" s="1094"/>
    </row>
  </sheetData>
  <mergeCells count="7">
    <mergeCell ref="B26:G26"/>
    <mergeCell ref="B27:G27"/>
    <mergeCell ref="B28:G28"/>
    <mergeCell ref="C19:G19"/>
    <mergeCell ref="B2:G2"/>
    <mergeCell ref="C3:G3"/>
    <mergeCell ref="C4:G4"/>
  </mergeCells>
  <hyperlinks>
    <hyperlink ref="A1" location="Contents!A1" display="Back to contents"/>
  </hyperlinks>
  <pageMargins left="0.23622047244094491" right="0.23622047244094491" top="0.74803149606299213" bottom="0.74803149606299213" header="0.31496062992125984" footer="0.31496062992125984"/>
  <pageSetup paperSize="9" orientation="landscape" r:id="rId1"/>
  <headerFooter alignWithMargins="0">
    <oddHeader>&amp;C&amp;8November 2017 Economic and fiscal outlook – supplementary fiscal tables: expenditure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Contents</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'2.15'!Print_Area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'2.26'!Print_Area</vt:lpstr>
      <vt:lpstr>'2.27'!Print_Area</vt:lpstr>
      <vt:lpstr>'2.28'!Print_Area</vt:lpstr>
      <vt:lpstr>'2.29'!Print_Area</vt:lpstr>
      <vt:lpstr>'2.30'!Print_Area</vt:lpstr>
      <vt:lpstr>'2.31'!Print_Area</vt:lpstr>
      <vt:lpstr>'2.32'!Print_Area</vt:lpstr>
      <vt:lpstr>'2.33'!Print_Area</vt:lpstr>
      <vt:lpstr>'2.34'!Print_Area</vt:lpstr>
      <vt:lpstr>'2.35'!Print_Area</vt:lpstr>
      <vt:lpstr>'2.36'!Print_Area</vt:lpstr>
      <vt:lpstr>Contents!Print_Area</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2017-12-12T11:47:58Z</cp:lastPrinted>
  <dcterms:created xsi:type="dcterms:W3CDTF">2016-10-25T13:43:56Z</dcterms:created>
  <dcterms:modified xsi:type="dcterms:W3CDTF">2017-12-12T13:27:20Z</dcterms:modified>
</cp:coreProperties>
</file>