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Y:\PSF\EFO\Spring 2023\Monthly Profiles\FINAL OUTPUT TO PUBLISH\"/>
    </mc:Choice>
  </mc:AlternateContent>
  <xr:revisionPtr revIDLastSave="0" documentId="13_ncr:1_{C9A93BF6-0919-4E12-94F9-824B738F1BB8}" xr6:coauthVersionLast="45" xr6:coauthVersionMax="47" xr10:uidLastSave="{00000000-0000-0000-0000-000000000000}"/>
  <bookViews>
    <workbookView xWindow="-110" yWindow="-110" windowWidth="19420" windowHeight="11620" xr2:uid="{00000000-000D-0000-FFFF-FFFF00000000}"/>
  </bookViews>
  <sheets>
    <sheet name="Notes" sheetId="2" r:id="rId1"/>
    <sheet name="Monthly Profiles" sheetId="3" r:id="rId2"/>
    <sheet name="Received from depts" sheetId="11"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123Graph_A" localSheetId="0" hidden="1">'[1]SUMMARY TABLE'!$S$23:$S$46</definedName>
    <definedName name="__123Graph_A" hidden="1">'[2]Model inputs'!#REF!</definedName>
    <definedName name="__123Graph_AALLTAX" localSheetId="0" hidden="1">'[3]Forecast data'!#REF!</definedName>
    <definedName name="__123Graph_AALLTAX" hidden="1">'[4]Forecast data'!#REF!</definedName>
    <definedName name="__123Graph_AChart1" hidden="1">[5]table!$B$14:$B$16</definedName>
    <definedName name="__123Graph_ACHGSPD1" hidden="1">'[6]CHGSPD19.FIN'!$B$10:$B$20</definedName>
    <definedName name="__123Graph_ACHGSPD2" hidden="1">'[6]CHGSPD19.FIN'!$E$11:$E$20</definedName>
    <definedName name="__123Graph_ACurrent" hidden="1">[5]table!$B$14:$B$16</definedName>
    <definedName name="__123Graph_AEFF" localSheetId="0" hidden="1">'[7]T3 Page 1'!#REF!</definedName>
    <definedName name="__123Graph_AEFF" hidden="1">'[7]T3 Page 1'!#REF!</definedName>
    <definedName name="__123Graph_AGR14PBF1" hidden="1">'[8]HIS19FIN(A)'!$AF$70:$AF$81</definedName>
    <definedName name="__123Graph_AHOMEVAT" localSheetId="0" hidden="1">'[3]Forecast data'!#REF!</definedName>
    <definedName name="__123Graph_AHOMEVAT" hidden="1">'[4]Forecast data'!#REF!</definedName>
    <definedName name="__123Graph_AIMPORT" localSheetId="0" hidden="1">'[3]Forecast data'!#REF!</definedName>
    <definedName name="__123Graph_AIMPORT" hidden="1">'[4]Forecast data'!#REF!</definedName>
    <definedName name="__123Graph_ALBFFIN" localSheetId="0" hidden="1">'[7]FC Page 1'!#REF!</definedName>
    <definedName name="__123Graph_ALBFFIN" hidden="1">'[7]FC Page 1'!#REF!</definedName>
    <definedName name="__123Graph_ALBFFIN2" hidden="1">'[8]HIS19FIN(A)'!$K$59:$Q$59</definedName>
    <definedName name="__123Graph_ALBFHIC2" hidden="1">'[8]HIS19FIN(A)'!$D$59:$J$59</definedName>
    <definedName name="__123Graph_ALCB" hidden="1">'[8]HIS19FIN(A)'!$D$83:$I$83</definedName>
    <definedName name="__123Graph_ANACFIN" hidden="1">'[8]HIS19FIN(A)'!$K$97:$Q$97</definedName>
    <definedName name="__123Graph_ANACHIC" hidden="1">'[8]HIS19FIN(A)'!$D$97:$J$97</definedName>
    <definedName name="__123Graph_APDNUMBERS" hidden="1">'[1]SUMMARY TABLE'!$U$6:$U$49</definedName>
    <definedName name="__123Graph_APDTRENDS" hidden="1">'[1]SUMMARY TABLE'!$S$23:$S$46</definedName>
    <definedName name="__123Graph_APIC" localSheetId="0" hidden="1">'[7]T3 Page 1'!#REF!</definedName>
    <definedName name="__123Graph_APIC" hidden="1">'[7]T3 Page 1'!#REF!</definedName>
    <definedName name="__123Graph_ATOBREV" localSheetId="0" hidden="1">'[3]Forecast data'!#REF!</definedName>
    <definedName name="__123Graph_ATOBREV" hidden="1">'[4]Forecast data'!#REF!</definedName>
    <definedName name="__123Graph_ATOTAL" localSheetId="0" hidden="1">'[3]Forecast data'!#REF!</definedName>
    <definedName name="__123Graph_ATOTAL" hidden="1">'[4]Forecast data'!#REF!</definedName>
    <definedName name="__123Graph_B" localSheetId="0" hidden="1">'[1]SUMMARY TABLE'!$T$23:$T$46</definedName>
    <definedName name="__123Graph_B" hidden="1">'[2]Model inputs'!#REF!</definedName>
    <definedName name="__123Graph_BChart1" localSheetId="0" hidden="1">[5]table!#REF!</definedName>
    <definedName name="__123Graph_BChart1" hidden="1">[5]table!#REF!</definedName>
    <definedName name="__123Graph_BCHGSPD1" hidden="1">'[6]CHGSPD19.FIN'!$H$10:$H$25</definedName>
    <definedName name="__123Graph_BCHGSPD2" hidden="1">'[6]CHGSPD19.FIN'!$I$11:$I$25</definedName>
    <definedName name="__123Graph_BCurrent" localSheetId="0" hidden="1">[5]table!#REF!</definedName>
    <definedName name="__123Graph_BCurrent" hidden="1">[5]table!#REF!</definedName>
    <definedName name="__123Graph_BEFF" localSheetId="0" hidden="1">'[7]T3 Page 1'!#REF!</definedName>
    <definedName name="__123Graph_BEFF" hidden="1">'[7]T3 Page 1'!#REF!</definedName>
    <definedName name="__123Graph_BHOMEVAT" localSheetId="0" hidden="1">'[3]Forecast data'!#REF!</definedName>
    <definedName name="__123Graph_BHOMEVAT" hidden="1">'[4]Forecast data'!#REF!</definedName>
    <definedName name="__123Graph_BIMPORT" localSheetId="0" hidden="1">'[3]Forecast data'!#REF!</definedName>
    <definedName name="__123Graph_BIMPORT" hidden="1">'[4]Forecast data'!#REF!</definedName>
    <definedName name="__123Graph_BLBF" localSheetId="0" hidden="1">'[7]T3 Page 1'!#REF!</definedName>
    <definedName name="__123Graph_BLBF" hidden="1">'[7]T3 Page 1'!#REF!</definedName>
    <definedName name="__123Graph_BLBFFIN" localSheetId="0" hidden="1">'[7]FC Page 1'!#REF!</definedName>
    <definedName name="__123Graph_BLBFFIN" hidden="1">'[7]FC Page 1'!#REF!</definedName>
    <definedName name="__123Graph_BLCB" hidden="1">'[8]HIS19FIN(A)'!$D$79:$I$79</definedName>
    <definedName name="__123Graph_BPDTRENDS" hidden="1">'[1]SUMMARY TABLE'!$T$23:$T$46</definedName>
    <definedName name="__123Graph_BPIC" localSheetId="0" hidden="1">'[7]T3 Page 1'!#REF!</definedName>
    <definedName name="__123Graph_BPIC" hidden="1">'[7]T3 Page 1'!#REF!</definedName>
    <definedName name="__123Graph_BTOTAL" localSheetId="0" hidden="1">'[3]Forecast data'!#REF!</definedName>
    <definedName name="__123Graph_BTOTAL" hidden="1">'[4]Forecast data'!#REF!</definedName>
    <definedName name="__123Graph_C" hidden="1">[5]table!$C$14:$C$16</definedName>
    <definedName name="__123Graph_CACT13BUD" localSheetId="0" hidden="1">'[7]FC Page 1'!#REF!</definedName>
    <definedName name="__123Graph_CACT13BUD" hidden="1">'[7]FC Page 1'!#REF!</definedName>
    <definedName name="__123Graph_CChart1" hidden="1">[5]table!$C$14:$C$16</definedName>
    <definedName name="__123Graph_CCurrent" hidden="1">[5]table!$C$14:$C$16</definedName>
    <definedName name="__123Graph_CEFF" localSheetId="0" hidden="1">'[7]T3 Page 1'!#REF!</definedName>
    <definedName name="__123Graph_CEFF" hidden="1">'[7]T3 Page 1'!#REF!</definedName>
    <definedName name="__123Graph_CGR14PBF1" hidden="1">'[8]HIS19FIN(A)'!$AK$70:$AK$81</definedName>
    <definedName name="__123Graph_CLBF" localSheetId="0" hidden="1">'[7]T3 Page 1'!#REF!</definedName>
    <definedName name="__123Graph_CLBF" hidden="1">'[7]T3 Page 1'!#REF!</definedName>
    <definedName name="__123Graph_CPIC" localSheetId="0" hidden="1">'[7]T3 Page 1'!#REF!</definedName>
    <definedName name="__123Graph_CPIC" hidden="1">'[7]T3 Page 1'!#REF!</definedName>
    <definedName name="__123Graph_D" hidden="1">[5]table!$D$14:$D$16</definedName>
    <definedName name="__123Graph_DACT13BUD" localSheetId="0" hidden="1">'[7]FC Page 1'!#REF!</definedName>
    <definedName name="__123Graph_DACT13BUD" hidden="1">'[7]FC Page 1'!#REF!</definedName>
    <definedName name="__123Graph_DChart1" hidden="1">[5]table!$D$14:$D$16</definedName>
    <definedName name="__123Graph_DCurrent" hidden="1">[5]table!$D$14:$D$16</definedName>
    <definedName name="__123Graph_DEFF" localSheetId="0" hidden="1">'[7]T3 Page 1'!#REF!</definedName>
    <definedName name="__123Graph_DEFF" hidden="1">'[7]T3 Page 1'!#REF!</definedName>
    <definedName name="__123Graph_DGR14PBF1" hidden="1">'[8]HIS19FIN(A)'!$AH$70:$AH$81</definedName>
    <definedName name="__123Graph_DLBF" localSheetId="0" hidden="1">'[7]T3 Page 1'!#REF!</definedName>
    <definedName name="__123Graph_DLBF" hidden="1">'[7]T3 Page 1'!#REF!</definedName>
    <definedName name="__123Graph_DPIC" localSheetId="0" hidden="1">'[7]T3 Page 1'!#REF!</definedName>
    <definedName name="__123Graph_DPIC" hidden="1">'[7]T3 Page 1'!#REF!</definedName>
    <definedName name="__123Graph_E" localSheetId="0" hidden="1">[5]table!#REF!</definedName>
    <definedName name="__123Graph_E" hidden="1">[5]table!#REF!</definedName>
    <definedName name="__123Graph_EACT13BUD" localSheetId="0" hidden="1">'[7]FC Page 1'!#REF!</definedName>
    <definedName name="__123Graph_EACT13BUD" hidden="1">'[7]FC Page 1'!#REF!</definedName>
    <definedName name="__123Graph_EChart1" localSheetId="0" hidden="1">[5]table!#REF!</definedName>
    <definedName name="__123Graph_EChart1" hidden="1">[5]table!#REF!</definedName>
    <definedName name="__123Graph_ECurrent" localSheetId="0" hidden="1">[5]table!#REF!</definedName>
    <definedName name="__123Graph_ECurrent" hidden="1">[5]table!#REF!</definedName>
    <definedName name="__123Graph_EEFF" localSheetId="0" hidden="1">'[7]T3 Page 1'!#REF!</definedName>
    <definedName name="__123Graph_EEFF" hidden="1">'[7]T3 Page 1'!#REF!</definedName>
    <definedName name="__123Graph_EEFFHIC" localSheetId="0" hidden="1">'[7]FC Page 1'!#REF!</definedName>
    <definedName name="__123Graph_EEFFHIC" hidden="1">'[7]FC Page 1'!#REF!</definedName>
    <definedName name="__123Graph_EGR14PBF1" hidden="1">'[8]HIS19FIN(A)'!$AG$67:$AG$67</definedName>
    <definedName name="__123Graph_ELBF" localSheetId="0" hidden="1">'[7]T3 Page 1'!#REF!</definedName>
    <definedName name="__123Graph_ELBF" hidden="1">'[7]T3 Page 1'!#REF!</definedName>
    <definedName name="__123Graph_EPIC" localSheetId="0" hidden="1">'[7]T3 Page 1'!#REF!</definedName>
    <definedName name="__123Graph_EPIC" hidden="1">'[7]T3 Page 1'!#REF!</definedName>
    <definedName name="__123Graph_F" hidden="1">[5]table!$F$14:$F$16</definedName>
    <definedName name="__123Graph_FACT13BUD" localSheetId="0" hidden="1">'[7]FC Page 1'!#REF!</definedName>
    <definedName name="__123Graph_FACT13BUD" hidden="1">'[7]FC Page 1'!#REF!</definedName>
    <definedName name="__123Graph_FChart1" hidden="1">[5]table!$F$14:$F$16</definedName>
    <definedName name="__123Graph_FCurrent" hidden="1">[5]table!$F$14:$F$16</definedName>
    <definedName name="__123Graph_FEFF" localSheetId="0" hidden="1">'[7]T3 Page 1'!#REF!</definedName>
    <definedName name="__123Graph_FEFF" hidden="1">'[7]T3 Page 1'!#REF!</definedName>
    <definedName name="__123Graph_FEFFHIC" localSheetId="0" hidden="1">'[7]FC Page 1'!#REF!</definedName>
    <definedName name="__123Graph_FEFFHIC" hidden="1">'[7]FC Page 1'!#REF!</definedName>
    <definedName name="__123Graph_FGR14PBF1" hidden="1">'[8]HIS19FIN(A)'!$AH$67:$AH$67</definedName>
    <definedName name="__123Graph_FLBF" localSheetId="0" hidden="1">'[7]T3 Page 1'!#REF!</definedName>
    <definedName name="__123Graph_FLBF" hidden="1">'[7]T3 Page 1'!#REF!</definedName>
    <definedName name="__123Graph_FPIC" localSheetId="0" hidden="1">'[7]T3 Page 1'!#REF!</definedName>
    <definedName name="__123Graph_FPIC" hidden="1">'[7]T3 Page 1'!#REF!</definedName>
    <definedName name="__123Graph_LBL_ARESID" hidden="1">'[8]HIS19FIN(A)'!$R$3:$W$3</definedName>
    <definedName name="__123Graph_LBL_BRESID" hidden="1">'[8]HIS19FIN(A)'!$R$3:$W$3</definedName>
    <definedName name="__123Graph_X" localSheetId="0" hidden="1">'[1]SUMMARY TABLE'!$P$23:$P$46</definedName>
    <definedName name="__123Graph_X" hidden="1">'[4]Forecast data'!#REF!</definedName>
    <definedName name="__123Graph_XACTHIC" localSheetId="0" hidden="1">'[7]FC Page 1'!#REF!</definedName>
    <definedName name="__123Graph_XACTHIC" hidden="1">'[7]FC Page 1'!#REF!</definedName>
    <definedName name="__123Graph_XALLTAX" localSheetId="0" hidden="1">'[3]Forecast data'!#REF!</definedName>
    <definedName name="__123Graph_XALLTAX" hidden="1">'[4]Forecast data'!#REF!</definedName>
    <definedName name="__123Graph_XChart1" hidden="1">[5]table!$A$14:$A$16</definedName>
    <definedName name="__123Graph_XCHGSPD1" hidden="1">'[6]CHGSPD19.FIN'!$A$10:$A$25</definedName>
    <definedName name="__123Graph_XCHGSPD2" hidden="1">'[6]CHGSPD19.FIN'!$A$11:$A$25</definedName>
    <definedName name="__123Graph_XCurrent" hidden="1">[5]table!$A$14:$A$16</definedName>
    <definedName name="__123Graph_XEFF" localSheetId="0" hidden="1">'[7]T3 Page 1'!#REF!</definedName>
    <definedName name="__123Graph_XEFF" hidden="1">'[7]T3 Page 1'!#REF!</definedName>
    <definedName name="__123Graph_XGR14PBF1" hidden="1">'[8]HIS19FIN(A)'!$AL$70:$AL$81</definedName>
    <definedName name="__123Graph_XHOMEVAT" localSheetId="0" hidden="1">'[3]Forecast data'!#REF!</definedName>
    <definedName name="__123Graph_XHOMEVAT" hidden="1">'[4]Forecast data'!#REF!</definedName>
    <definedName name="__123Graph_XIMPORT" localSheetId="0" hidden="1">'[3]Forecast data'!#REF!</definedName>
    <definedName name="__123Graph_XIMPORT" hidden="1">'[4]Forecast data'!#REF!</definedName>
    <definedName name="__123Graph_XLBF" localSheetId="0" hidden="1">'[7]T3 Page 1'!#REF!</definedName>
    <definedName name="__123Graph_XLBF" hidden="1">'[7]T3 Page 1'!#REF!</definedName>
    <definedName name="__123Graph_XLBFFIN2" hidden="1">'[8]HIS19FIN(A)'!$K$61:$Q$61</definedName>
    <definedName name="__123Graph_XLBFHIC" hidden="1">'[8]HIS19FIN(A)'!$D$61:$J$61</definedName>
    <definedName name="__123Graph_XLBFHIC2" hidden="1">'[8]HIS19FIN(A)'!$D$61:$J$61</definedName>
    <definedName name="__123Graph_XLCB" hidden="1">'[8]HIS19FIN(A)'!$D$79:$I$79</definedName>
    <definedName name="__123Graph_XNACFIN" hidden="1">'[8]HIS19FIN(A)'!$K$95:$Q$95</definedName>
    <definedName name="__123Graph_XNACHIC" hidden="1">'[8]HIS19FIN(A)'!$D$95:$J$95</definedName>
    <definedName name="__123Graph_XPDNUMBERS" hidden="1">'[1]SUMMARY TABLE'!$Q$6:$Q$49</definedName>
    <definedName name="__123Graph_XPDTRENDS" hidden="1">'[1]SUMMARY TABLE'!$P$23:$P$46</definedName>
    <definedName name="__123Graph_XPIC" localSheetId="0" hidden="1">'[7]T3 Page 1'!#REF!</definedName>
    <definedName name="__123Graph_XPIC" hidden="1">'[7]T3 Page 1'!#REF!</definedName>
    <definedName name="__123Graph_XSTAG2ALL" localSheetId="0" hidden="1">'[3]Forecast data'!#REF!</definedName>
    <definedName name="__123Graph_XSTAG2ALL" hidden="1">'[4]Forecast data'!#REF!</definedName>
    <definedName name="__123Graph_XSTAG2EC" localSheetId="0" hidden="1">'[3]Forecast data'!#REF!</definedName>
    <definedName name="__123Graph_XSTAG2EC" hidden="1">'[4]Forecast data'!#REF!</definedName>
    <definedName name="__123Graph_XTOBREV" localSheetId="0" hidden="1">'[3]Forecast data'!#REF!</definedName>
    <definedName name="__123Graph_XTOBREV" hidden="1">'[4]Forecast data'!#REF!</definedName>
    <definedName name="__123Graph_XTOTAL" localSheetId="0" hidden="1">'[3]Forecast data'!#REF!</definedName>
    <definedName name="__123Graph_XTOTAL" hidden="1">'[4]Forecast data'!#REF!</definedName>
    <definedName name="_1__123Graph_ACHART_15" hidden="1">[9]USGC!$B$34:$B$53</definedName>
    <definedName name="_10__123Graph_XCHART_15" hidden="1">[9]USGC!$A$34:$A$53</definedName>
    <definedName name="_2__123Graph_BCHART_10" hidden="1">[9]USGC!$L$34:$L$53</definedName>
    <definedName name="_2__123Graph_XTOB" localSheetId="0" hidden="1">'[3]Forecast data'!#REF!</definedName>
    <definedName name="_2__123Graph_XTOB" hidden="1">'[3]Forecast data'!#REF!</definedName>
    <definedName name="_3__123Graph_BCHART_13" hidden="1">[9]USGC!$R$34:$R$53</definedName>
    <definedName name="_4__123Graph_BCHART_15" hidden="1">[9]USGC!$C$34:$C$53</definedName>
    <definedName name="_5__123Graph_CCHART_10" hidden="1">[9]USGC!$F$34:$F$53</definedName>
    <definedName name="_6__123Graph_CCHART_13" hidden="1">[9]USGC!$O$34:$O$53</definedName>
    <definedName name="_7__123Graph_CCHART_15" hidden="1">[9]USGC!$D$34:$D$53</definedName>
    <definedName name="_8__123Graph_XCHART_10" hidden="1">[9]USGC!$A$34:$A$53</definedName>
    <definedName name="_9__123Graph_XCHART_13" hidden="1">[9]USGC!$A$34:$A$53</definedName>
    <definedName name="_AUG2" localSheetId="0">#REF!</definedName>
    <definedName name="_AUG2">#REF!</definedName>
    <definedName name="_DEC2" localSheetId="0">#REF!</definedName>
    <definedName name="_DEC2">#REF!</definedName>
    <definedName name="_FEB2" localSheetId="0">#REF!</definedName>
    <definedName name="_FEB2">#REF!</definedName>
    <definedName name="_Fill" localSheetId="0" hidden="1">'[3]Forecast data'!#REF!</definedName>
    <definedName name="_Fill" hidden="1">'[4]Forecast data'!#REF!</definedName>
    <definedName name="_JAN2" localSheetId="0">#REF!</definedName>
    <definedName name="_JAN2">#REF!</definedName>
    <definedName name="_MAY2" localSheetId="0">#REF!</definedName>
    <definedName name="_MAY2">#REF!</definedName>
    <definedName name="_NOV2" localSheetId="0">#REF!</definedName>
    <definedName name="_NOV2">#REF!</definedName>
    <definedName name="_OCT2" localSheetId="0">#REF!</definedName>
    <definedName name="_OCT2">#REF!</definedName>
    <definedName name="_Order1" hidden="1">255</definedName>
    <definedName name="_Order2" hidden="1">255</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A" localSheetId="0" hidden="1">#REF!</definedName>
    <definedName name="A" hidden="1">#REF!</definedName>
    <definedName name="AME" localSheetId="0">OFFSET([10]AME!$D$12,0,0,MAX([10]AME!#REF!),1)</definedName>
    <definedName name="AME">OFFSET([11]AME!$D$12,0,0,MAX([11]AME!#REF!),1)</definedName>
    <definedName name="APRIL" localSheetId="0">#REF!</definedName>
    <definedName name="APRIL">#REF!</definedName>
    <definedName name="APRIL2" localSheetId="0">#REF!</definedName>
    <definedName name="APRIL2">#REF!</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UG" localSheetId="0">#REF!</definedName>
    <definedName name="AUG">#REF!</definedName>
    <definedName name="b" localSheetId="0" hidden="1">{#N/A,#N/A,FALSE,"CGBR95C"}</definedName>
    <definedName name="b" hidden="1">{#N/A,#N/A,FALSE,"CGBR95C"}</definedName>
    <definedName name="BLPH1" hidden="1">'[12]4.6 ten year bonds'!$A$4</definedName>
    <definedName name="BLPH2" hidden="1">'[12]4.6 ten year bonds'!$D$4</definedName>
    <definedName name="BLPH3" hidden="1">'[12]4.6 ten year bonds'!$G$4</definedName>
    <definedName name="BLPH4" hidden="1">'[12]4.6 ten year bonds'!$J$4</definedName>
    <definedName name="BLPH5" hidden="1">'[12]4.6 ten year bonds'!$M$4</definedName>
    <definedName name="BLUE" localSheetId="0">#REF!</definedName>
    <definedName name="BLUE">#REF!</definedName>
    <definedName name="BLUE1" localSheetId="0">#REF!</definedName>
    <definedName name="BLUE1">#REF!</definedName>
    <definedName name="BLUE10" localSheetId="0">#REF!</definedName>
    <definedName name="BLUE10">#REF!</definedName>
    <definedName name="BLUE2" localSheetId="0">#REF!</definedName>
    <definedName name="BLUE2">#REF!</definedName>
    <definedName name="BLUE3" localSheetId="0">#REF!</definedName>
    <definedName name="BLUE3">#REF!</definedName>
    <definedName name="BLUE4" localSheetId="0">#REF!</definedName>
    <definedName name="BLUE4">#REF!</definedName>
    <definedName name="BLUE5" localSheetId="0">#REF!</definedName>
    <definedName name="BLUE5">#REF!</definedName>
    <definedName name="BLUE6" localSheetId="0">#REF!</definedName>
    <definedName name="BLUE6">#REF!</definedName>
    <definedName name="BLUE7" localSheetId="0">#REF!</definedName>
    <definedName name="BLUE7">#REF!</definedName>
    <definedName name="BLUE8">#N/A</definedName>
    <definedName name="BLUE9">#N/A</definedName>
    <definedName name="BUDGET" localSheetId="0">#REF!</definedName>
    <definedName name="BUDGET">#REF!</definedName>
    <definedName name="BULL" localSheetId="0">#REF!</definedName>
    <definedName name="BULL">#REF!</definedName>
    <definedName name="C_" localSheetId="0">#REF!</definedName>
    <definedName name="C_">#REF!</definedName>
    <definedName name="CDEL" localSheetId="0">OFFSET([10]CDEL!$A$6,0,0,MAX([10]CDEL!#REF!),1)</definedName>
    <definedName name="CDEL">OFFSET([11]CDEL!$A$6,0,0,MAX([11]CDEL!#REF!),1)</definedName>
    <definedName name="CLASSIFICATION">[13]Menus!$C$2:$C$6</definedName>
    <definedName name="CUMBUDGET" localSheetId="0">#REF!</definedName>
    <definedName name="CUMBUDGET">#REF!</definedName>
    <definedName name="CUMOUTTURN" localSheetId="0">#REF!</definedName>
    <definedName name="CUMOUTTURN">#REF!</definedName>
    <definedName name="CUMPROFILE" localSheetId="0">#REF!</definedName>
    <definedName name="CUMPROFILE">#REF!</definedName>
    <definedName name="CUMTOTAL" localSheetId="0">#REF!</definedName>
    <definedName name="CUMTOTAL">#REF!</definedName>
    <definedName name="D" localSheetId="0">#REF!</definedName>
    <definedName name="D">#REF!</definedName>
    <definedName name="DASCFTAB" localSheetId="0">#REF!</definedName>
    <definedName name="DASCFTAB">#REF!</definedName>
    <definedName name="ddd" localSheetId="0" hidden="1">{#N/A,#N/A,FALSE,"CGBR95C"}</definedName>
    <definedName name="ddd" hidden="1">{#N/A,#N/A,FALSE,"CGBR95C"}</definedName>
    <definedName name="dddd" localSheetId="0" hidden="1">{#N/A,#N/A,FALSE,"CGBR95C"}</definedName>
    <definedName name="dddd" hidden="1">{#N/A,#N/A,FALSE,"CGBR95C"}</definedName>
    <definedName name="ddddddd" localSheetId="0" hidden="1">{#N/A,#N/A,FALSE,"CGBR95C"}</definedName>
    <definedName name="ddddddd" hidden="1">{#N/A,#N/A,FALSE,"CGBR95C"}</definedName>
    <definedName name="dddddddddddd" localSheetId="0" hidden="1">{#N/A,#N/A,FALSE,"CGBR95C"}</definedName>
    <definedName name="dddddddddddd" hidden="1">{#N/A,#N/A,FALSE,"CGBR95C"}</definedName>
    <definedName name="DEC" localSheetId="0">#REF!</definedName>
    <definedName name="DEC">#REF!</definedName>
    <definedName name="dfgdfg" localSheetId="0" hidden="1">{#N/A,#N/A,FALSE,"CGBR95C"}</definedName>
    <definedName name="dfgdfg" hidden="1">{#N/A,#N/A,FALSE,"CGBR95C"}</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0" hidden="1">#REF!</definedName>
    <definedName name="Distribution" hidden="1">#REF!</definedName>
    <definedName name="ExtraProfiles" localSheetId="0" hidden="1">#REF!</definedName>
    <definedName name="ExtraProfiles" hidden="1">#REF!</definedName>
    <definedName name="FEB" localSheetId="0">#REF!</definedName>
    <definedName name="FEB">#REF!</definedName>
    <definedName name="fffffffff" localSheetId="0" hidden="1">{#N/A,#N/A,FALSE,"CGBR95C"}</definedName>
    <definedName name="fffffffff" hidden="1">{#N/A,#N/A,FALSE,"CGBR95C"}</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ornote" localSheetId="0">#REF!</definedName>
    <definedName name="Fornote">#REF!</definedName>
    <definedName name="fyu" localSheetId="0" hidden="1">'[4]Forecast data'!#REF!</definedName>
    <definedName name="fyu" hidden="1">'[4]Forecast data'!#REF!</definedName>
    <definedName name="General_CDEL" localSheetId="0">OFFSET([10]CDEL!$A$9,0,0,MAX([10]CDEL!#REF!)-1,1)</definedName>
    <definedName name="General_CDEL">OFFSET([11]CDEL!$A$9,0,0,MAX([11]CDEL!#REF!)-1,1)</definedName>
    <definedName name="General_RDEL" localSheetId="0">OFFSET([10]RDEL!$A$9,0,0,MAX([10]RDEL!#REF!)-1,1)</definedName>
    <definedName name="General_RDEL">OFFSET([11]RDEL!$A$9,0,0,MAX([11]RDEL!#REF!)-1,1)</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RAPH" localSheetId="0">#REF!</definedName>
    <definedName name="GRAPH">#REF!</definedName>
    <definedName name="GRAPHS" localSheetId="0">[14]Outturns!#REF!</definedName>
    <definedName name="GRAPHS">[14]Outturns!#REF!</definedName>
    <definedName name="hhhhhhh" localSheetId="0" hidden="1">{#N/A,#N/A,FALSE,"CGBR95C"}</definedName>
    <definedName name="hhhhhhh" hidden="1">{#N/A,#N/A,FALSE,"CGBR95C"}</definedName>
    <definedName name="HoD">[15]Lists!$B$2:$B$116</definedName>
    <definedName name="JAN" localSheetId="0">#REF!</definedName>
    <definedName name="JAN">#REF!</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ULY" localSheetId="0">#REF!</definedName>
    <definedName name="JULY">#REF!</definedName>
    <definedName name="JULY2" localSheetId="0">#REF!</definedName>
    <definedName name="JULY2">#REF!</definedName>
    <definedName name="JUNE" localSheetId="0">#REF!</definedName>
    <definedName name="JUNE">#REF!</definedName>
    <definedName name="JUNE2" localSheetId="0">#REF!</definedName>
    <definedName name="JUNE2">#REF!</definedName>
    <definedName name="MARCH" localSheetId="0">#REF!</definedName>
    <definedName name="MARCH">#REF!</definedName>
    <definedName name="MARCH2" localSheetId="0">#REF!</definedName>
    <definedName name="MARCH2">#REF!</definedName>
    <definedName name="MAY" localSheetId="0">#REF!</definedName>
    <definedName name="MAY">#REF!</definedName>
    <definedName name="mine" localSheetId="0" hidden="1">{#N/A,#N/A,FALSE,"CGBR95C"}</definedName>
    <definedName name="mine" hidden="1">{#N/A,#N/A,FALSE,"CGBR95C"}</definedName>
    <definedName name="Month" localSheetId="0">#REF!</definedName>
    <definedName name="Month">#REF!</definedName>
    <definedName name="NOV" localSheetId="0">#REF!</definedName>
    <definedName name="NOV">#REF!</definedName>
    <definedName name="OCT" localSheetId="0">#REF!</definedName>
    <definedName name="OCT">#REF!</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UTTURN" localSheetId="0">#REF!</definedName>
    <definedName name="OUTTURN">#REF!</definedName>
    <definedName name="PAT">[5]table!$H$9:$Q$19</definedName>
    <definedName name="Pop" localSheetId="0" hidden="1">[16]Population!#REF!</definedName>
    <definedName name="Pop" hidden="1">[16]Population!#REF!</definedName>
    <definedName name="Population" localSheetId="0" hidden="1">#REF!</definedName>
    <definedName name="Population" hidden="1">#REF!</definedName>
    <definedName name="PPbyMonth" localSheetId="0">#REF!</definedName>
    <definedName name="PPbyMonth">#REF!</definedName>
    <definedName name="print">[5]table!$A$1:$U$46</definedName>
    <definedName name="PRINT20" localSheetId="0">#REF!</definedName>
    <definedName name="PRINT20">#REF!</definedName>
    <definedName name="PRINTA">[5]table!$A$1:$U$46</definedName>
    <definedName name="PRINTC" localSheetId="0">#REF!</definedName>
    <definedName name="PRINTC">#REF!</definedName>
    <definedName name="PROFILE" localSheetId="0">#REF!</definedName>
    <definedName name="PROFILE">#REF!</definedName>
    <definedName name="Profiles" localSheetId="0" hidden="1">#REF!</definedName>
    <definedName name="Profiles" hidden="1">#REF!</definedName>
    <definedName name="Projections" localSheetId="0" hidden="1">#REF!</definedName>
    <definedName name="Projections" hidden="1">#REF!</definedName>
    <definedName name="QUARTER" localSheetId="0">#REF!</definedName>
    <definedName name="QUARTER">#REF!</definedName>
    <definedName name="RDEL" localSheetId="0">OFFSET([10]RDEL!$A$6,0,0,MAX([10]RDEL!#REF!),1)</definedName>
    <definedName name="RDEL">OFFSET([11]RDEL!$A$6,0,0,MAX([11]RDEL!#REF!),1)</definedName>
    <definedName name="Receipts" localSheetId="0">OFFSET([10]Receipts!$A$7,0,0,MAX([10]Receipts!#REF!),1)</definedName>
    <definedName name="Receipts">OFFSET([11]Receipts!$A$7,0,0,MAX([11]Receipts!#REF!),1)</definedName>
    <definedName name="REP">[5]table!$Y$9:$Y$19</definedName>
    <definedName name="Results" hidden="1">[17]UK99!$A$1:$A$1</definedName>
    <definedName name="S20_">[5]table!$C$9:$D$19</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EPT" localSheetId="0">#REF!</definedName>
    <definedName name="SEPT">#REF!</definedName>
    <definedName name="SEPT2" localSheetId="0">#REF!</definedName>
    <definedName name="SEPT2">#REF!</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0">[10]Measures!#REF!</definedName>
    <definedName name="Sumif_count">[11]Measures!#REF!</definedName>
    <definedName name="Supplementary_tables" localSheetId="0">#REF!</definedName>
    <definedName name="Supplementary_tables">#REF!</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 localSheetId="0">#REF!</definedName>
    <definedName name="TABB1">#REF!</definedName>
    <definedName name="TABB2" localSheetId="0">#REF!</definedName>
    <definedName name="TABB2">#REF!</definedName>
    <definedName name="Table_GDP">[18]!T_GDP[#All]</definedName>
    <definedName name="TABLEA" localSheetId="0">#REF!</definedName>
    <definedName name="TABLEA">#REF!</definedName>
    <definedName name="TABLEB1">[19]TableB1!$A$1:$Y$79</definedName>
    <definedName name="TABLEF1">[19]TableB1!$A$82:$Y$134</definedName>
    <definedName name="testname" localSheetId="0" hidden="1">'[7]T3 Page 1'!#REF!</definedName>
    <definedName name="testname" hidden="1">'[7]T3 Page 1'!#REF!</definedName>
    <definedName name="TITLES">[5]table!$C$1:$AN$7</definedName>
    <definedName name="TOTAL" localSheetId="0">#REF!</definedName>
    <definedName name="TOTAL">#REF!</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ttttttttttttttttt" localSheetId="0" hidden="1">{#N/A,#N/A,FALSE,"CGBR95C"}</definedName>
    <definedName name="tttttttttttttttttt" hidden="1">{#N/A,#N/A,FALSE,"CGBR95C"}</definedName>
    <definedName name="w" localSheetId="0" hidden="1">{#N/A,#N/A,FALSE,"CGBR95C"}</definedName>
    <definedName name="w" hidden="1">{#N/A,#N/A,FALSE,"CGBR95C"}</definedName>
    <definedName name="wrn.table1." localSheetId="0" hidden="1">{#N/A,#N/A,FALSE,"CGBR95C"}</definedName>
    <definedName name="wrn.table1." hidden="1">{#N/A,#N/A,FALSE,"CGBR95C"}</definedName>
    <definedName name="wrn.table2." localSheetId="0" hidden="1">{#N/A,#N/A,FALSE,"CGBR95C"}</definedName>
    <definedName name="wrn.table2." hidden="1">{#N/A,#N/A,FALSE,"CGBR95C"}</definedName>
    <definedName name="wrn.tablea." localSheetId="0" hidden="1">{#N/A,#N/A,FALSE,"CGBR95C"}</definedName>
    <definedName name="wrn.tablea." hidden="1">{#N/A,#N/A,FALSE,"CGBR95C"}</definedName>
    <definedName name="wrn.tableb." localSheetId="0" hidden="1">{#N/A,#N/A,FALSE,"CGBR95C"}</definedName>
    <definedName name="wrn.tableb." hidden="1">{#N/A,#N/A,FALSE,"CGBR95C"}</definedName>
    <definedName name="wrn.tableq." localSheetId="0" hidden="1">{#N/A,#N/A,FALSE,"CGBR95C"}</definedName>
    <definedName name="wrn.tableq." hidden="1">{#N/A,#N/A,FALSE,"CGBR95C"}</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8" i="11" l="1"/>
</calcChain>
</file>

<file path=xl/sharedStrings.xml><?xml version="1.0" encoding="utf-8"?>
<sst xmlns="http://schemas.openxmlformats.org/spreadsheetml/2006/main" count="192" uniqueCount="134">
  <si>
    <t>Monthly profile</t>
  </si>
  <si>
    <t>£ billion</t>
  </si>
  <si>
    <t>Apr</t>
  </si>
  <si>
    <t>May</t>
  </si>
  <si>
    <t>Jun</t>
  </si>
  <si>
    <t>Jul</t>
  </si>
  <si>
    <t>Aug</t>
  </si>
  <si>
    <t>Sep</t>
  </si>
  <si>
    <t>Oct</t>
  </si>
  <si>
    <t>Nov</t>
  </si>
  <si>
    <t>Dec</t>
  </si>
  <si>
    <t>Jan</t>
  </si>
  <si>
    <t>Feb</t>
  </si>
  <si>
    <t>Mar</t>
  </si>
  <si>
    <t>HMRC cash receipts</t>
  </si>
  <si>
    <t>Central government expenditure</t>
  </si>
  <si>
    <t>Debt interest</t>
  </si>
  <si>
    <t>Central government net borrowing</t>
  </si>
  <si>
    <t>Local authorities net borrowing</t>
  </si>
  <si>
    <t>Public corporations net borrowing</t>
  </si>
  <si>
    <t>Public sector net borrowing</t>
  </si>
  <si>
    <t>Financial transactions</t>
  </si>
  <si>
    <t>Net borrowing</t>
  </si>
  <si>
    <t>Valuation effects</t>
  </si>
  <si>
    <t>SA Income tax</t>
  </si>
  <si>
    <t>Other income tax</t>
  </si>
  <si>
    <t>PAYE income tax</t>
  </si>
  <si>
    <t>NICs</t>
  </si>
  <si>
    <t>VAT</t>
  </si>
  <si>
    <t>Capital gains tax</t>
  </si>
  <si>
    <t>Onshore corporation tax</t>
  </si>
  <si>
    <t>Offshore corporation tax</t>
  </si>
  <si>
    <t>Fuel Duty</t>
  </si>
  <si>
    <t>Alcohol</t>
  </si>
  <si>
    <t>Stamp Duty Land Tax</t>
  </si>
  <si>
    <t>Air Passenger Duty</t>
  </si>
  <si>
    <t>Inheritance tax</t>
  </si>
  <si>
    <t>Other HMRC taxes</t>
  </si>
  <si>
    <t>Central government current receipts (accrued National Accounts basis)</t>
  </si>
  <si>
    <t>Fuel duty</t>
  </si>
  <si>
    <t>Business rates</t>
  </si>
  <si>
    <t>Stamp Duties</t>
  </si>
  <si>
    <t>Interest and Dividends</t>
  </si>
  <si>
    <t>(of which Asset Purchase Facility)</t>
  </si>
  <si>
    <t>Corporation tax</t>
  </si>
  <si>
    <t>Contents</t>
  </si>
  <si>
    <t>Background information</t>
  </si>
  <si>
    <t>Questions about the management of public spending or departmental expenditure should be directed to the Treasury at: public.enquiries@hmtreasury.gov.uk.</t>
  </si>
  <si>
    <t>Self-employed income support scheme</t>
  </si>
  <si>
    <t>Coronavirus job retention scheme (gross cost)</t>
  </si>
  <si>
    <t>Public services spending</t>
  </si>
  <si>
    <t>Small business grant schemes</t>
  </si>
  <si>
    <t>Nominal GDP for PSND denominator</t>
  </si>
  <si>
    <t>Nominal GDP for PSNB denominator</t>
  </si>
  <si>
    <t>Public sector net debt at end of year</t>
  </si>
  <si>
    <t>Public sector net debt at start of year</t>
  </si>
  <si>
    <t>Check PSND</t>
  </si>
  <si>
    <t>Central government current receipts</t>
  </si>
  <si>
    <t>Net social benefits</t>
  </si>
  <si>
    <t>Income tax</t>
  </si>
  <si>
    <t>Pay-as-you-earn</t>
  </si>
  <si>
    <t>Self-assessment</t>
  </si>
  <si>
    <t>Other</t>
  </si>
  <si>
    <t>Fuel duties</t>
  </si>
  <si>
    <t>Interest and dividends</t>
  </si>
  <si>
    <t>Interest payments</t>
  </si>
  <si>
    <t>Public sector net cash requirement</t>
  </si>
  <si>
    <t>In the 12 months ending at each month</t>
  </si>
  <si>
    <t>In the 12 months centred on each month</t>
  </si>
  <si>
    <t>n/m</t>
  </si>
  <si>
    <t>All assumptions and judgements underpinning these profiles have been taken by the OBR's Budget Responsibility Committee. As ever, we are grateful to OBR staff and to analysts in HMRC, DWP and the Treasury for their expertise and hard work through this process.</t>
  </si>
  <si>
    <t>Other taxes and receipts</t>
  </si>
  <si>
    <t>Business rates (CUKY)</t>
  </si>
  <si>
    <t>Major policy profiles (accruals)</t>
  </si>
  <si>
    <t>Stamp Duty on shares</t>
  </si>
  <si>
    <t>Depreciation</t>
  </si>
  <si>
    <t>SA income tax</t>
  </si>
  <si>
    <t>Central government expenditure (including depreciation)</t>
  </si>
  <si>
    <t>Air passenger duty</t>
  </si>
  <si>
    <t>Stamp duties</t>
  </si>
  <si>
    <t>of which:</t>
  </si>
  <si>
    <t>Memo items</t>
  </si>
  <si>
    <t>National Insurance contributions</t>
  </si>
  <si>
    <t>Alcohol duties</t>
  </si>
  <si>
    <t>Stamp duty land tax</t>
  </si>
  <si>
    <t>Stamp duty on shares</t>
  </si>
  <si>
    <t>Central government current grants to local authorities</t>
  </si>
  <si>
    <t>Questions on published public finances data should be directed to the ONS at public.sector.inquiries@ons.gov.uk</t>
  </si>
  <si>
    <t>Public sector net debt (end of period)</t>
  </si>
  <si>
    <t>Central government net investment</t>
  </si>
  <si>
    <t>Net current grants abroad</t>
  </si>
  <si>
    <t>Other current grants</t>
  </si>
  <si>
    <t>CG depreciation</t>
  </si>
  <si>
    <t>Cental government depreciation</t>
  </si>
  <si>
    <t>Loans and gurantee schemes</t>
  </si>
  <si>
    <t>Monthly Profiles</t>
  </si>
  <si>
    <t>These profiles have been constructed to allow us and users to get an idea of whether monthly outturn data are proving to be better or worse than assumed. We would stress that the profiles are relatively broad-brush and illustrative, and that there is considerable uncertainty around them.</t>
  </si>
  <si>
    <t>Feedback and questions can be directed to obr.enquiries@obr.uk.</t>
  </si>
  <si>
    <t>CGNCR ex. B&amp;B, NRAM, Network Rail and CCFF</t>
  </si>
  <si>
    <t>CGNCRex</t>
  </si>
  <si>
    <t>Current grants to local authorities</t>
  </si>
  <si>
    <t xml:space="preserve">Notes </t>
  </si>
  <si>
    <t>Subsidies</t>
  </si>
  <si>
    <t>Central government subsidies</t>
  </si>
  <si>
    <t>Consumption expenditure on goods and services</t>
  </si>
  <si>
    <t>Term Funding Scheme</t>
  </si>
  <si>
    <t xml:space="preserve">Financial transactions </t>
  </si>
  <si>
    <t>CG capital grants to LAs</t>
  </si>
  <si>
    <t>Central government capital grants to local authorities</t>
  </si>
  <si>
    <t>Asset Purchase Facility</t>
  </si>
  <si>
    <r>
      <t>PSNB as a per cent of GDP</t>
    </r>
    <r>
      <rPr>
        <i/>
        <vertAlign val="superscript"/>
        <sz val="10"/>
        <rFont val="Calibri"/>
        <family val="2"/>
        <scheme val="minor"/>
      </rPr>
      <t>1</t>
    </r>
  </si>
  <si>
    <r>
      <t>PSND as a per cent of GDP</t>
    </r>
    <r>
      <rPr>
        <i/>
        <vertAlign val="superscript"/>
        <sz val="10"/>
        <rFont val="Calibri"/>
        <family val="2"/>
        <scheme val="minor"/>
      </rPr>
      <t>1</t>
    </r>
  </si>
  <si>
    <r>
      <t>Nominal GDP</t>
    </r>
    <r>
      <rPr>
        <b/>
        <vertAlign val="superscript"/>
        <sz val="11"/>
        <rFont val="Calibri"/>
        <family val="2"/>
        <scheme val="minor"/>
      </rPr>
      <t>1</t>
    </r>
  </si>
  <si>
    <r>
      <t>RPI</t>
    </r>
    <r>
      <rPr>
        <i/>
        <vertAlign val="superscript"/>
        <sz val="10"/>
        <rFont val="Calibri"/>
        <family val="2"/>
        <scheme val="minor"/>
      </rPr>
      <t>2</t>
    </r>
  </si>
  <si>
    <r>
      <rPr>
        <vertAlign val="superscript"/>
        <sz val="11"/>
        <rFont val="Calibri"/>
        <family val="2"/>
        <scheme val="minor"/>
      </rPr>
      <t xml:space="preserve">2 </t>
    </r>
    <r>
      <rPr>
        <sz val="11"/>
        <rFont val="Calibri"/>
        <family val="2"/>
        <scheme val="minor"/>
      </rPr>
      <t>12-month growth interpolated from quarterly forecast.</t>
    </r>
  </si>
  <si>
    <t>Electricity generator levy</t>
  </si>
  <si>
    <t>Energy profits levy</t>
  </si>
  <si>
    <r>
      <t xml:space="preserve">March 2023 </t>
    </r>
    <r>
      <rPr>
        <i/>
        <sz val="16"/>
        <color rgb="FF477391"/>
        <rFont val="Calibri"/>
        <family val="2"/>
        <scheme val="minor"/>
      </rPr>
      <t>EFO</t>
    </r>
    <r>
      <rPr>
        <sz val="16"/>
        <color rgb="FF477391"/>
        <rFont val="Calibri"/>
        <family val="2"/>
        <scheme val="minor"/>
      </rPr>
      <t xml:space="preserve"> forecast: Receipts and spending profiles for 2023-24</t>
    </r>
  </si>
  <si>
    <t>£ billion in 2023-24</t>
  </si>
  <si>
    <r>
      <t xml:space="preserve">Mar23 </t>
    </r>
    <r>
      <rPr>
        <i/>
        <sz val="11"/>
        <rFont val="Calibri"/>
        <family val="2"/>
        <scheme val="minor"/>
      </rPr>
      <t>EFO</t>
    </r>
    <r>
      <rPr>
        <sz val="11"/>
        <rFont val="Calibri"/>
        <family val="2"/>
        <scheme val="minor"/>
      </rPr>
      <t xml:space="preserve"> forecast</t>
    </r>
  </si>
  <si>
    <r>
      <rPr>
        <vertAlign val="superscript"/>
        <sz val="11"/>
        <rFont val="Calibri"/>
        <family val="2"/>
        <scheme val="minor"/>
      </rPr>
      <t>1</t>
    </r>
    <r>
      <rPr>
        <sz val="11"/>
        <rFont val="Calibri"/>
        <family val="2"/>
        <scheme val="minor"/>
      </rPr>
      <t xml:space="preserve"> GDP denominators use latest outturn values for GDP which are then grown in line with the March 2023 forecast growth rates.</t>
    </r>
  </si>
  <si>
    <r>
      <t xml:space="preserve">This database contains monthly profiles consistent with the March 2023 </t>
    </r>
    <r>
      <rPr>
        <i/>
        <sz val="10"/>
        <color theme="1"/>
        <rFont val="Calibri"/>
        <family val="2"/>
        <scheme val="minor"/>
      </rPr>
      <t>EFO</t>
    </r>
    <r>
      <rPr>
        <sz val="10"/>
        <color theme="1"/>
        <rFont val="Calibri"/>
        <family val="2"/>
        <scheme val="minor"/>
      </rPr>
      <t xml:space="preserve"> to provide a reference point against which to monitor incoming data. </t>
    </r>
  </si>
  <si>
    <t>Domestic energy support</t>
  </si>
  <si>
    <t xml:space="preserve">Non-dometic energy support </t>
  </si>
  <si>
    <t>of which Onshore</t>
  </si>
  <si>
    <t>of which Offshore</t>
  </si>
  <si>
    <t>of which Electricity generator levy</t>
  </si>
  <si>
    <t>of which Energy profits levy</t>
  </si>
  <si>
    <t>of which Bank surcharge</t>
  </si>
  <si>
    <r>
      <rPr>
        <sz val="22"/>
        <color rgb="FF477391"/>
        <rFont val="Calibri"/>
        <family val="2"/>
        <scheme val="minor"/>
      </rPr>
      <t>March 2023</t>
    </r>
    <r>
      <rPr>
        <i/>
        <sz val="22"/>
        <color rgb="FF477391"/>
        <rFont val="Calibri"/>
        <family val="2"/>
        <scheme val="minor"/>
      </rPr>
      <t xml:space="preserve"> Economic and fiscal outlook</t>
    </r>
    <r>
      <rPr>
        <sz val="28"/>
        <color rgb="FF477391"/>
        <rFont val="Calibri"/>
        <family val="2"/>
        <scheme val="minor"/>
      </rPr>
      <t xml:space="preserve">
Monthly profiles
</t>
    </r>
    <r>
      <rPr>
        <sz val="12"/>
        <color rgb="FF477391"/>
        <rFont val="Calibri"/>
        <family val="2"/>
        <scheme val="minor"/>
      </rPr>
      <t>18 May 2023</t>
    </r>
  </si>
  <si>
    <r>
      <t xml:space="preserve">In broad terms, the profiles have been produced by using information known when the </t>
    </r>
    <r>
      <rPr>
        <i/>
        <sz val="10"/>
        <color theme="1"/>
        <rFont val="Calibri"/>
        <family val="2"/>
        <scheme val="minor"/>
      </rPr>
      <t>EFO</t>
    </r>
    <r>
      <rPr>
        <sz val="10"/>
        <color theme="1"/>
        <rFont val="Calibri"/>
        <family val="2"/>
        <scheme val="minor"/>
      </rPr>
      <t xml:space="preserve"> forecasts were put together. ONS data up to January 2023 was available when the forecast was finalised. We have purposely not adjusted these profiles for recent 2023-24 receipts information.  Profiles for 2023-24 draw on historical monthly patterns of receipts and any known timing effects. Likewise on the spending side, the costs of the various policy measures have also been apportioned. More information about the assumptions underpinning the full-year forecast can be found in our March 2023 </t>
    </r>
    <r>
      <rPr>
        <i/>
        <sz val="10"/>
        <color theme="1"/>
        <rFont val="Calibri"/>
        <family val="2"/>
        <scheme val="minor"/>
      </rPr>
      <t>EFO</t>
    </r>
    <r>
      <rPr>
        <sz val="10"/>
        <color theme="1"/>
        <rFont val="Calibri"/>
        <family val="2"/>
        <scheme val="minor"/>
      </rPr>
      <t xml:space="preserve">. </t>
    </r>
  </si>
  <si>
    <r>
      <rPr>
        <vertAlign val="superscript"/>
        <sz val="11"/>
        <color theme="1"/>
        <rFont val="Calibri"/>
        <family val="2"/>
        <scheme val="minor"/>
      </rPr>
      <t>3</t>
    </r>
    <r>
      <rPr>
        <sz val="11"/>
        <color theme="1"/>
        <rFont val="Calibri"/>
        <family val="2"/>
        <scheme val="minor"/>
      </rPr>
      <t xml:space="preserve"> The split between index-linked gilts and other financial transactions was revised on 21 July 2023. This has no effect on the monthly PSNB or CGNCR profiles</t>
    </r>
  </si>
  <si>
    <r>
      <t>Index-linked gilts</t>
    </r>
    <r>
      <rPr>
        <vertAlign val="superscript"/>
        <sz val="11"/>
        <color theme="1"/>
        <rFont val="Calibri"/>
        <family val="2"/>
        <scheme val="minor"/>
      </rPr>
      <t>3</t>
    </r>
  </si>
  <si>
    <r>
      <t>Other financial transactions</t>
    </r>
    <r>
      <rPr>
        <vertAlign val="superscript"/>
        <sz val="11"/>
        <color theme="1"/>
        <rFont val="Calibri"/>
        <family val="2"/>
        <scheme val="minor"/>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</si>
</sst>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quot;£&quot;* #,##0.00_-;_-&quot;£&quot;* &quot;-&quot;??_-;_-@_-"/>
    <numFmt numFmtId="43" formatCode="_-* #,##0.00_-;\-* #,##0.00_-;_-* &quot;-&quot;??_-;_-@_-"/>
    <numFmt numFmtId="164" formatCode="0.0"/>
    <numFmt numFmtId="165" formatCode="0.000"/>
    <numFmt numFmtId="166" formatCode="#,##0.0"/>
    <numFmt numFmtId="167" formatCode="0.0000"/>
    <numFmt numFmtId="168" formatCode="&quot;to &quot;0.0000;&quot;to &quot;\-0.0000;&quot;to 0&quot;"/>
    <numFmt numFmtId="169" formatCode="#,##0;\-#,##0;\-"/>
    <numFmt numFmtId="170" formatCode="[&lt;0.0001]&quot;&lt;0.0001&quot;;0.0000"/>
    <numFmt numFmtId="171" formatCode="#,##0.0,,;\-#,##0.0,,;\-"/>
    <numFmt numFmtId="172" formatCode="#,##0,;\-#,##0,;\-"/>
    <numFmt numFmtId="173" formatCode="0.0%;\-0.0%;\-"/>
    <numFmt numFmtId="174" formatCode="#,##0.0,,;\-#,##0.0,,"/>
    <numFmt numFmtId="175" formatCode="#,##0,;\-#,##0,"/>
    <numFmt numFmtId="176" formatCode="0.0%;\-0.0%"/>
    <numFmt numFmtId="177" formatCode="#,##0.0_-;\(#,##0.0\);_-* &quot;-&quot;??_-"/>
    <numFmt numFmtId="178" formatCode="_-[$€-2]* #,##0.00_-;\-[$€-2]* #,##0.00_-;_-[$€-2]* &quot;-&quot;??_-"/>
  </numFmts>
  <fonts count="10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0"/>
      <name val="Calibri"/>
      <family val="2"/>
      <scheme val="minor"/>
    </font>
    <font>
      <sz val="11"/>
      <color theme="8"/>
      <name val="Calibri"/>
      <family val="2"/>
      <scheme val="minor"/>
    </font>
    <font>
      <sz val="36"/>
      <color theme="8"/>
      <name val="Calibri"/>
      <family val="2"/>
      <scheme val="minor"/>
    </font>
    <font>
      <sz val="28"/>
      <color rgb="FF477391"/>
      <name val="Calibri"/>
      <family val="2"/>
      <scheme val="minor"/>
    </font>
    <font>
      <sz val="11"/>
      <name val="Calibri"/>
      <family val="2"/>
      <scheme val="minor"/>
    </font>
    <font>
      <sz val="16"/>
      <color rgb="FF477391"/>
      <name val="Calibri"/>
      <family val="2"/>
      <scheme val="minor"/>
    </font>
    <font>
      <sz val="10"/>
      <color rgb="FF477391"/>
      <name val="Calibri"/>
      <family val="2"/>
      <scheme val="minor"/>
    </font>
    <font>
      <u/>
      <sz val="10"/>
      <color theme="10"/>
      <name val="Arial"/>
      <family val="2"/>
    </font>
    <font>
      <sz val="11"/>
      <color rgb="FF477391"/>
      <name val="Calibri"/>
      <family val="2"/>
      <scheme val="minor"/>
    </font>
    <font>
      <b/>
      <sz val="11"/>
      <name val="Calibri"/>
      <family val="2"/>
      <scheme val="minor"/>
    </font>
    <font>
      <sz val="12"/>
      <color theme="1"/>
      <name val="Arial"/>
      <family val="2"/>
    </font>
    <font>
      <sz val="10"/>
      <color theme="8"/>
      <name val="Calibri"/>
      <family val="2"/>
      <scheme val="minor"/>
    </font>
    <font>
      <sz val="11"/>
      <color rgb="FFFF0000"/>
      <name val="Calibri"/>
      <family val="2"/>
      <scheme val="minor"/>
    </font>
    <font>
      <sz val="8"/>
      <color rgb="FFFF0000"/>
      <name val="Calibri"/>
      <family val="2"/>
      <scheme val="minor"/>
    </font>
    <font>
      <b/>
      <sz val="11"/>
      <color rgb="FFFF0000"/>
      <name val="Calibri"/>
      <family val="2"/>
      <scheme val="minor"/>
    </font>
    <font>
      <sz val="18"/>
      <name val="Calibri"/>
      <family val="2"/>
      <scheme val="minor"/>
    </font>
    <font>
      <i/>
      <sz val="11"/>
      <color theme="1"/>
      <name val="Calibri"/>
      <family val="2"/>
      <scheme val="minor"/>
    </font>
    <font>
      <sz val="10"/>
      <color theme="1"/>
      <name val="Calibri"/>
      <family val="2"/>
      <scheme val="minor"/>
    </font>
    <font>
      <i/>
      <sz val="10"/>
      <name val="Calibri"/>
      <family val="2"/>
      <scheme val="minor"/>
    </font>
    <font>
      <sz val="12"/>
      <color rgb="FF477391"/>
      <name val="Calibri"/>
      <family val="2"/>
      <scheme val="minor"/>
    </font>
    <font>
      <i/>
      <sz val="10"/>
      <color theme="1"/>
      <name val="Calibri"/>
      <family val="2"/>
      <scheme val="minor"/>
    </font>
    <font>
      <u/>
      <sz val="11"/>
      <color theme="10"/>
      <name val="Calibri"/>
      <family val="2"/>
      <scheme val="minor"/>
    </font>
    <font>
      <i/>
      <sz val="11"/>
      <name val="Calibri"/>
      <family val="2"/>
      <scheme val="minor"/>
    </font>
    <font>
      <u/>
      <sz val="10"/>
      <color theme="8"/>
      <name val="Calibri"/>
      <family val="2"/>
      <scheme val="minor"/>
    </font>
    <font>
      <sz val="22"/>
      <color rgb="FF477391"/>
      <name val="Calibri"/>
      <family val="2"/>
      <scheme val="minor"/>
    </font>
    <font>
      <i/>
      <sz val="22"/>
      <color rgb="FF477391"/>
      <name val="Calibri"/>
      <family val="2"/>
      <scheme val="minor"/>
    </font>
    <font>
      <sz val="10"/>
      <name val="Arial"/>
      <family val="2"/>
    </font>
    <font>
      <u/>
      <sz val="9.6"/>
      <color indexed="12"/>
      <name val="Helv"/>
    </font>
    <font>
      <sz val="14"/>
      <name val="Arial MT"/>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MT"/>
    </font>
    <font>
      <u/>
      <sz val="11"/>
      <color indexed="12"/>
      <name val="Calibri"/>
      <family val="2"/>
    </font>
    <font>
      <u/>
      <sz val="12"/>
      <color theme="10"/>
      <name val="Arial"/>
      <family val="2"/>
    </font>
    <font>
      <sz val="10"/>
      <name val="Courier"/>
      <family val="3"/>
    </font>
    <font>
      <sz val="8"/>
      <name val="Calibri"/>
      <family val="2"/>
      <scheme val="minor"/>
    </font>
    <font>
      <vertAlign val="superscript"/>
      <sz val="11"/>
      <name val="Calibri"/>
      <family val="2"/>
      <scheme val="minor"/>
    </font>
    <font>
      <i/>
      <vertAlign val="superscript"/>
      <sz val="10"/>
      <name val="Calibri"/>
      <family val="2"/>
      <scheme val="minor"/>
    </font>
    <font>
      <b/>
      <vertAlign val="superscript"/>
      <sz val="11"/>
      <name val="Calibri"/>
      <family val="2"/>
      <scheme val="minor"/>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u/>
      <sz val="11"/>
      <color theme="10"/>
      <name val="Calibri"/>
      <family val="2"/>
    </font>
    <font>
      <i/>
      <sz val="16"/>
      <color rgb="FF477391"/>
      <name val="Calibri"/>
      <family val="2"/>
      <scheme val="minor"/>
    </font>
    <font>
      <vertAlign val="superscript"/>
      <sz val="11"/>
      <color theme="1"/>
      <name val="Calibri"/>
      <family val="2"/>
      <scheme val="minor"/>
    </font>
  </fonts>
  <fills count="5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B5C7D4"/>
        <bgColor indexed="64"/>
      </patternFill>
    </fill>
    <fill>
      <patternFill patternType="solid">
        <fgColor rgb="FFFFC000"/>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gray125">
        <fgColor indexed="8"/>
      </patternFill>
    </fill>
    <fill>
      <patternFill patternType="solid">
        <fgColor theme="6" tint="0.59999389629810485"/>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s>
  <borders count="41">
    <border>
      <left/>
      <right/>
      <top/>
      <bottom/>
      <diagonal/>
    </border>
    <border>
      <left/>
      <right/>
      <top/>
      <bottom style="thin">
        <color indexed="64"/>
      </bottom>
      <diagonal/>
    </border>
    <border>
      <left/>
      <right/>
      <top style="thin">
        <color indexed="64"/>
      </top>
      <bottom style="thin">
        <color indexed="64"/>
      </bottom>
      <diagonal/>
    </border>
    <border>
      <left/>
      <right/>
      <top style="thin">
        <color rgb="FF477391"/>
      </top>
      <bottom/>
      <diagonal/>
    </border>
    <border>
      <left/>
      <right/>
      <top style="medium">
        <color rgb="FF477391"/>
      </top>
      <bottom/>
      <diagonal/>
    </border>
    <border>
      <left/>
      <right/>
      <top style="thin">
        <color rgb="FF477391"/>
      </top>
      <bottom style="thin">
        <color rgb="FF477391"/>
      </bottom>
      <diagonal/>
    </border>
    <border>
      <left/>
      <right/>
      <top/>
      <bottom style="thin">
        <color theme="4"/>
      </bottom>
      <diagonal/>
    </border>
    <border>
      <left/>
      <right/>
      <top style="thin">
        <color theme="4"/>
      </top>
      <bottom style="thin">
        <color theme="4"/>
      </bottom>
      <diagonal/>
    </border>
    <border>
      <left/>
      <right/>
      <top style="thin">
        <color theme="4"/>
      </top>
      <bottom style="medium">
        <color rgb="FF477391"/>
      </bottom>
      <diagonal/>
    </border>
    <border>
      <left/>
      <right/>
      <top style="medium">
        <color rgb="FF477391"/>
      </top>
      <bottom style="medium">
        <color rgb="FF477391"/>
      </bottom>
      <diagonal/>
    </border>
    <border>
      <left/>
      <right/>
      <top style="medium">
        <color rgb="FF477391"/>
      </top>
      <bottom style="thin">
        <color theme="4"/>
      </bottom>
      <diagonal/>
    </border>
    <border>
      <left/>
      <right/>
      <top style="medium">
        <color rgb="FF477391"/>
      </top>
      <bottom style="thin">
        <color theme="8"/>
      </bottom>
      <diagonal/>
    </border>
    <border>
      <left/>
      <right/>
      <top/>
      <bottom style="thin">
        <color theme="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8"/>
      </left>
      <right style="thin">
        <color indexed="8"/>
      </right>
      <top/>
      <bottom/>
      <diagonal/>
    </border>
    <border>
      <left/>
      <right/>
      <top style="thin">
        <color indexed="62"/>
      </top>
      <bottom style="double">
        <color indexed="62"/>
      </bottom>
      <diagonal/>
    </border>
    <border>
      <left/>
      <right/>
      <top style="thin">
        <color theme="4"/>
      </top>
      <bottom/>
      <diagonal/>
    </border>
    <border>
      <left/>
      <right/>
      <top/>
      <bottom style="medium">
        <color indexed="18"/>
      </bottom>
      <diagonal/>
    </border>
    <border>
      <left/>
      <right style="thin">
        <color indexed="64"/>
      </right>
      <top/>
      <bottom style="thin">
        <color indexed="64"/>
      </bottom>
      <diagonal/>
    </border>
    <border>
      <left/>
      <right style="medium">
        <color indexed="8"/>
      </right>
      <top/>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bottom style="medium">
        <color rgb="FF477391"/>
      </bottom>
      <diagonal/>
    </border>
    <border>
      <left/>
      <right/>
      <top style="thin">
        <color theme="4"/>
      </top>
      <bottom style="thin">
        <color indexed="64"/>
      </bottom>
      <diagonal/>
    </border>
    <border>
      <left/>
      <right/>
      <top style="thin">
        <color theme="8"/>
      </top>
      <bottom/>
      <diagonal/>
    </border>
    <border>
      <left/>
      <right/>
      <top/>
      <bottom style="thin">
        <color rgb="FF477391"/>
      </bottom>
      <diagonal/>
    </border>
    <border>
      <left/>
      <right/>
      <top style="medium">
        <color rgb="FF477391"/>
      </top>
      <bottom style="thin">
        <color rgb="FF477391"/>
      </bottom>
      <diagonal/>
    </border>
  </borders>
  <cellStyleXfs count="367">
    <xf numFmtId="0" fontId="0" fillId="0" borderId="0"/>
    <xf numFmtId="0" fontId="3" fillId="0" borderId="0"/>
    <xf numFmtId="0" fontId="3" fillId="0" borderId="0"/>
    <xf numFmtId="0" fontId="11" fillId="0" borderId="0" applyNumberFormat="0" applyFill="0" applyBorder="0" applyAlignment="0" applyProtection="0"/>
    <xf numFmtId="0" fontId="14" fillId="0" borderId="0"/>
    <xf numFmtId="0" fontId="3" fillId="0" borderId="0"/>
    <xf numFmtId="0" fontId="3" fillId="0" borderId="0"/>
    <xf numFmtId="0" fontId="2" fillId="0" borderId="0"/>
    <xf numFmtId="0" fontId="25" fillId="0" borderId="0" applyNumberFormat="0" applyFill="0" applyBorder="0" applyAlignment="0" applyProtection="0"/>
    <xf numFmtId="0" fontId="3" fillId="0" borderId="0"/>
    <xf numFmtId="0" fontId="30" fillId="0" borderId="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0" borderId="0" applyNumberFormat="0" applyBorder="0" applyAlignment="0" applyProtection="0"/>
    <xf numFmtId="0" fontId="33" fillId="13" borderId="0" applyNumberFormat="0" applyBorder="0" applyAlignment="0" applyProtection="0"/>
    <xf numFmtId="0" fontId="33" fillId="16" borderId="0" applyNumberFormat="0" applyBorder="0" applyAlignment="0" applyProtection="0"/>
    <xf numFmtId="0" fontId="34" fillId="17"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4" borderId="0" applyNumberFormat="0" applyBorder="0" applyAlignment="0" applyProtection="0"/>
    <xf numFmtId="0" fontId="35" fillId="8" borderId="0" applyNumberFormat="0" applyBorder="0" applyAlignment="0" applyProtection="0"/>
    <xf numFmtId="0" fontId="36" fillId="25" borderId="13" applyNumberFormat="0" applyAlignment="0" applyProtection="0"/>
    <xf numFmtId="0" fontId="37" fillId="26" borderId="14" applyNumberFormat="0" applyAlignment="0" applyProtection="0"/>
    <xf numFmtId="43" fontId="3" fillId="0" borderId="0" applyFont="0" applyFill="0" applyBorder="0" applyAlignment="0" applyProtection="0"/>
    <xf numFmtId="0" fontId="38" fillId="0" borderId="0" applyNumberFormat="0" applyFill="0" applyBorder="0" applyAlignment="0" applyProtection="0"/>
    <xf numFmtId="0" fontId="39" fillId="9" borderId="0" applyNumberFormat="0" applyBorder="0" applyAlignment="0" applyProtection="0"/>
    <xf numFmtId="0" fontId="40" fillId="0" borderId="15" applyNumberFormat="0" applyFill="0" applyAlignment="0" applyProtection="0"/>
    <xf numFmtId="0" fontId="41" fillId="0" borderId="16" applyNumberFormat="0" applyFill="0" applyAlignment="0" applyProtection="0"/>
    <xf numFmtId="0" fontId="42" fillId="0" borderId="17" applyNumberFormat="0" applyFill="0" applyAlignment="0" applyProtection="0"/>
    <xf numFmtId="0" fontId="42" fillId="0" borderId="0" applyNumberFormat="0" applyFill="0" applyBorder="0" applyAlignment="0" applyProtection="0"/>
    <xf numFmtId="0" fontId="31" fillId="0" borderId="0" applyNumberFormat="0" applyFill="0" applyBorder="0" applyAlignment="0" applyProtection="0">
      <alignment vertical="top"/>
      <protection locked="0"/>
    </xf>
    <xf numFmtId="0" fontId="43" fillId="12" borderId="13" applyNumberFormat="0" applyAlignment="0" applyProtection="0"/>
    <xf numFmtId="0" fontId="44" fillId="0" borderId="18" applyNumberFormat="0" applyFill="0" applyAlignment="0" applyProtection="0"/>
    <xf numFmtId="0" fontId="45" fillId="27" borderId="0" applyNumberFormat="0" applyBorder="0" applyAlignment="0" applyProtection="0"/>
    <xf numFmtId="0" fontId="3" fillId="28" borderId="19" applyNumberFormat="0" applyFont="0" applyAlignment="0" applyProtection="0"/>
    <xf numFmtId="0" fontId="46" fillId="25" borderId="20" applyNumberFormat="0" applyAlignment="0" applyProtection="0"/>
    <xf numFmtId="9" fontId="3" fillId="0" borderId="0" applyFont="0" applyFill="0" applyBorder="0" applyAlignment="0" applyProtection="0"/>
    <xf numFmtId="0" fontId="32" fillId="29" borderId="21"/>
    <xf numFmtId="0" fontId="47" fillId="0" borderId="0" applyNumberFormat="0" applyFill="0" applyBorder="0" applyAlignment="0" applyProtection="0"/>
    <xf numFmtId="0" fontId="48" fillId="0" borderId="22" applyNumberFormat="0" applyFill="0" applyAlignment="0" applyProtection="0"/>
    <xf numFmtId="0" fontId="49" fillId="0" borderId="0" applyNumberFormat="0" applyFill="0" applyBorder="0" applyAlignment="0" applyProtection="0"/>
    <xf numFmtId="9" fontId="3" fillId="0" borderId="0" applyFont="0" applyFill="0" applyBorder="0" applyAlignment="0" applyProtection="0"/>
    <xf numFmtId="0" fontId="50" fillId="0" borderId="0">
      <alignment vertical="top"/>
    </xf>
    <xf numFmtId="0" fontId="51"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25" fillId="0" borderId="0" applyNumberFormat="0" applyFill="0" applyBorder="0" applyAlignment="0" applyProtection="0"/>
    <xf numFmtId="0" fontId="52" fillId="0" borderId="0" applyNumberFormat="0" applyFill="0" applyBorder="0" applyAlignment="0" applyProtection="0"/>
    <xf numFmtId="0" fontId="14" fillId="0" borderId="0"/>
    <xf numFmtId="9" fontId="14" fillId="0" borderId="0" applyFont="0" applyFill="0" applyBorder="0" applyAlignment="0" applyProtection="0"/>
    <xf numFmtId="0" fontId="2" fillId="0" borderId="0"/>
    <xf numFmtId="0" fontId="5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58" fillId="0" borderId="24" applyNumberFormat="0" applyFill="0" applyProtection="0">
      <alignment horizontal="center"/>
    </xf>
    <xf numFmtId="164" fontId="3" fillId="0" borderId="0" applyFont="0" applyFill="0" applyBorder="0" applyProtection="0">
      <alignment horizontal="right"/>
    </xf>
    <xf numFmtId="164" fontId="3" fillId="0" borderId="0" applyFont="0" applyFill="0" applyBorder="0" applyProtection="0">
      <alignment horizontal="right"/>
    </xf>
    <xf numFmtId="165" fontId="3" fillId="0" borderId="0" applyFont="0" applyFill="0" applyBorder="0" applyProtection="0">
      <alignment horizontal="right"/>
    </xf>
    <xf numFmtId="165" fontId="3" fillId="0" borderId="0" applyFont="0" applyFill="0" applyBorder="0" applyProtection="0">
      <alignment horizontal="right"/>
    </xf>
    <xf numFmtId="167" fontId="3" fillId="0" borderId="0" applyFont="0" applyFill="0" applyBorder="0" applyProtection="0">
      <alignment horizontal="right"/>
    </xf>
    <xf numFmtId="167" fontId="3" fillId="0" borderId="0" applyFont="0" applyFill="0" applyBorder="0" applyProtection="0">
      <alignment horizontal="right"/>
    </xf>
    <xf numFmtId="177" fontId="3" fillId="0" borderId="0" applyBorder="0"/>
    <xf numFmtId="167" fontId="59" fillId="0" borderId="0" applyFont="0" applyFill="0" applyBorder="0" applyProtection="0">
      <alignment horizontal="right"/>
    </xf>
    <xf numFmtId="168" fontId="59" fillId="0" borderId="0" applyFont="0" applyFill="0" applyBorder="0" applyProtection="0">
      <alignment horizontal="left"/>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6" fillId="0" borderId="25" applyNumberFormat="0" applyBorder="0" applyAlignment="0" applyProtection="0">
      <alignment horizontal="right" vertical="center"/>
    </xf>
    <xf numFmtId="178" fontId="3" fillId="0" borderId="0" applyFont="0" applyFill="0" applyBorder="0" applyAlignment="0" applyProtection="0"/>
    <xf numFmtId="0" fontId="77" fillId="0" borderId="0">
      <alignment horizontal="right"/>
      <protection locked="0"/>
    </xf>
    <xf numFmtId="0" fontId="60" fillId="0" borderId="0">
      <alignment horizontal="left"/>
    </xf>
    <xf numFmtId="0" fontId="61" fillId="0" borderId="0">
      <alignment horizontal="left"/>
    </xf>
    <xf numFmtId="0" fontId="3" fillId="0" borderId="0" applyFont="0" applyFill="0" applyBorder="0" applyProtection="0">
      <alignment horizontal="right"/>
    </xf>
    <xf numFmtId="0" fontId="3" fillId="0" borderId="0" applyFont="0" applyFill="0" applyBorder="0" applyProtection="0">
      <alignment horizontal="right"/>
    </xf>
    <xf numFmtId="38" fontId="75" fillId="31" borderId="0" applyNumberFormat="0" applyBorder="0" applyAlignment="0" applyProtection="0"/>
    <xf numFmtId="0" fontId="62" fillId="32" borderId="26" applyProtection="0">
      <alignment horizontal="right"/>
    </xf>
    <xf numFmtId="0" fontId="63" fillId="32" borderId="0" applyProtection="0">
      <alignment horizontal="left"/>
    </xf>
    <xf numFmtId="0" fontId="78" fillId="0" borderId="0">
      <alignment vertical="top" wrapText="1"/>
    </xf>
    <xf numFmtId="0" fontId="78" fillId="0" borderId="0">
      <alignment vertical="top" wrapText="1"/>
    </xf>
    <xf numFmtId="0" fontId="78" fillId="0" borderId="0">
      <alignment vertical="top" wrapText="1"/>
    </xf>
    <xf numFmtId="0" fontId="78" fillId="0" borderId="0">
      <alignment vertical="top" wrapText="1"/>
    </xf>
    <xf numFmtId="169" fontId="79" fillId="0" borderId="0" applyNumberFormat="0" applyFill="0" applyAlignment="0" applyProtection="0"/>
    <xf numFmtId="169" fontId="80" fillId="0" borderId="0" applyNumberFormat="0" applyFill="0" applyAlignment="0" applyProtection="0"/>
    <xf numFmtId="169" fontId="81" fillId="0" borderId="0" applyNumberFormat="0" applyFill="0" applyAlignment="0" applyProtection="0"/>
    <xf numFmtId="169" fontId="64" fillId="0" borderId="0" applyNumberFormat="0" applyFill="0" applyAlignment="0" applyProtection="0"/>
    <xf numFmtId="169" fontId="65" fillId="0" borderId="0" applyNumberFormat="0" applyFill="0" applyAlignment="0" applyProtection="0"/>
    <xf numFmtId="169" fontId="65" fillId="0" borderId="0" applyNumberFormat="0" applyFont="0" applyFill="0" applyBorder="0" applyAlignment="0" applyProtection="0"/>
    <xf numFmtId="169" fontId="65" fillId="0" borderId="0" applyNumberFormat="0" applyFont="0" applyFill="0" applyBorder="0" applyAlignment="0" applyProtection="0"/>
    <xf numFmtId="0" fontId="98"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66" fillId="0" borderId="0" applyFill="0" applyBorder="0" applyProtection="0">
      <alignment horizontal="left"/>
    </xf>
    <xf numFmtId="10" fontId="75" fillId="33" borderId="27" applyNumberFormat="0" applyBorder="0" applyAlignment="0" applyProtection="0"/>
    <xf numFmtId="0" fontId="43" fillId="12" borderId="13" applyNumberFormat="0" applyAlignment="0" applyProtection="0"/>
    <xf numFmtId="0" fontId="43" fillId="12" borderId="13" applyNumberFormat="0" applyAlignment="0" applyProtection="0"/>
    <xf numFmtId="0" fontId="43" fillId="12" borderId="13" applyNumberFormat="0" applyAlignment="0" applyProtection="0"/>
    <xf numFmtId="0" fontId="43" fillId="12" borderId="13" applyNumberFormat="0" applyAlignment="0" applyProtection="0"/>
    <xf numFmtId="0" fontId="43" fillId="12" borderId="13" applyNumberFormat="0" applyAlignment="0" applyProtection="0"/>
    <xf numFmtId="0" fontId="43" fillId="12" borderId="13" applyNumberFormat="0" applyAlignment="0" applyProtection="0"/>
    <xf numFmtId="0" fontId="43" fillId="12" borderId="13" applyNumberFormat="0" applyAlignment="0" applyProtection="0"/>
    <xf numFmtId="0" fontId="43" fillId="12" borderId="13" applyNumberFormat="0" applyAlignment="0" applyProtection="0"/>
    <xf numFmtId="0" fontId="43" fillId="12" borderId="13" applyNumberFormat="0" applyAlignment="0" applyProtection="0"/>
    <xf numFmtId="0" fontId="43" fillId="12" borderId="13" applyNumberFormat="0" applyAlignment="0" applyProtection="0"/>
    <xf numFmtId="0" fontId="43" fillId="12" borderId="13" applyNumberFormat="0" applyAlignment="0" applyProtection="0"/>
    <xf numFmtId="0" fontId="43" fillId="12" borderId="13" applyNumberFormat="0" applyAlignment="0" applyProtection="0"/>
    <xf numFmtId="0" fontId="43" fillId="12" borderId="13" applyNumberFormat="0" applyAlignment="0" applyProtection="0"/>
    <xf numFmtId="0" fontId="43" fillId="12" borderId="13" applyNumberFormat="0" applyAlignment="0" applyProtection="0"/>
    <xf numFmtId="0" fontId="43" fillId="12" borderId="13" applyNumberFormat="0" applyAlignment="0" applyProtection="0"/>
    <xf numFmtId="0" fontId="43" fillId="12" borderId="13" applyNumberFormat="0" applyAlignment="0" applyProtection="0"/>
    <xf numFmtId="0" fontId="43" fillId="12" borderId="13" applyNumberFormat="0" applyAlignment="0" applyProtection="0"/>
    <xf numFmtId="0" fontId="62" fillId="0" borderId="28" applyProtection="0">
      <alignment horizontal="right"/>
    </xf>
    <xf numFmtId="0" fontId="62" fillId="0" borderId="26" applyProtection="0">
      <alignment horizontal="right"/>
    </xf>
    <xf numFmtId="0" fontId="62" fillId="0" borderId="29" applyProtection="0">
      <alignment horizontal="center"/>
      <protection locked="0"/>
    </xf>
    <xf numFmtId="0" fontId="3" fillId="0" borderId="0"/>
    <xf numFmtId="0" fontId="3" fillId="0" borderId="0"/>
    <xf numFmtId="0" fontId="3" fillId="0" borderId="0"/>
    <xf numFmtId="1" fontId="3" fillId="0" borderId="0" applyFont="0" applyFill="0" applyBorder="0" applyProtection="0">
      <alignment horizontal="right"/>
    </xf>
    <xf numFmtId="1" fontId="3" fillId="0" borderId="0" applyFont="0" applyFill="0" applyBorder="0" applyProtection="0">
      <alignment horizontal="right"/>
    </xf>
    <xf numFmtId="0" fontId="83" fillId="0" borderId="0"/>
    <xf numFmtId="0" fontId="83" fillId="0" borderId="0"/>
    <xf numFmtId="0" fontId="83" fillId="0" borderId="0"/>
    <xf numFmtId="0" fontId="83" fillId="0" borderId="0"/>
    <xf numFmtId="0" fontId="8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7" fillId="0" borderId="0"/>
    <xf numFmtId="0" fontId="2" fillId="0" borderId="0"/>
    <xf numFmtId="0" fontId="3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40" fontId="84" fillId="34" borderId="0">
      <alignment horizontal="right"/>
    </xf>
    <xf numFmtId="0" fontId="85" fillId="34" borderId="0">
      <alignment horizontal="right"/>
    </xf>
    <xf numFmtId="0" fontId="86" fillId="34" borderId="30"/>
    <xf numFmtId="0" fontId="86" fillId="0" borderId="0" applyBorder="0">
      <alignment horizontal="centerContinuous"/>
    </xf>
    <xf numFmtId="0" fontId="87" fillId="0" borderId="0" applyBorder="0">
      <alignment horizontal="centerContinuous"/>
    </xf>
    <xf numFmtId="170" fontId="3" fillId="0" borderId="0" applyFont="0" applyFill="0" applyBorder="0" applyProtection="0">
      <alignment horizontal="right"/>
    </xf>
    <xf numFmtId="170" fontId="3" fillId="0" borderId="0" applyFont="0" applyFill="0" applyBorder="0" applyProtection="0">
      <alignment horizontal="right"/>
    </xf>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3" fillId="0" borderId="0"/>
    <xf numFmtId="2" fontId="88" fillId="35" borderId="31" applyAlignment="0" applyProtection="0">
      <protection locked="0"/>
    </xf>
    <xf numFmtId="0" fontId="89" fillId="33" borderId="31" applyNumberFormat="0" applyAlignment="0" applyProtection="0"/>
    <xf numFmtId="0" fontId="90" fillId="36" borderId="27" applyNumberFormat="0" applyAlignment="0" applyProtection="0">
      <alignment horizontal="center" vertical="center"/>
    </xf>
    <xf numFmtId="4" fontId="67" fillId="37" borderId="20" applyNumberFormat="0" applyProtection="0">
      <alignment vertical="center"/>
    </xf>
    <xf numFmtId="4" fontId="91" fillId="37" borderId="20" applyNumberFormat="0" applyProtection="0">
      <alignment vertical="center"/>
    </xf>
    <xf numFmtId="4" fontId="67" fillId="37" borderId="20" applyNumberFormat="0" applyProtection="0">
      <alignment horizontal="left" vertical="center" indent="1"/>
    </xf>
    <xf numFmtId="4" fontId="67" fillId="37" borderId="20" applyNumberFormat="0" applyProtection="0">
      <alignment horizontal="left" vertical="center" indent="1"/>
    </xf>
    <xf numFmtId="0" fontId="3" fillId="38" borderId="20" applyNumberFormat="0" applyProtection="0">
      <alignment horizontal="left" vertical="center" indent="1"/>
    </xf>
    <xf numFmtId="4" fontId="67" fillId="39" borderId="20" applyNumberFormat="0" applyProtection="0">
      <alignment horizontal="right" vertical="center"/>
    </xf>
    <xf numFmtId="4" fontId="67" fillId="40" borderId="20" applyNumberFormat="0" applyProtection="0">
      <alignment horizontal="right" vertical="center"/>
    </xf>
    <xf numFmtId="4" fontId="67" fillId="41" borderId="20" applyNumberFormat="0" applyProtection="0">
      <alignment horizontal="right" vertical="center"/>
    </xf>
    <xf numFmtId="4" fontId="67" fillId="42" borderId="20" applyNumberFormat="0" applyProtection="0">
      <alignment horizontal="right" vertical="center"/>
    </xf>
    <xf numFmtId="4" fontId="67" fillId="43" borderId="20" applyNumberFormat="0" applyProtection="0">
      <alignment horizontal="right" vertical="center"/>
    </xf>
    <xf numFmtId="4" fontId="67" fillId="44" borderId="20" applyNumberFormat="0" applyProtection="0">
      <alignment horizontal="right" vertical="center"/>
    </xf>
    <xf numFmtId="4" fontId="67" fillId="45" borderId="20" applyNumberFormat="0" applyProtection="0">
      <alignment horizontal="right" vertical="center"/>
    </xf>
    <xf numFmtId="4" fontId="67" fillId="46" borderId="20" applyNumberFormat="0" applyProtection="0">
      <alignment horizontal="right" vertical="center"/>
    </xf>
    <xf numFmtId="4" fontId="67" fillId="47" borderId="20" applyNumberFormat="0" applyProtection="0">
      <alignment horizontal="right" vertical="center"/>
    </xf>
    <xf numFmtId="4" fontId="92" fillId="48" borderId="20" applyNumberFormat="0" applyProtection="0">
      <alignment horizontal="left" vertical="center" indent="1"/>
    </xf>
    <xf numFmtId="4" fontId="67" fillId="49" borderId="32" applyNumberFormat="0" applyProtection="0">
      <alignment horizontal="left" vertical="center" indent="1"/>
    </xf>
    <xf numFmtId="4" fontId="93" fillId="50" borderId="0" applyNumberFormat="0" applyProtection="0">
      <alignment horizontal="left" vertical="center" indent="1"/>
    </xf>
    <xf numFmtId="0" fontId="3" fillId="38" borderId="20" applyNumberFormat="0" applyProtection="0">
      <alignment horizontal="left" vertical="center" indent="1"/>
    </xf>
    <xf numFmtId="4" fontId="67" fillId="49" borderId="20" applyNumberFormat="0" applyProtection="0">
      <alignment horizontal="left" vertical="center" indent="1"/>
    </xf>
    <xf numFmtId="4" fontId="67" fillId="51" borderId="20" applyNumberFormat="0" applyProtection="0">
      <alignment horizontal="left" vertical="center" indent="1"/>
    </xf>
    <xf numFmtId="0" fontId="3" fillId="51" borderId="20" applyNumberFormat="0" applyProtection="0">
      <alignment horizontal="left" vertical="center" indent="1"/>
    </xf>
    <xf numFmtId="0" fontId="3" fillId="51" borderId="20" applyNumberFormat="0" applyProtection="0">
      <alignment horizontal="left" vertical="center" indent="1"/>
    </xf>
    <xf numFmtId="0" fontId="3" fillId="36" borderId="20" applyNumberFormat="0" applyProtection="0">
      <alignment horizontal="left" vertical="center" indent="1"/>
    </xf>
    <xf numFmtId="0" fontId="3" fillId="36" borderId="20" applyNumberFormat="0" applyProtection="0">
      <alignment horizontal="left" vertical="center" indent="1"/>
    </xf>
    <xf numFmtId="0" fontId="3" fillId="31" borderId="20" applyNumberFormat="0" applyProtection="0">
      <alignment horizontal="left" vertical="center" indent="1"/>
    </xf>
    <xf numFmtId="0" fontId="3" fillId="31" borderId="20" applyNumberFormat="0" applyProtection="0">
      <alignment horizontal="left" vertical="center" indent="1"/>
    </xf>
    <xf numFmtId="0" fontId="3" fillId="38" borderId="20" applyNumberFormat="0" applyProtection="0">
      <alignment horizontal="left" vertical="center" indent="1"/>
    </xf>
    <xf numFmtId="0" fontId="3" fillId="38" borderId="20" applyNumberFormat="0" applyProtection="0">
      <alignment horizontal="left" vertical="center" indent="1"/>
    </xf>
    <xf numFmtId="4" fontId="67" fillId="33" borderId="20" applyNumberFormat="0" applyProtection="0">
      <alignment vertical="center"/>
    </xf>
    <xf numFmtId="4" fontId="91" fillId="33" borderId="20" applyNumberFormat="0" applyProtection="0">
      <alignment vertical="center"/>
    </xf>
    <xf numFmtId="4" fontId="67" fillId="33" borderId="20" applyNumberFormat="0" applyProtection="0">
      <alignment horizontal="left" vertical="center" indent="1"/>
    </xf>
    <xf numFmtId="4" fontId="67" fillId="33" borderId="20" applyNumberFormat="0" applyProtection="0">
      <alignment horizontal="left" vertical="center" indent="1"/>
    </xf>
    <xf numFmtId="4" fontId="67" fillId="49" borderId="20" applyNumberFormat="0" applyProtection="0">
      <alignment horizontal="right" vertical="center"/>
    </xf>
    <xf numFmtId="4" fontId="91" fillId="49" borderId="20" applyNumberFormat="0" applyProtection="0">
      <alignment horizontal="right" vertical="center"/>
    </xf>
    <xf numFmtId="0" fontId="3" fillId="38" borderId="20" applyNumberFormat="0" applyProtection="0">
      <alignment horizontal="left" vertical="center" indent="1"/>
    </xf>
    <xf numFmtId="0" fontId="3" fillId="38" borderId="20" applyNumberFormat="0" applyProtection="0">
      <alignment horizontal="left" vertical="center" indent="1"/>
    </xf>
    <xf numFmtId="0" fontId="94" fillId="0" borderId="0"/>
    <xf numFmtId="4" fontId="95" fillId="49" borderId="20" applyNumberFormat="0" applyProtection="0">
      <alignment horizontal="right" vertical="center"/>
    </xf>
    <xf numFmtId="0" fontId="3" fillId="0" borderId="0"/>
    <xf numFmtId="0" fontId="68" fillId="34" borderId="33">
      <alignment horizontal="center"/>
    </xf>
    <xf numFmtId="3" fontId="69" fillId="34" borderId="0"/>
    <xf numFmtId="3" fontId="68" fillId="34" borderId="0"/>
    <xf numFmtId="0" fontId="69" fillId="34" borderId="0"/>
    <xf numFmtId="0" fontId="68" fillId="34" borderId="0"/>
    <xf numFmtId="0" fontId="69" fillId="34" borderId="0">
      <alignment horizontal="center"/>
    </xf>
    <xf numFmtId="0" fontId="70" fillId="0" borderId="0">
      <alignment wrapText="1"/>
    </xf>
    <xf numFmtId="0" fontId="70" fillId="0" borderId="0">
      <alignment wrapText="1"/>
    </xf>
    <xf numFmtId="0" fontId="70" fillId="0" borderId="0">
      <alignment wrapText="1"/>
    </xf>
    <xf numFmtId="0" fontId="70" fillId="0" borderId="0">
      <alignment wrapText="1"/>
    </xf>
    <xf numFmtId="0" fontId="71" fillId="52" borderId="0">
      <alignment horizontal="right" vertical="top" wrapText="1"/>
    </xf>
    <xf numFmtId="0" fontId="71" fillId="52" borderId="0">
      <alignment horizontal="right" vertical="top" wrapText="1"/>
    </xf>
    <xf numFmtId="0" fontId="71" fillId="52" borderId="0">
      <alignment horizontal="right" vertical="top" wrapText="1"/>
    </xf>
    <xf numFmtId="0" fontId="71" fillId="52" borderId="0">
      <alignment horizontal="right" vertical="top" wrapText="1"/>
    </xf>
    <xf numFmtId="0" fontId="72" fillId="0" borderId="0"/>
    <xf numFmtId="0" fontId="72" fillId="0" borderId="0"/>
    <xf numFmtId="0" fontId="72" fillId="0" borderId="0"/>
    <xf numFmtId="0" fontId="72" fillId="0" borderId="0"/>
    <xf numFmtId="0" fontId="73" fillId="0" borderId="0"/>
    <xf numFmtId="0" fontId="73" fillId="0" borderId="0"/>
    <xf numFmtId="0" fontId="73" fillId="0" borderId="0"/>
    <xf numFmtId="0" fontId="74" fillId="0" borderId="0"/>
    <xf numFmtId="0" fontId="74" fillId="0" borderId="0"/>
    <xf numFmtId="0" fontId="74" fillId="0" borderId="0"/>
    <xf numFmtId="171" fontId="75" fillId="0" borderId="0">
      <alignment wrapText="1"/>
      <protection locked="0"/>
    </xf>
    <xf numFmtId="171" fontId="75" fillId="0" borderId="0">
      <alignment wrapText="1"/>
      <protection locked="0"/>
    </xf>
    <xf numFmtId="171" fontId="71" fillId="53" borderId="0">
      <alignment wrapText="1"/>
      <protection locked="0"/>
    </xf>
    <xf numFmtId="171" fontId="71" fillId="53" borderId="0">
      <alignment wrapText="1"/>
      <protection locked="0"/>
    </xf>
    <xf numFmtId="171" fontId="71" fillId="53" borderId="0">
      <alignment wrapText="1"/>
      <protection locked="0"/>
    </xf>
    <xf numFmtId="171" fontId="71" fillId="53" borderId="0">
      <alignment wrapText="1"/>
      <protection locked="0"/>
    </xf>
    <xf numFmtId="171" fontId="75" fillId="0" borderId="0">
      <alignment wrapText="1"/>
      <protection locked="0"/>
    </xf>
    <xf numFmtId="172" fontId="75" fillId="0" borderId="0">
      <alignment wrapText="1"/>
      <protection locked="0"/>
    </xf>
    <xf numFmtId="172" fontId="75" fillId="0" borderId="0">
      <alignment wrapText="1"/>
      <protection locked="0"/>
    </xf>
    <xf numFmtId="172" fontId="75" fillId="0" borderId="0">
      <alignment wrapText="1"/>
      <protection locked="0"/>
    </xf>
    <xf numFmtId="172" fontId="71" fillId="53" borderId="0">
      <alignment wrapText="1"/>
      <protection locked="0"/>
    </xf>
    <xf numFmtId="172" fontId="71" fillId="53" borderId="0">
      <alignment wrapText="1"/>
      <protection locked="0"/>
    </xf>
    <xf numFmtId="172" fontId="71" fillId="53" borderId="0">
      <alignment wrapText="1"/>
      <protection locked="0"/>
    </xf>
    <xf numFmtId="172" fontId="71" fillId="53" borderId="0">
      <alignment wrapText="1"/>
      <protection locked="0"/>
    </xf>
    <xf numFmtId="172" fontId="71" fillId="53" borderId="0">
      <alignment wrapText="1"/>
      <protection locked="0"/>
    </xf>
    <xf numFmtId="172" fontId="75" fillId="0" borderId="0">
      <alignment wrapText="1"/>
      <protection locked="0"/>
    </xf>
    <xf numFmtId="173" fontId="75" fillId="0" borderId="0">
      <alignment wrapText="1"/>
      <protection locked="0"/>
    </xf>
    <xf numFmtId="173" fontId="75" fillId="0" borderId="0">
      <alignment wrapText="1"/>
      <protection locked="0"/>
    </xf>
    <xf numFmtId="173" fontId="71" fillId="53" borderId="0">
      <alignment wrapText="1"/>
      <protection locked="0"/>
    </xf>
    <xf numFmtId="173" fontId="71" fillId="53" borderId="0">
      <alignment wrapText="1"/>
      <protection locked="0"/>
    </xf>
    <xf numFmtId="173" fontId="71" fillId="53" borderId="0">
      <alignment wrapText="1"/>
      <protection locked="0"/>
    </xf>
    <xf numFmtId="173" fontId="71" fillId="53" borderId="0">
      <alignment wrapText="1"/>
      <protection locked="0"/>
    </xf>
    <xf numFmtId="173" fontId="75" fillId="0" borderId="0">
      <alignment wrapText="1"/>
      <protection locked="0"/>
    </xf>
    <xf numFmtId="174" fontId="71" fillId="52" borderId="34">
      <alignment wrapText="1"/>
    </xf>
    <xf numFmtId="174" fontId="71" fillId="52" borderId="34">
      <alignment wrapText="1"/>
    </xf>
    <xf numFmtId="174" fontId="71" fillId="52" borderId="34">
      <alignment wrapText="1"/>
    </xf>
    <xf numFmtId="175" fontId="71" fillId="52" borderId="34">
      <alignment wrapText="1"/>
    </xf>
    <xf numFmtId="175" fontId="71" fillId="52" borderId="34">
      <alignment wrapText="1"/>
    </xf>
    <xf numFmtId="175" fontId="71" fillId="52" borderId="34">
      <alignment wrapText="1"/>
    </xf>
    <xf numFmtId="175" fontId="71" fillId="52" borderId="34">
      <alignment wrapText="1"/>
    </xf>
    <xf numFmtId="176" fontId="71" fillId="52" borderId="34">
      <alignment wrapText="1"/>
    </xf>
    <xf numFmtId="176" fontId="71" fillId="52" borderId="34">
      <alignment wrapText="1"/>
    </xf>
    <xf numFmtId="176" fontId="71" fillId="52" borderId="34">
      <alignment wrapText="1"/>
    </xf>
    <xf numFmtId="0" fontId="72" fillId="0" borderId="35">
      <alignment horizontal="right"/>
    </xf>
    <xf numFmtId="0" fontId="72" fillId="0" borderId="35">
      <alignment horizontal="right"/>
    </xf>
    <xf numFmtId="0" fontId="72" fillId="0" borderId="35">
      <alignment horizontal="right"/>
    </xf>
    <xf numFmtId="0" fontId="72" fillId="0" borderId="35">
      <alignment horizontal="right"/>
    </xf>
    <xf numFmtId="40" fontId="96" fillId="0" borderId="0"/>
    <xf numFmtId="0" fontId="97" fillId="0" borderId="0" applyNumberFormat="0" applyFill="0" applyBorder="0" applyProtection="0">
      <alignment horizontal="left" vertical="center" indent="10"/>
    </xf>
    <xf numFmtId="0" fontId="97" fillId="0" borderId="0" applyNumberFormat="0" applyFill="0" applyBorder="0" applyProtection="0">
      <alignment horizontal="left" vertical="center" indent="10"/>
    </xf>
    <xf numFmtId="0" fontId="75"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 fillId="0" borderId="0"/>
    <xf numFmtId="0" fontId="2" fillId="0" borderId="0"/>
    <xf numFmtId="0" fontId="3" fillId="0" borderId="0"/>
  </cellStyleXfs>
  <cellXfs count="130">
    <xf numFmtId="0" fontId="0" fillId="0" borderId="0" xfId="0"/>
    <xf numFmtId="0" fontId="0" fillId="2" borderId="0" xfId="0" applyFill="1"/>
    <xf numFmtId="0" fontId="1" fillId="2" borderId="0" xfId="0" applyFont="1" applyFill="1"/>
    <xf numFmtId="0" fontId="0" fillId="3" borderId="0" xfId="0" applyFill="1"/>
    <xf numFmtId="0" fontId="0" fillId="2" borderId="0" xfId="0" applyFont="1" applyFill="1"/>
    <xf numFmtId="0" fontId="0" fillId="2" borderId="1" xfId="0" applyFill="1" applyBorder="1"/>
    <xf numFmtId="0" fontId="1" fillId="2" borderId="1" xfId="0" applyFont="1" applyFill="1" applyBorder="1"/>
    <xf numFmtId="0" fontId="0" fillId="2" borderId="0" xfId="0" applyFill="1" applyBorder="1"/>
    <xf numFmtId="0" fontId="1" fillId="2" borderId="0" xfId="0" applyFont="1" applyFill="1" applyBorder="1"/>
    <xf numFmtId="0" fontId="0" fillId="2" borderId="1" xfId="0" applyFont="1" applyFill="1" applyBorder="1"/>
    <xf numFmtId="0" fontId="1" fillId="2" borderId="2" xfId="0" applyFont="1" applyFill="1" applyBorder="1"/>
    <xf numFmtId="0" fontId="4" fillId="0" borderId="0" xfId="1" applyFont="1" applyFill="1"/>
    <xf numFmtId="0" fontId="5" fillId="0" borderId="0" xfId="1" applyFont="1" applyFill="1"/>
    <xf numFmtId="0" fontId="4" fillId="2" borderId="0" xfId="1" applyFont="1" applyFill="1"/>
    <xf numFmtId="0" fontId="6" fillId="0" borderId="0" xfId="2" applyFont="1" applyFill="1" applyAlignment="1">
      <alignment vertical="center"/>
    </xf>
    <xf numFmtId="0" fontId="6" fillId="0" borderId="0" xfId="2" applyFont="1" applyFill="1" applyBorder="1" applyAlignment="1">
      <alignment vertical="center"/>
    </xf>
    <xf numFmtId="0" fontId="8" fillId="0" borderId="0" xfId="2" applyFont="1" applyFill="1" applyAlignment="1">
      <alignment vertical="center"/>
    </xf>
    <xf numFmtId="0" fontId="9" fillId="0" borderId="3" xfId="1" applyFont="1" applyFill="1" applyBorder="1" applyAlignment="1">
      <alignment vertical="center"/>
    </xf>
    <xf numFmtId="0" fontId="10" fillId="0" borderId="3" xfId="1" applyFont="1" applyFill="1" applyBorder="1" applyAlignment="1">
      <alignment vertical="center"/>
    </xf>
    <xf numFmtId="0" fontId="4" fillId="2" borderId="0" xfId="1" applyFont="1" applyFill="1" applyAlignment="1">
      <alignment vertical="center"/>
    </xf>
    <xf numFmtId="0" fontId="8" fillId="0" borderId="0" xfId="2" applyFont="1" applyFill="1"/>
    <xf numFmtId="0" fontId="10" fillId="0" borderId="0" xfId="1" applyFont="1" applyFill="1" applyBorder="1"/>
    <xf numFmtId="0" fontId="12" fillId="0" borderId="0" xfId="1" applyFont="1" applyFill="1" applyBorder="1"/>
    <xf numFmtId="0" fontId="12" fillId="0" borderId="0" xfId="2" applyFont="1" applyFill="1" applyBorder="1" applyAlignment="1">
      <alignment vertical="top"/>
    </xf>
    <xf numFmtId="0" fontId="13" fillId="0" borderId="0" xfId="2" applyFont="1" applyFill="1"/>
    <xf numFmtId="0" fontId="12" fillId="0" borderId="0" xfId="2" applyFont="1" applyFill="1" applyBorder="1"/>
    <xf numFmtId="0" fontId="9" fillId="0" borderId="0" xfId="1" applyFont="1" applyFill="1" applyAlignment="1">
      <alignment vertical="center"/>
    </xf>
    <xf numFmtId="0" fontId="2" fillId="0" borderId="0" xfId="4" applyFont="1" applyFill="1"/>
    <xf numFmtId="0" fontId="5" fillId="0" borderId="0" xfId="2" applyFont="1" applyFill="1"/>
    <xf numFmtId="0" fontId="15" fillId="0" borderId="0" xfId="2" applyFont="1" applyFill="1" applyAlignment="1">
      <alignment vertical="center"/>
    </xf>
    <xf numFmtId="0" fontId="15" fillId="0" borderId="0" xfId="1" applyFont="1" applyFill="1" applyBorder="1" applyAlignment="1">
      <alignment vertical="center"/>
    </xf>
    <xf numFmtId="0" fontId="12" fillId="0" borderId="0" xfId="4" applyFont="1" applyFill="1" applyAlignment="1">
      <alignment vertical="center"/>
    </xf>
    <xf numFmtId="0" fontId="4" fillId="0" borderId="3" xfId="1" applyFont="1" applyFill="1" applyBorder="1" applyAlignment="1">
      <alignment vertical="center"/>
    </xf>
    <xf numFmtId="0" fontId="15" fillId="0" borderId="0" xfId="2" applyFont="1" applyFill="1" applyAlignment="1">
      <alignment horizontal="left" vertical="top"/>
    </xf>
    <xf numFmtId="0" fontId="15" fillId="2" borderId="0" xfId="1" applyFont="1" applyFill="1"/>
    <xf numFmtId="0" fontId="16" fillId="2" borderId="0" xfId="0" applyFont="1" applyFill="1"/>
    <xf numFmtId="0" fontId="17" fillId="2" borderId="0" xfId="0" applyFont="1" applyFill="1"/>
    <xf numFmtId="0" fontId="18" fillId="2" borderId="0" xfId="0" applyFont="1" applyFill="1"/>
    <xf numFmtId="0" fontId="0" fillId="2" borderId="0" xfId="0" applyFont="1" applyFill="1" applyBorder="1"/>
    <xf numFmtId="3" fontId="0" fillId="2" borderId="0" xfId="0" applyNumberFormat="1" applyFont="1" applyFill="1"/>
    <xf numFmtId="0" fontId="8" fillId="4" borderId="0" xfId="5" applyFont="1" applyFill="1" applyBorder="1" applyAlignment="1">
      <alignment horizontal="right" vertical="center" wrapText="1"/>
    </xf>
    <xf numFmtId="0" fontId="1" fillId="2" borderId="6" xfId="0" applyFont="1" applyFill="1" applyBorder="1" applyAlignment="1">
      <alignment vertical="center"/>
    </xf>
    <xf numFmtId="164" fontId="1" fillId="2" borderId="6" xfId="0" applyNumberFormat="1" applyFont="1" applyFill="1" applyBorder="1" applyAlignment="1">
      <alignment vertical="center"/>
    </xf>
    <xf numFmtId="0" fontId="0" fillId="2" borderId="6" xfId="0" applyFill="1" applyBorder="1" applyAlignment="1">
      <alignment vertical="center"/>
    </xf>
    <xf numFmtId="0" fontId="20" fillId="2" borderId="7" xfId="0" applyFont="1" applyFill="1" applyBorder="1" applyAlignment="1">
      <alignment horizontal="left" vertical="center"/>
    </xf>
    <xf numFmtId="0" fontId="20" fillId="2" borderId="7" xfId="0" applyFont="1" applyFill="1" applyBorder="1" applyAlignment="1">
      <alignment horizontal="left" vertical="center" indent="1"/>
    </xf>
    <xf numFmtId="164" fontId="20" fillId="2" borderId="7" xfId="0" applyNumberFormat="1" applyFont="1" applyFill="1" applyBorder="1" applyAlignment="1">
      <alignment vertical="center"/>
    </xf>
    <xf numFmtId="0" fontId="0" fillId="2" borderId="8" xfId="0" applyFill="1" applyBorder="1" applyAlignment="1">
      <alignment vertical="center"/>
    </xf>
    <xf numFmtId="164" fontId="0" fillId="2" borderId="8" xfId="0" applyNumberFormat="1" applyFont="1" applyFill="1" applyBorder="1" applyAlignment="1">
      <alignment vertical="center"/>
    </xf>
    <xf numFmtId="164" fontId="0" fillId="2" borderId="8" xfId="0" applyNumberFormat="1" applyFill="1" applyBorder="1" applyAlignment="1">
      <alignment vertical="center"/>
    </xf>
    <xf numFmtId="164" fontId="13" fillId="2" borderId="10" xfId="5" applyNumberFormat="1" applyFont="1" applyFill="1" applyBorder="1" applyAlignment="1">
      <alignment vertical="center" wrapText="1"/>
    </xf>
    <xf numFmtId="0" fontId="1" fillId="2" borderId="7" xfId="0" applyFont="1" applyFill="1" applyBorder="1" applyAlignment="1">
      <alignment vertical="center"/>
    </xf>
    <xf numFmtId="0" fontId="13" fillId="2" borderId="9" xfId="5" applyFont="1" applyFill="1" applyBorder="1" applyAlignment="1">
      <alignment vertical="center" wrapText="1"/>
    </xf>
    <xf numFmtId="0" fontId="22" fillId="2" borderId="7" xfId="5" applyFont="1" applyFill="1" applyBorder="1" applyAlignment="1">
      <alignment vertical="center" wrapText="1"/>
    </xf>
    <xf numFmtId="164" fontId="22" fillId="2" borderId="7" xfId="5" applyNumberFormat="1" applyFont="1" applyFill="1" applyBorder="1" applyAlignment="1">
      <alignment vertical="center" wrapText="1"/>
    </xf>
    <xf numFmtId="0" fontId="22" fillId="2" borderId="7" xfId="5" applyFont="1" applyFill="1" applyBorder="1" applyAlignment="1">
      <alignment horizontal="right" vertical="center" wrapText="1"/>
    </xf>
    <xf numFmtId="0" fontId="22" fillId="2" borderId="7" xfId="5" applyFont="1" applyFill="1" applyBorder="1" applyAlignment="1">
      <alignment horizontal="left" vertical="center" wrapText="1" indent="1"/>
    </xf>
    <xf numFmtId="0" fontId="22" fillId="2" borderId="8" xfId="5" applyFont="1" applyFill="1" applyBorder="1" applyAlignment="1">
      <alignment vertical="center" wrapText="1"/>
    </xf>
    <xf numFmtId="0" fontId="22" fillId="2" borderId="8" xfId="5" applyFont="1" applyFill="1" applyBorder="1" applyAlignment="1">
      <alignment horizontal="left" vertical="center" wrapText="1" indent="1"/>
    </xf>
    <xf numFmtId="0" fontId="2" fillId="2" borderId="0" xfId="7" applyFont="1" applyFill="1"/>
    <xf numFmtId="0" fontId="2" fillId="2" borderId="0" xfId="7" applyFont="1" applyFill="1" applyBorder="1"/>
    <xf numFmtId="0" fontId="2" fillId="2" borderId="1" xfId="7" applyFont="1" applyFill="1" applyBorder="1"/>
    <xf numFmtId="166" fontId="0" fillId="2" borderId="7" xfId="0" applyNumberFormat="1" applyFill="1" applyBorder="1" applyAlignment="1">
      <alignment vertical="center"/>
    </xf>
    <xf numFmtId="166" fontId="20" fillId="2" borderId="7" xfId="0" applyNumberFormat="1" applyFont="1" applyFill="1" applyBorder="1" applyAlignment="1">
      <alignment vertical="center"/>
    </xf>
    <xf numFmtId="0" fontId="0" fillId="5" borderId="0" xfId="0" applyFill="1"/>
    <xf numFmtId="0" fontId="0" fillId="2" borderId="12" xfId="0" applyFont="1" applyFill="1" applyBorder="1"/>
    <xf numFmtId="0" fontId="7" fillId="0" borderId="0" xfId="2" applyFont="1" applyFill="1" applyBorder="1" applyAlignment="1">
      <alignment horizontal="center" vertical="center" wrapText="1"/>
    </xf>
    <xf numFmtId="164" fontId="13" fillId="2" borderId="6" xfId="5" applyNumberFormat="1" applyFont="1" applyFill="1" applyBorder="1" applyAlignment="1">
      <alignment vertical="center" wrapText="1"/>
    </xf>
    <xf numFmtId="0" fontId="26" fillId="2" borderId="6" xfId="5" applyFont="1" applyFill="1" applyBorder="1" applyAlignment="1">
      <alignment vertical="center" wrapText="1"/>
    </xf>
    <xf numFmtId="0" fontId="0" fillId="2" borderId="7" xfId="0" applyFill="1" applyBorder="1" applyAlignment="1">
      <alignment horizontal="left" vertical="center" indent="1"/>
    </xf>
    <xf numFmtId="0" fontId="20" fillId="2" borderId="7" xfId="0" applyFont="1" applyFill="1" applyBorder="1" applyAlignment="1">
      <alignment horizontal="left" vertical="center" indent="2"/>
    </xf>
    <xf numFmtId="0" fontId="2" fillId="2" borderId="7" xfId="7" applyFont="1" applyFill="1" applyBorder="1" applyAlignment="1">
      <alignment horizontal="left" indent="1"/>
    </xf>
    <xf numFmtId="0" fontId="0" fillId="2" borderId="8" xfId="0" applyFill="1" applyBorder="1" applyAlignment="1">
      <alignment horizontal="left" vertical="center" indent="1"/>
    </xf>
    <xf numFmtId="164" fontId="8" fillId="2" borderId="6" xfId="5" applyNumberFormat="1" applyFont="1" applyFill="1" applyBorder="1" applyAlignment="1">
      <alignment vertical="center" wrapText="1"/>
    </xf>
    <xf numFmtId="0" fontId="27" fillId="0" borderId="0" xfId="8" applyFont="1" applyFill="1" applyBorder="1" applyAlignment="1" applyProtection="1"/>
    <xf numFmtId="0" fontId="8" fillId="4" borderId="11" xfId="5" applyFont="1" applyFill="1" applyBorder="1" applyAlignment="1">
      <alignment horizontal="center" vertical="center" wrapText="1"/>
    </xf>
    <xf numFmtId="0" fontId="0" fillId="30" borderId="0" xfId="0" applyFont="1" applyFill="1"/>
    <xf numFmtId="0" fontId="15" fillId="2" borderId="0" xfId="2" applyFont="1" applyFill="1" applyAlignment="1">
      <alignment horizontal="left" vertical="top"/>
    </xf>
    <xf numFmtId="2" fontId="0" fillId="2" borderId="0" xfId="0" applyNumberFormat="1" applyFill="1"/>
    <xf numFmtId="0" fontId="0" fillId="5" borderId="1" xfId="0" applyFill="1" applyBorder="1"/>
    <xf numFmtId="0" fontId="1" fillId="5" borderId="0" xfId="0" applyFont="1" applyFill="1"/>
    <xf numFmtId="0" fontId="0" fillId="5" borderId="0" xfId="0" applyFont="1" applyFill="1"/>
    <xf numFmtId="0" fontId="0" fillId="2" borderId="23" xfId="0" applyFill="1" applyBorder="1" applyAlignment="1">
      <alignment horizontal="left" vertical="center" indent="1"/>
    </xf>
    <xf numFmtId="164" fontId="0" fillId="2" borderId="23" xfId="0" applyNumberFormat="1" applyFill="1" applyBorder="1" applyAlignment="1">
      <alignment vertical="center"/>
    </xf>
    <xf numFmtId="0" fontId="0" fillId="2" borderId="23" xfId="0" applyFill="1" applyBorder="1" applyAlignment="1">
      <alignment vertical="center"/>
    </xf>
    <xf numFmtId="0" fontId="0" fillId="2" borderId="0" xfId="0" applyFill="1" applyAlignment="1">
      <alignment horizontal="left" indent="1"/>
    </xf>
    <xf numFmtId="0" fontId="0" fillId="6" borderId="0" xfId="0" applyFill="1"/>
    <xf numFmtId="0" fontId="0" fillId="2" borderId="7" xfId="0" applyFill="1" applyBorder="1" applyAlignment="1">
      <alignment vertical="center"/>
    </xf>
    <xf numFmtId="0" fontId="13" fillId="2" borderId="10" xfId="5" applyFont="1" applyFill="1" applyBorder="1" applyAlignment="1">
      <alignment vertical="center" wrapText="1"/>
    </xf>
    <xf numFmtId="3" fontId="8" fillId="2" borderId="7" xfId="5" applyNumberFormat="1" applyFont="1" applyFill="1" applyBorder="1" applyAlignment="1">
      <alignment vertical="center" wrapText="1"/>
    </xf>
    <xf numFmtId="3" fontId="8" fillId="2" borderId="8" xfId="5" applyNumberFormat="1" applyFont="1" applyFill="1" applyBorder="1" applyAlignment="1">
      <alignment vertical="center" wrapText="1"/>
    </xf>
    <xf numFmtId="0" fontId="22" fillId="2" borderId="10" xfId="5" applyFont="1" applyFill="1" applyBorder="1" applyAlignment="1">
      <alignment vertical="center" wrapText="1"/>
    </xf>
    <xf numFmtId="164" fontId="22" fillId="2" borderId="8" xfId="5" applyNumberFormat="1" applyFont="1" applyFill="1" applyBorder="1" applyAlignment="1">
      <alignment vertical="center" wrapText="1"/>
    </xf>
    <xf numFmtId="164" fontId="13" fillId="2" borderId="7" xfId="0" applyNumberFormat="1" applyFont="1" applyFill="1" applyBorder="1" applyAlignment="1">
      <alignment vertical="center"/>
    </xf>
    <xf numFmtId="3" fontId="13" fillId="2" borderId="9" xfId="5" applyNumberFormat="1" applyFont="1" applyFill="1" applyBorder="1" applyAlignment="1">
      <alignment vertical="center" wrapText="1"/>
    </xf>
    <xf numFmtId="0" fontId="13" fillId="2" borderId="6" xfId="5" applyFont="1" applyFill="1" applyBorder="1" applyAlignment="1">
      <alignment vertical="center" wrapText="1"/>
    </xf>
    <xf numFmtId="164" fontId="22" fillId="2" borderId="6" xfId="5" applyNumberFormat="1" applyFont="1" applyFill="1" applyBorder="1" applyAlignment="1">
      <alignment vertical="center" wrapText="1"/>
    </xf>
    <xf numFmtId="164" fontId="0" fillId="2" borderId="7" xfId="0" applyNumberFormat="1" applyFill="1" applyBorder="1" applyAlignment="1">
      <alignment vertical="center"/>
    </xf>
    <xf numFmtId="0" fontId="8" fillId="2" borderId="10" xfId="5" applyFont="1" applyFill="1" applyBorder="1" applyAlignment="1">
      <alignment vertical="center" wrapText="1"/>
    </xf>
    <xf numFmtId="164" fontId="8" fillId="2" borderId="10" xfId="5" applyNumberFormat="1" applyFont="1" applyFill="1" applyBorder="1" applyAlignment="1">
      <alignment vertical="center" wrapText="1"/>
    </xf>
    <xf numFmtId="164" fontId="20" fillId="2" borderId="0" xfId="0" applyNumberFormat="1" applyFont="1" applyFill="1" applyBorder="1" applyAlignment="1">
      <alignment vertical="center"/>
    </xf>
    <xf numFmtId="0" fontId="20" fillId="2" borderId="0" xfId="0" applyFont="1" applyFill="1" applyBorder="1" applyAlignment="1">
      <alignment vertical="center"/>
    </xf>
    <xf numFmtId="0" fontId="8" fillId="2" borderId="6" xfId="5" applyFont="1" applyFill="1" applyBorder="1" applyAlignment="1">
      <alignment vertical="center" wrapText="1"/>
    </xf>
    <xf numFmtId="0" fontId="8" fillId="2" borderId="9" xfId="5" applyFont="1" applyFill="1" applyBorder="1" applyAlignment="1">
      <alignment vertical="center"/>
    </xf>
    <xf numFmtId="0" fontId="0" fillId="2" borderId="0" xfId="0" applyFont="1" applyFill="1" applyAlignment="1">
      <alignment horizontal="left" indent="1"/>
    </xf>
    <xf numFmtId="0" fontId="2" fillId="2" borderId="6" xfId="7" applyFont="1" applyFill="1" applyBorder="1" applyAlignment="1">
      <alignment horizontal="left" indent="1"/>
    </xf>
    <xf numFmtId="166" fontId="0" fillId="2" borderId="6" xfId="0" applyNumberFormat="1" applyFill="1" applyBorder="1" applyAlignment="1">
      <alignment vertical="center"/>
    </xf>
    <xf numFmtId="166" fontId="20" fillId="2" borderId="6" xfId="0" applyNumberFormat="1" applyFont="1" applyFill="1" applyBorder="1" applyAlignment="1">
      <alignment vertical="center"/>
    </xf>
    <xf numFmtId="0" fontId="20" fillId="2" borderId="37" xfId="0" applyFont="1" applyFill="1" applyBorder="1" applyAlignment="1">
      <alignment horizontal="left" vertical="center" indent="2"/>
    </xf>
    <xf numFmtId="164" fontId="0" fillId="2" borderId="37" xfId="0" applyNumberFormat="1" applyFont="1" applyFill="1" applyBorder="1" applyAlignment="1">
      <alignment vertical="center"/>
    </xf>
    <xf numFmtId="164" fontId="0" fillId="2" borderId="7" xfId="0" applyNumberFormat="1" applyFont="1" applyFill="1" applyBorder="1" applyAlignment="1">
      <alignment vertical="center"/>
    </xf>
    <xf numFmtId="3" fontId="13" fillId="2" borderId="10" xfId="5" applyNumberFormat="1" applyFont="1" applyFill="1" applyBorder="1" applyAlignment="1">
      <alignment vertical="center" wrapText="1"/>
    </xf>
    <xf numFmtId="0" fontId="19" fillId="4" borderId="4" xfId="5" applyFont="1" applyFill="1" applyBorder="1" applyAlignment="1">
      <alignment vertical="center" wrapText="1"/>
    </xf>
    <xf numFmtId="0" fontId="8" fillId="4" borderId="0" xfId="5" applyFont="1" applyFill="1" applyBorder="1" applyAlignment="1">
      <alignment vertical="center" wrapText="1"/>
    </xf>
    <xf numFmtId="0" fontId="9" fillId="0" borderId="0" xfId="5" applyFont="1" applyFill="1" applyBorder="1" applyAlignment="1">
      <alignment vertical="center"/>
    </xf>
    <xf numFmtId="3" fontId="0" fillId="2" borderId="0" xfId="0" applyNumberFormat="1" applyFont="1" applyFill="1" applyBorder="1"/>
    <xf numFmtId="0" fontId="0" fillId="2" borderId="9" xfId="0" applyFill="1" applyBorder="1" applyAlignment="1">
      <alignment horizontal="left"/>
    </xf>
    <xf numFmtId="0" fontId="0" fillId="2" borderId="9" xfId="0" applyFill="1" applyBorder="1"/>
    <xf numFmtId="0" fontId="21" fillId="0" borderId="0" xfId="2" applyFont="1" applyFill="1" applyAlignment="1">
      <alignment horizontal="left" vertical="center" wrapText="1"/>
    </xf>
    <xf numFmtId="0" fontId="4" fillId="0" borderId="39" xfId="1" applyFont="1" applyFill="1" applyBorder="1" applyAlignment="1">
      <alignment horizontal="left" vertical="center" wrapText="1"/>
    </xf>
    <xf numFmtId="0" fontId="4" fillId="0" borderId="0" xfId="2" applyFont="1" applyFill="1" applyAlignment="1">
      <alignment horizontal="left" vertical="center" wrapText="1"/>
    </xf>
    <xf numFmtId="0" fontId="4" fillId="0" borderId="0" xfId="1" applyFont="1" applyFill="1" applyAlignment="1">
      <alignment horizontal="left" vertical="center" wrapText="1"/>
    </xf>
    <xf numFmtId="0" fontId="10" fillId="0" borderId="39" xfId="1" applyFont="1" applyFill="1" applyBorder="1" applyAlignment="1">
      <alignment horizontal="left" vertical="top" wrapText="1" indent="1"/>
    </xf>
    <xf numFmtId="0" fontId="21" fillId="0" borderId="0" xfId="0" applyFont="1" applyFill="1" applyAlignment="1">
      <alignment horizontal="left" vertical="center" wrapText="1"/>
    </xf>
    <xf numFmtId="0" fontId="21" fillId="0" borderId="0" xfId="1" applyFont="1" applyFill="1" applyAlignment="1">
      <alignment horizontal="left" vertical="center" wrapText="1"/>
    </xf>
    <xf numFmtId="0" fontId="21" fillId="0" borderId="0" xfId="9" applyFont="1" applyAlignment="1">
      <alignment horizontal="left" vertical="center" wrapText="1"/>
    </xf>
    <xf numFmtId="0" fontId="8" fillId="4" borderId="40" xfId="5" applyFont="1" applyFill="1" applyBorder="1" applyAlignment="1">
      <alignment horizontal="center" vertical="center" wrapText="1"/>
    </xf>
    <xf numFmtId="0" fontId="8" fillId="4" borderId="5" xfId="5" applyFont="1" applyFill="1" applyBorder="1" applyAlignment="1">
      <alignment horizontal="center" vertical="center" wrapText="1"/>
    </xf>
    <xf numFmtId="0" fontId="8" fillId="4" borderId="38" xfId="5" applyFont="1" applyFill="1" applyBorder="1" applyAlignment="1">
      <alignment horizontal="center" vertical="center" wrapText="1"/>
    </xf>
    <xf numFmtId="0" fontId="8" fillId="4" borderId="36" xfId="5" applyFont="1" applyFill="1" applyBorder="1" applyAlignment="1">
      <alignment horizontal="center" vertical="center" wrapText="1"/>
    </xf>
  </cellXfs>
  <cellStyles count="367">
    <cellStyle name="%" xfId="6" xr:uid="{00000000-0005-0000-0000-000000000000}"/>
    <cellStyle name="% 2" xfId="57" xr:uid="{750ADF6B-838B-4E16-8A70-CB3B101868FF}"/>
    <cellStyle name="% 2 2" xfId="75" xr:uid="{C95543C4-FC78-407F-B1C3-5B033A7FC750}"/>
    <cellStyle name="% 3" xfId="70" xr:uid="{4B02E8D8-A9EC-4F4C-865E-C3743C60602B}"/>
    <cellStyle name="%_PEF FSBR2011" xfId="76" xr:uid="{5CA65CCB-70D7-4430-89E2-D0535E5337D0}"/>
    <cellStyle name="]_x000d__x000a_Zoomed=1_x000d__x000a_Row=0_x000d__x000a_Column=0_x000d__x000a_Height=0_x000d__x000a_Width=0_x000d__x000a_FontName=FoxFont_x000d__x000a_FontStyle=0_x000d__x000a_FontSize=9_x000d__x000a_PrtFontName=FoxPrin" xfId="77" xr:uid="{FB9B2E1C-7692-453C-AD05-04F39E9C44EC}"/>
    <cellStyle name="_TableHead" xfId="78" xr:uid="{244FB802-6E3D-4109-A8B0-A3743FCB8B55}"/>
    <cellStyle name="1dp" xfId="79" xr:uid="{BDDA11EC-028E-4DEE-A56E-94216F1300FC}"/>
    <cellStyle name="1dp 2" xfId="80" xr:uid="{80DFE3B7-B8AE-42A4-A272-5119876DC84C}"/>
    <cellStyle name="20% - Accent1 2" xfId="11" xr:uid="{27434716-F986-4DB3-864F-81CC11153F0E}"/>
    <cellStyle name="20% - Accent2 2" xfId="12" xr:uid="{E3204B97-21C8-4ED1-814A-78E5804C5E9A}"/>
    <cellStyle name="20% - Accent3 2" xfId="13" xr:uid="{629E7228-908D-49EF-8098-E66B79DFEC54}"/>
    <cellStyle name="20% - Accent4 2" xfId="14" xr:uid="{AC44DC2B-D831-4F64-AC2F-CAB093FB3212}"/>
    <cellStyle name="20% - Accent5 2" xfId="15" xr:uid="{4657BDC0-661A-4217-9690-D2DEC2B7EBFB}"/>
    <cellStyle name="20% - Accent6 2" xfId="16" xr:uid="{01715CBC-7E37-4E3F-B601-E76DFA7CD88D}"/>
    <cellStyle name="3dp" xfId="81" xr:uid="{8ACFDC29-C557-47D3-9301-9A735D32EE35}"/>
    <cellStyle name="3dp 2" xfId="82" xr:uid="{3471C14C-EAFC-4CB2-A869-C91D9AFCA0C7}"/>
    <cellStyle name="40% - Accent1 2" xfId="17" xr:uid="{DDA689B1-6361-47E6-A368-200868FD5E69}"/>
    <cellStyle name="40% - Accent2 2" xfId="18" xr:uid="{C2B11FE4-FA95-4450-ACD9-23E2DA9036A7}"/>
    <cellStyle name="40% - Accent3 2" xfId="19" xr:uid="{1C16BB96-D7B0-46A8-8079-0C54863DEE19}"/>
    <cellStyle name="40% - Accent4 2" xfId="20" xr:uid="{518BF7D5-6E49-4381-B241-6C1D70FB10AE}"/>
    <cellStyle name="40% - Accent5 2" xfId="21" xr:uid="{AE451401-D7FD-4FF0-8673-E69D44E9066A}"/>
    <cellStyle name="40% - Accent6 2" xfId="22" xr:uid="{2994E9CE-9BB4-4361-BAC0-C60C2A3889A0}"/>
    <cellStyle name="4dp" xfId="83" xr:uid="{192CBB6C-E4DF-451F-A81D-7AEBD0E45538}"/>
    <cellStyle name="4dp 2" xfId="84" xr:uid="{E000A87F-5FFD-41E4-AF10-2E26A3C6EDC5}"/>
    <cellStyle name="60% - Accent1 2" xfId="23" xr:uid="{D8B435C7-FD08-4A8B-B340-7EA507E84189}"/>
    <cellStyle name="60% - Accent2 2" xfId="24" xr:uid="{6BD73C42-485C-4948-9E8B-B9756F3A5D9A}"/>
    <cellStyle name="60% - Accent3 2" xfId="25" xr:uid="{DBB35B61-19F6-4F2E-B9BB-E2EC6DCECE4A}"/>
    <cellStyle name="60% - Accent4 2" xfId="26" xr:uid="{3E60589E-66FC-4ADB-987F-9552996D52D7}"/>
    <cellStyle name="60% - Accent5 2" xfId="27" xr:uid="{31DDD9AD-F750-468A-AF33-74C4B5270D58}"/>
    <cellStyle name="60% - Accent6 2" xfId="28" xr:uid="{F4608EFF-4D5A-42E0-BA45-00AB42AD0F49}"/>
    <cellStyle name="Accent1 2" xfId="29" xr:uid="{BFF663DB-0A48-47F5-9B4C-6E95A65B74B9}"/>
    <cellStyle name="Accent2 2" xfId="30" xr:uid="{1A7EBA69-A280-49D3-8C47-648593BCF68A}"/>
    <cellStyle name="Accent3 2" xfId="31" xr:uid="{F02B20F8-E4F8-4CC8-A515-50D53C17506B}"/>
    <cellStyle name="Accent4 2" xfId="32" xr:uid="{9BC91474-C983-41E7-9837-B4887AD97DC6}"/>
    <cellStyle name="Accent5 2" xfId="33" xr:uid="{B1928494-2A39-425D-9B38-D91FF98914AB}"/>
    <cellStyle name="Accent6 2" xfId="34" xr:uid="{731D116F-9B2D-4DA5-BAE6-619BD95A5AD9}"/>
    <cellStyle name="Bad 2" xfId="35" xr:uid="{47B5BEDB-13B1-422E-A8A2-AA5CF09FC256}"/>
    <cellStyle name="Bid £m format" xfId="85" xr:uid="{6DE9F1BC-C9AA-46F6-9E71-C17D6F58038B}"/>
    <cellStyle name="Calculation 2" xfId="36" xr:uid="{ECEB9E5F-253E-4E83-BDF6-2986F4688951}"/>
    <cellStyle name="Check Cell 2" xfId="37" xr:uid="{3F75C4DA-72EF-4608-9F06-9D1351A9AFE2}"/>
    <cellStyle name="CIL" xfId="86" xr:uid="{229C5AA3-BA64-41FE-99B5-D42AD5B02FCF}"/>
    <cellStyle name="CIU" xfId="87" xr:uid="{4C2D6590-1796-4544-9910-FC45F0D404B1}"/>
    <cellStyle name="Comma 2" xfId="38" xr:uid="{C1CAB73E-B7BA-472A-A60B-83F26B59B0F6}"/>
    <cellStyle name="Comma 2 2" xfId="72" xr:uid="{10713AF0-981A-4ED4-82F6-B209FEBD296A}"/>
    <cellStyle name="Comma 2 2 2" xfId="74" xr:uid="{A2188538-F2CE-4B37-B605-F9F05752C7D8}"/>
    <cellStyle name="Comma 2 2 2 2" xfId="347" xr:uid="{72E6E398-77A4-4E0B-88C0-CF848C5A2C3A}"/>
    <cellStyle name="Comma 2 2 3" xfId="89" xr:uid="{3DC1B64A-64AC-4AE6-A021-248E50335F67}"/>
    <cellStyle name="Comma 2 2 3 2" xfId="349" xr:uid="{ED3F2E07-4222-4F66-BF3F-985ACF8C15F0}"/>
    <cellStyle name="Comma 2 2 4" xfId="345" xr:uid="{7CF3D072-40C0-4524-84AC-E44089577578}"/>
    <cellStyle name="Comma 2 3" xfId="73" xr:uid="{312A6BF6-8353-454A-A736-816C31FA3E8A}"/>
    <cellStyle name="Comma 2 3 2" xfId="338" xr:uid="{D934ABAD-4B41-4E82-8CEB-2A6FEAC1BF0B}"/>
    <cellStyle name="Comma 2 3 2 2" xfId="359" xr:uid="{E8A77ACB-49B7-4EF0-8D58-064D0CF49B9F}"/>
    <cellStyle name="Comma 2 3 3" xfId="346" xr:uid="{C86C957E-3DED-481B-BB6D-EB4F3E5EF9CC}"/>
    <cellStyle name="Comma 2 4" xfId="88" xr:uid="{C48AFE17-58C7-4754-82CB-46437F7F10B1}"/>
    <cellStyle name="Comma 2 4 2" xfId="348" xr:uid="{C17A4D3A-D419-4034-AFBA-F90271C70116}"/>
    <cellStyle name="Comma 2 5" xfId="344" xr:uid="{817276A7-D490-4602-B243-FE17C2B11D56}"/>
    <cellStyle name="Comma 3" xfId="90" xr:uid="{DFD84E8E-B190-44FD-B51E-926D8F5FEA73}"/>
    <cellStyle name="Comma 3 2" xfId="91" xr:uid="{715BFA1E-D136-40A5-8435-7D343DDFF6A7}"/>
    <cellStyle name="Comma 3 2 2" xfId="92" xr:uid="{EEECB9A6-9B4A-4076-9300-7A4F39837383}"/>
    <cellStyle name="Comma 3 2 2 2" xfId="352" xr:uid="{D1DF577F-74BF-4611-A7A4-513D8C7EA360}"/>
    <cellStyle name="Comma 3 2 3" xfId="340" xr:uid="{DA08E5FA-EB48-426F-8BB8-1883CCDEC316}"/>
    <cellStyle name="Comma 3 2 3 2" xfId="361" xr:uid="{7A2C8023-0C27-4271-A526-D545BC19A641}"/>
    <cellStyle name="Comma 3 2 4" xfId="351" xr:uid="{1A81BB90-0421-4D6D-A494-392534620481}"/>
    <cellStyle name="Comma 3 3" xfId="93" xr:uid="{367B6779-FECF-4919-A17B-B59E0BC5BEEB}"/>
    <cellStyle name="Comma 3 3 2" xfId="353" xr:uid="{D2798D51-F979-4A18-AA96-7C6801AFDF7A}"/>
    <cellStyle name="Comma 3 4" xfId="339" xr:uid="{9C888530-A8D7-4383-8F47-23698EF86A0A}"/>
    <cellStyle name="Comma 3 4 2" xfId="360" xr:uid="{89D08819-C689-40CE-B87A-E96DE4C8EF00}"/>
    <cellStyle name="Comma 3 5" xfId="350" xr:uid="{754150EC-E345-4EB0-BBE4-FE7BB1A97575}"/>
    <cellStyle name="Comma 4" xfId="94" xr:uid="{A9140C7A-DDAD-4CE3-B62A-0697D000D2DA}"/>
    <cellStyle name="Comma 4 2" xfId="95" xr:uid="{C6E2BFF1-A220-41D2-9419-039AF5551E86}"/>
    <cellStyle name="Comma 4 2 2" xfId="355" xr:uid="{B56A36C4-B17F-4FA0-BBC5-BD3289FCB1D6}"/>
    <cellStyle name="Comma 4 3" xfId="341" xr:uid="{D661A8D8-4489-466F-A1A1-62D3E9658904}"/>
    <cellStyle name="Comma 4 3 2" xfId="362" xr:uid="{25F9255F-7A46-479E-B550-F951C2942D93}"/>
    <cellStyle name="Comma 4 4" xfId="354" xr:uid="{05470C00-CC59-4FE2-BC8E-593E87E247CA}"/>
    <cellStyle name="Comma 5" xfId="96" xr:uid="{01E806FC-3862-4F2F-BFD4-A0571B3FDBA1}"/>
    <cellStyle name="Comma 5 2" xfId="356" xr:uid="{90E85AE7-A800-49CA-ADEA-1CCE481ED1CF}"/>
    <cellStyle name="Currency 2" xfId="97" xr:uid="{529CA1E9-F07D-4FD7-B825-CD146DDBA5D8}"/>
    <cellStyle name="Currency 2 2" xfId="98" xr:uid="{2E45C246-469D-4414-AC8B-79B8574C2C08}"/>
    <cellStyle name="Currency 2 2 2" xfId="358" xr:uid="{D7951E4A-6A0E-4D7E-A1C9-A3CF28FD8123}"/>
    <cellStyle name="Currency 2 3" xfId="342" xr:uid="{7A147961-F349-4D16-801D-849D89C6ED0E}"/>
    <cellStyle name="Currency 2 3 2" xfId="363" xr:uid="{B63582CA-40E3-44BA-9E41-BC9B0D6F6D17}"/>
    <cellStyle name="Currency 2 4" xfId="357" xr:uid="{6360730E-FCD3-4338-A40A-7E4CAB34E16E}"/>
    <cellStyle name="Description" xfId="99" xr:uid="{D44F1900-297A-4AB4-B6E9-B3169CBBA736}"/>
    <cellStyle name="Euro" xfId="100" xr:uid="{BC852239-52AB-4DEF-A08A-BDFABB6119FC}"/>
    <cellStyle name="Explanatory Text 2" xfId="39" xr:uid="{68935028-1AFB-41B1-A3CB-BBF43AF2B56F}"/>
    <cellStyle name="Flash" xfId="101" xr:uid="{09500CA6-EB23-4A52-8DA1-BD88FB339AF0}"/>
    <cellStyle name="footnote ref" xfId="102" xr:uid="{BB1207BF-59E4-4EEC-9A0C-93769DDA3EB3}"/>
    <cellStyle name="footnote text" xfId="103" xr:uid="{4048BC0B-442C-4A3C-86CC-0BF8BE274B22}"/>
    <cellStyle name="General" xfId="104" xr:uid="{0EFD5D69-F495-45D5-A933-D91DED19A1BD}"/>
    <cellStyle name="General 2" xfId="105" xr:uid="{E464D874-A72C-44B7-A21B-8C68CDCECCCE}"/>
    <cellStyle name="Good 2" xfId="40" xr:uid="{43A7061B-6A2C-4354-AA2E-7138ABD9767A}"/>
    <cellStyle name="Grey" xfId="106" xr:uid="{7D8EE26C-FA2F-4A58-9F40-E1016504851E}"/>
    <cellStyle name="HeaderLabel" xfId="107" xr:uid="{93328742-FD98-417E-B1CC-FE121ABCF356}"/>
    <cellStyle name="HeaderText" xfId="108" xr:uid="{E3E89CD5-E04B-4D07-A0F0-EF2E26C1A3D8}"/>
    <cellStyle name="Heading 1 2" xfId="41" xr:uid="{66E38827-9E36-4B0C-89BA-8BDCCD5AB1A5}"/>
    <cellStyle name="Heading 1 2 2" xfId="109" xr:uid="{DE205B51-B765-4DCB-B7C5-4C9B50DFDF39}"/>
    <cellStyle name="Heading 1 2_asset sales" xfId="110" xr:uid="{4315E0E7-7C8E-4C6C-8F44-E79B5DBC11FF}"/>
    <cellStyle name="Heading 1 3" xfId="111" xr:uid="{6D281F9F-AEB2-433C-ADEE-F1469B81BFB8}"/>
    <cellStyle name="Heading 1 4" xfId="112" xr:uid="{E8124FBA-6AF2-4460-8EC2-D08704D8705A}"/>
    <cellStyle name="Heading 2 2" xfId="42" xr:uid="{10C8C95B-50AC-414D-8ED9-250A7888A528}"/>
    <cellStyle name="Heading 2 3" xfId="113" xr:uid="{E134DB38-5CE5-402F-B061-E8D426817C66}"/>
    <cellStyle name="Heading 3 2" xfId="43" xr:uid="{9DA6CBA7-D43A-4DE4-869C-B041F9A9B235}"/>
    <cellStyle name="Heading 3 3" xfId="114" xr:uid="{69953ECC-B14F-480F-A942-FC891039B2E8}"/>
    <cellStyle name="Heading 4 2" xfId="44" xr:uid="{18EE42BB-28DA-4739-B293-44C8F4D3ABE7}"/>
    <cellStyle name="Heading 4 3" xfId="115" xr:uid="{085D115A-6871-4E27-98B0-F9DDC8927D49}"/>
    <cellStyle name="Heading 5" xfId="116" xr:uid="{F0B4B3CF-3984-4A0E-9641-686831BFEFB9}"/>
    <cellStyle name="Heading 6" xfId="117" xr:uid="{28D10D62-C2CC-4D12-83BB-B62F233C9C3D}"/>
    <cellStyle name="Heading 7" xfId="118" xr:uid="{0DA962B4-C69F-4FD2-84DD-0791B1F0DE31}"/>
    <cellStyle name="Heading 8" xfId="119" xr:uid="{0B6EC100-8274-411F-97E8-B01AEB2BAF5C}"/>
    <cellStyle name="Hyperlink" xfId="8" builtinId="8"/>
    <cellStyle name="Hyperlink 2" xfId="3" xr:uid="{00000000-0005-0000-0000-000002000000}"/>
    <cellStyle name="Hyperlink 2 2" xfId="58" xr:uid="{C8D3DFE9-11E5-41DC-B753-9A0F54117765}"/>
    <cellStyle name="Hyperlink 2 3" xfId="121" xr:uid="{852EBE99-1D43-48E6-81C8-20ECB13C2A4E}"/>
    <cellStyle name="Hyperlink 3" xfId="65" xr:uid="{38436F92-2C05-4D45-B6B7-0169285928A4}"/>
    <cellStyle name="Hyperlink 4" xfId="66" xr:uid="{084123F7-D774-4A7B-AE8B-A85079995100}"/>
    <cellStyle name="Hyperlink 5" xfId="45" xr:uid="{AAD64C9C-5D3B-472D-8BC1-D69B60048080}"/>
    <cellStyle name="Hyperlink 6" xfId="120" xr:uid="{55DBE322-1F73-41B4-BBBC-BD1B8707B11F}"/>
    <cellStyle name="Information" xfId="122" xr:uid="{619EFA39-679D-4246-B70B-F1E0574782E8}"/>
    <cellStyle name="Input [yellow]" xfId="123" xr:uid="{2126E19D-3F15-4C8D-B88B-C9205E3151CE}"/>
    <cellStyle name="Input 10" xfId="124" xr:uid="{AF22B031-2421-4150-9123-946512A663F5}"/>
    <cellStyle name="Input 11" xfId="125" xr:uid="{CB323FF5-F4DA-4AD1-B4CB-A4D2F0C780E2}"/>
    <cellStyle name="Input 12" xfId="126" xr:uid="{182AFB36-14F0-40CC-8EB1-3A4C2434F1EB}"/>
    <cellStyle name="Input 13" xfId="127" xr:uid="{7CFFC78E-218E-4104-9761-21D94A9A2C8B}"/>
    <cellStyle name="Input 14" xfId="128" xr:uid="{68362870-EE8C-40E8-AC39-B4532BDAF31D}"/>
    <cellStyle name="Input 15" xfId="129" xr:uid="{E37D8CB9-3777-42CC-8EEF-067A2503B1CE}"/>
    <cellStyle name="Input 16" xfId="130" xr:uid="{E26D4DC7-1A69-43B9-B7E5-348827CB3AA5}"/>
    <cellStyle name="Input 17" xfId="131" xr:uid="{A9495E11-5928-4355-9C15-7668875B622A}"/>
    <cellStyle name="Input 18" xfId="132" xr:uid="{2C2F3D0B-F358-4E4F-BB56-26013ADAE724}"/>
    <cellStyle name="Input 19" xfId="133" xr:uid="{84E7F120-E940-4898-9A15-F0C47B324399}"/>
    <cellStyle name="Input 2" xfId="46" xr:uid="{71F8BAFC-B843-4AC4-AB22-D085349EDEC8}"/>
    <cellStyle name="Input 3" xfId="134" xr:uid="{0AA9E683-3DE7-4ECE-8475-575B1CECEF0C}"/>
    <cellStyle name="Input 4" xfId="135" xr:uid="{D3024143-21DF-47D9-B54C-D9ADA6904D81}"/>
    <cellStyle name="Input 5" xfId="136" xr:uid="{91DE2C52-4DBC-42BF-AE39-CB0A69931A6B}"/>
    <cellStyle name="Input 6" xfId="137" xr:uid="{3B45AF2C-0352-43D2-9308-5480648C836D}"/>
    <cellStyle name="Input 7" xfId="138" xr:uid="{5EDC6044-56EA-43E6-950F-B586DB7FA44C}"/>
    <cellStyle name="Input 8" xfId="139" xr:uid="{094CDC2F-1020-417A-99AA-EFEC679E1135}"/>
    <cellStyle name="Input 9" xfId="140" xr:uid="{B8341500-30B9-4ABA-A415-60E9C98A5FCC}"/>
    <cellStyle name="LabelIntersect" xfId="141" xr:uid="{72994C3D-A2F8-47D8-84DA-FF66BBA6EA31}"/>
    <cellStyle name="LabelLeft" xfId="142" xr:uid="{43AACFA5-4FDD-4DA4-BC67-ACD01CC9DA4E}"/>
    <cellStyle name="LabelTop" xfId="143" xr:uid="{800AED7F-98C4-46C6-AE16-356C9FFA0AB3}"/>
    <cellStyle name="Linked Cell 2" xfId="47" xr:uid="{4C9E11CD-BC4E-4327-B85A-77AF54059082}"/>
    <cellStyle name="Mik" xfId="144" xr:uid="{CA31FBF7-0AD6-4ABC-BF3A-000AD888B15D}"/>
    <cellStyle name="Mik 2" xfId="145" xr:uid="{7D3BEA3A-F02B-4C2B-ABCD-F240FB809DF5}"/>
    <cellStyle name="Mik_For fiscal tables" xfId="146" xr:uid="{3AB8645C-9D86-4317-99CC-91C2B910A734}"/>
    <cellStyle name="N" xfId="147" xr:uid="{062B935B-4B1F-457E-9792-613A4A1243D2}"/>
    <cellStyle name="N 2" xfId="148" xr:uid="{843DCD77-752D-43FA-BA8E-2B4A31DF0361}"/>
    <cellStyle name="Neutral 2" xfId="48" xr:uid="{5E7A302A-83D1-4877-B454-84DF569842CA}"/>
    <cellStyle name="Normal" xfId="0" builtinId="0"/>
    <cellStyle name="Normal - Style1" xfId="149" xr:uid="{2B963AAE-BA6C-451B-9878-EFE9C7BE7CCE}"/>
    <cellStyle name="Normal - Style2" xfId="150" xr:uid="{2E46EEE4-90F5-46AA-9B3D-DF05B4FACE3B}"/>
    <cellStyle name="Normal - Style3" xfId="151" xr:uid="{0A5E39AA-38D5-434A-A21F-C9FE91C63522}"/>
    <cellStyle name="Normal - Style4" xfId="152" xr:uid="{93AD3E51-7B75-43C2-B8AD-BE91C41C4FE6}"/>
    <cellStyle name="Normal - Style5" xfId="153" xr:uid="{BFCC5E03-4442-4287-A232-A0226211836F}"/>
    <cellStyle name="Normal 10" xfId="154" xr:uid="{32F9B458-1737-45B7-85B6-13A22AA2AA78}"/>
    <cellStyle name="Normal 10 4" xfId="343" xr:uid="{EB3621B5-E893-4D32-8E9A-00393002782F}"/>
    <cellStyle name="Normal 102 2" xfId="5" xr:uid="{00000000-0005-0000-0000-000004000000}"/>
    <cellStyle name="Normal 11" xfId="155" xr:uid="{087BCC07-3BCA-4077-BAE5-B2F76FC9A6D7}"/>
    <cellStyle name="Normal 12" xfId="156" xr:uid="{5E7FDCB4-AB77-430A-BF71-5C00C1313847}"/>
    <cellStyle name="Normal 13" xfId="157" xr:uid="{DEA1B3DF-7D1A-41B8-BC89-01F4F00A8ABC}"/>
    <cellStyle name="Normal 14" xfId="158" xr:uid="{1E67AEC4-E1DB-497D-BEDB-300739A462FA}"/>
    <cellStyle name="Normal 15" xfId="159" xr:uid="{BEBC3335-0B3A-4C51-8379-29D13063BA0C}"/>
    <cellStyle name="Normal 16" xfId="160" xr:uid="{EC4E206A-7C1C-4C5E-B16F-DF30B131D067}"/>
    <cellStyle name="Normal 17" xfId="161" xr:uid="{2E6B29BD-70FE-44E4-A345-5A167A9522AC}"/>
    <cellStyle name="Normal 18" xfId="162" xr:uid="{190397BE-BF8B-4DDE-9BEC-E342B5DDE806}"/>
    <cellStyle name="Normal 19" xfId="163" xr:uid="{F23F5BF1-6B61-4003-8D98-DDB3EEC1C9AA}"/>
    <cellStyle name="Normal 2" xfId="1" xr:uid="{00000000-0005-0000-0000-000005000000}"/>
    <cellStyle name="Normal 2 2" xfId="9" xr:uid="{937EC912-46B6-4EF3-A7E0-9F502E7C68BF}"/>
    <cellStyle name="Normal 2 2 2" xfId="59" xr:uid="{98527ACD-4A6D-4EA5-ADA5-26F9EF64C7A9}"/>
    <cellStyle name="Normal 2 2 3" xfId="164" xr:uid="{824FD5B4-64B6-4E99-8C9D-3EC0A7A118E4}"/>
    <cellStyle name="Normal 2 3 2" xfId="2" xr:uid="{00000000-0005-0000-0000-000006000000}"/>
    <cellStyle name="Normal 2 4" xfId="4" xr:uid="{00000000-0005-0000-0000-000007000000}"/>
    <cellStyle name="Normal 20" xfId="165" xr:uid="{A76A96B4-0868-432E-A136-3A7F11FAD13E}"/>
    <cellStyle name="Normal 21" xfId="166" xr:uid="{03710579-4D56-4E23-BFF8-892BDE7D50BD}"/>
    <cellStyle name="Normal 21 2" xfId="167" xr:uid="{30E97BC9-4C2F-4F45-8BB2-3B50404E8E9B}"/>
    <cellStyle name="Normal 21_Copy of Fiscal Tables" xfId="168" xr:uid="{7073837C-000B-4380-A13B-116F4F2115F5}"/>
    <cellStyle name="Normal 22" xfId="169" xr:uid="{50CDBA96-41B4-4EB2-9F43-B3CE24357E5B}"/>
    <cellStyle name="Normal 22 2" xfId="170" xr:uid="{8B57716B-5DFA-4AF1-835B-8D0091CA4E96}"/>
    <cellStyle name="Normal 22_Copy of Fiscal Tables" xfId="171" xr:uid="{8DB4AD12-345F-4058-8D3E-1C4E3E6F23B9}"/>
    <cellStyle name="Normal 23" xfId="172" xr:uid="{C854D719-ABB4-4B65-B80A-7AA03E413F03}"/>
    <cellStyle name="Normal 24" xfId="173" xr:uid="{10782549-6FF5-4F11-A573-29639912323D}"/>
    <cellStyle name="Normal 24 2" xfId="174" xr:uid="{DD7C6C48-24A8-42E4-A656-45F07A368C26}"/>
    <cellStyle name="Normal 25" xfId="175" xr:uid="{DEBBBECB-FD6C-4176-9461-51EC3E69D926}"/>
    <cellStyle name="Normal 25 2" xfId="176" xr:uid="{33EA86C4-822B-40AF-AA2B-D27E883A7E77}"/>
    <cellStyle name="Normal 26" xfId="177" xr:uid="{D0DAD9CE-5D50-4C7A-A530-21D100FA464E}"/>
    <cellStyle name="Normal 26 2" xfId="178" xr:uid="{A9DD7764-297B-48F1-B3A4-75FE5DE76988}"/>
    <cellStyle name="Normal 27" xfId="179" xr:uid="{64BDCD77-BB26-4AC0-89D9-FAC370E27791}"/>
    <cellStyle name="Normal 27 2" xfId="180" xr:uid="{8195D1B4-7E28-460C-9491-CE538E0917BE}"/>
    <cellStyle name="Normal 28" xfId="181" xr:uid="{6F5DADC4-79E4-43E6-8342-BB63C7AD8D54}"/>
    <cellStyle name="Normal 28 2" xfId="182" xr:uid="{47D8F253-393B-403F-A54B-B634E0D233C3}"/>
    <cellStyle name="Normal 29" xfId="183" xr:uid="{7D0FFE91-197A-4DE7-AEE3-92920A7D50ED}"/>
    <cellStyle name="Normal 29 2" xfId="184" xr:uid="{22768532-57A1-4A3C-83F2-CC08CBBE7311}"/>
    <cellStyle name="Normal 3" xfId="63" xr:uid="{BE91E3D7-7AD2-449E-ABC1-9D3DAFE50A13}"/>
    <cellStyle name="Normal 3 2" xfId="186" xr:uid="{E098DAB5-8078-41E9-83BF-14FD3AE1A22F}"/>
    <cellStyle name="Normal 3 3" xfId="185" xr:uid="{1C5D6089-202E-4BF3-AED4-EDD2412A4F30}"/>
    <cellStyle name="Normal 3_asset sales" xfId="187" xr:uid="{C78D5C6E-B893-4A5F-9EE5-8FA5674F5724}"/>
    <cellStyle name="Normal 30" xfId="188" xr:uid="{FFD39586-91F0-4445-B035-5EE9D77BCE1D}"/>
    <cellStyle name="Normal 30 2" xfId="189" xr:uid="{340DDCC0-D3A7-45F7-80D1-D24827C9979F}"/>
    <cellStyle name="Normal 31" xfId="190" xr:uid="{4211E7D5-3F7F-449E-B059-36EA7C9274BB}"/>
    <cellStyle name="Normal 31 2" xfId="191" xr:uid="{49FE6620-2700-4458-B6ED-A0A6AE410261}"/>
    <cellStyle name="Normal 32" xfId="192" xr:uid="{6C8C7448-D2BC-45EA-B755-0893936158A2}"/>
    <cellStyle name="Normal 32 2" xfId="193" xr:uid="{12C50BCC-14DF-4E1F-9AB2-A3F436B3A893}"/>
    <cellStyle name="Normal 33" xfId="194" xr:uid="{CCAEC176-EF61-4707-B87B-797E5CE576DE}"/>
    <cellStyle name="Normal 33 2" xfId="195" xr:uid="{66D0DEA8-A70A-45FA-9B34-49E0110331C1}"/>
    <cellStyle name="Normal 34" xfId="196" xr:uid="{2C4529BC-482C-49FE-9E91-A6D7518D7C4A}"/>
    <cellStyle name="Normal 34 2" xfId="197" xr:uid="{5818817D-85D1-4190-A689-AAD3D312B572}"/>
    <cellStyle name="Normal 35" xfId="198" xr:uid="{9872C26A-7374-4A0D-A025-15903F1BE3CE}"/>
    <cellStyle name="Normal 35 2" xfId="199" xr:uid="{F0777916-A315-45A7-9C03-08102A208171}"/>
    <cellStyle name="Normal 36" xfId="200" xr:uid="{C7D8DBC7-5080-4CB3-BE08-9A6F5B7D6A3D}"/>
    <cellStyle name="Normal 37" xfId="201" xr:uid="{E6F5B209-1BA5-431E-88B7-991A1F48A42D}"/>
    <cellStyle name="Normal 38" xfId="202" xr:uid="{AE967D1C-4748-4C5F-95FB-9345C4B4AC4B}"/>
    <cellStyle name="Normal 39" xfId="203" xr:uid="{227435E7-5952-4471-A5E2-25DFFE4CE936}"/>
    <cellStyle name="Normal 4" xfId="60" xr:uid="{971CA674-C3F1-4A46-939C-A5027264B84F}"/>
    <cellStyle name="Normal 4 2" xfId="61" xr:uid="{F9ADF3EE-9258-4299-BD18-75E3C07AE3B3}"/>
    <cellStyle name="Normal 40" xfId="204" xr:uid="{C9B1F56B-A536-4287-9360-D33AED1E9877}"/>
    <cellStyle name="Normal 41" xfId="205" xr:uid="{F3902FD4-EC49-41B9-A62D-2DF9C3504A15}"/>
    <cellStyle name="Normal 42" xfId="206" xr:uid="{2B4A537B-84B0-473D-B6AC-6ADE8B165746}"/>
    <cellStyle name="Normal 43" xfId="207" xr:uid="{10D43D32-F344-4935-8C70-86B12828FA68}"/>
    <cellStyle name="Normal 44" xfId="208" xr:uid="{052873A6-7C0B-40B4-8BCF-1D7D48BE9C68}"/>
    <cellStyle name="Normal 45" xfId="209" xr:uid="{5D76A0A6-D549-4EE7-9809-67A67D0303CA}"/>
    <cellStyle name="Normal 46" xfId="210" xr:uid="{56938586-3202-4DA3-BBD6-2C8BE8767D6C}"/>
    <cellStyle name="Normal 47" xfId="211" xr:uid="{C3FB6780-02DD-490D-ACBD-0B8371C021CF}"/>
    <cellStyle name="Normal 5" xfId="62" xr:uid="{9BF03C47-C187-4234-81A9-865916B3F831}"/>
    <cellStyle name="Normal 6" xfId="67" xr:uid="{C481B179-E39C-4FB5-B81C-A92582EFD645}"/>
    <cellStyle name="Normal 6 2" xfId="212" xr:uid="{6B809780-741F-4E57-ADB6-2A2C2D7CCD6B}"/>
    <cellStyle name="Normal 61" xfId="7" xr:uid="{00000000-0005-0000-0000-000008000000}"/>
    <cellStyle name="Normal 61 2" xfId="365" xr:uid="{79DE6493-1E5F-4144-AF21-A4D720187090}"/>
    <cellStyle name="Normal 7" xfId="69" xr:uid="{0EA8DB5B-7D71-43FB-9DAF-EF872B7601B7}"/>
    <cellStyle name="Normal 7 2" xfId="213" xr:uid="{3BC79457-C0CC-4747-9C75-5D545755D93C}"/>
    <cellStyle name="Normal 8" xfId="10" xr:uid="{0BD803B8-1BD0-4E20-B63F-02D161110B64}"/>
    <cellStyle name="Normal 8 2" xfId="71" xr:uid="{5FF84741-48B1-42B9-8118-72F24974B014}"/>
    <cellStyle name="Normal 8 3" xfId="214" xr:uid="{BE96CF17-E7EE-489C-9F73-7804827E1897}"/>
    <cellStyle name="Normal 9" xfId="215" xr:uid="{DDE5A4E2-B38E-4C29-8ADE-ED46469A8BEB}"/>
    <cellStyle name="Normal 96" xfId="366" xr:uid="{1D1B5A87-C48E-4062-AF23-BBF1F930AAC1}"/>
    <cellStyle name="Normal 97" xfId="364" xr:uid="{DCA6C71C-A74F-40B5-8CFE-437780C0D1FE}"/>
    <cellStyle name="Note 2" xfId="49" xr:uid="{F58BE76A-F7C3-469E-8853-DD8B185CABF2}"/>
    <cellStyle name="Output 2" xfId="50" xr:uid="{061BBE42-BB77-45DA-B171-7E3DCC4D95FC}"/>
    <cellStyle name="Output Amounts" xfId="216" xr:uid="{7CA593D6-E362-414C-984D-6F4D6DC25F10}"/>
    <cellStyle name="Output Column Headings" xfId="217" xr:uid="{D62C8196-7705-4872-ACEC-4AC03ADC7999}"/>
    <cellStyle name="Output Line Items" xfId="218" xr:uid="{2C7292F5-6F3C-49E9-85C7-0D69CB8401B0}"/>
    <cellStyle name="Output Report Heading" xfId="219" xr:uid="{9BE909CB-63BB-4EE5-B56A-CA9BB38D5DE7}"/>
    <cellStyle name="Output Report Title" xfId="220" xr:uid="{350D619D-3478-4362-AB05-B2CA0062B7CC}"/>
    <cellStyle name="P" xfId="221" xr:uid="{5A68475D-2955-4E2D-9180-6A63DA477988}"/>
    <cellStyle name="P 2" xfId="222" xr:uid="{552C3701-0674-4BB9-B4C8-91C18B335BDD}"/>
    <cellStyle name="Percent [2]" xfId="223" xr:uid="{D3C849EB-15E8-472C-B8CA-A3F303631D2C}"/>
    <cellStyle name="Percent 2" xfId="56" xr:uid="{21DF8F58-4973-4E46-B02F-29E8C39DF5CC}"/>
    <cellStyle name="Percent 3" xfId="64" xr:uid="{57337D3C-1396-4F95-AA1D-1B09F7AF7061}"/>
    <cellStyle name="Percent 3 2" xfId="225" xr:uid="{EB903F1D-7C67-4A77-9EDE-9BA38C211B61}"/>
    <cellStyle name="Percent 3 3" xfId="224" xr:uid="{F2F60F3A-252B-4867-980B-EAC0604659AA}"/>
    <cellStyle name="Percent 4" xfId="68" xr:uid="{0783FB8D-119F-4EFF-B6DF-B29CD63ACE81}"/>
    <cellStyle name="Percent 4 2" xfId="227" xr:uid="{0F3DFC9C-10D2-4DD1-A92B-1965FFDBC576}"/>
    <cellStyle name="Percent 4 3" xfId="226" xr:uid="{17A29B8E-C898-4B81-BEBD-D7DC7C1B7F02}"/>
    <cellStyle name="Percent 5" xfId="51" xr:uid="{EAE8739D-AF8C-47BB-93D8-F8E68AD1A77B}"/>
    <cellStyle name="Percent 6" xfId="228" xr:uid="{C93AB8E2-4D6B-49FE-A614-8961CBD74481}"/>
    <cellStyle name="Percent 7" xfId="229" xr:uid="{E08B28CD-0DBF-4DA2-BD17-2D784398D9E2}"/>
    <cellStyle name="Refdb standard" xfId="230" xr:uid="{50BEE67D-8B23-4A08-970B-7C6631DC0CCC}"/>
    <cellStyle name="ReportData" xfId="231" xr:uid="{3A000E65-8C39-4A22-AC70-F919D100B846}"/>
    <cellStyle name="ReportElements" xfId="232" xr:uid="{FA1C89EB-21A7-4F45-935F-96518B550179}"/>
    <cellStyle name="ReportHeader" xfId="233" xr:uid="{C41527AB-2278-4CE7-A95B-659A59C62D82}"/>
    <cellStyle name="SAPBEXaggData" xfId="234" xr:uid="{BBA1FEDD-37E5-4B6F-8079-CE3C35C6B162}"/>
    <cellStyle name="SAPBEXaggDataEmph" xfId="235" xr:uid="{7E8977ED-0993-4483-9755-A18719862089}"/>
    <cellStyle name="SAPBEXaggItem" xfId="236" xr:uid="{8F336185-0E91-46FB-A70E-B08D083FEC83}"/>
    <cellStyle name="SAPBEXaggItemX" xfId="237" xr:uid="{90633F99-DA62-40AB-95F0-138D94B26483}"/>
    <cellStyle name="SAPBEXchaText" xfId="238" xr:uid="{3006DFF9-543F-4486-B106-EB022093F436}"/>
    <cellStyle name="SAPBEXexcBad7" xfId="239" xr:uid="{C034F721-887F-4EAF-818F-650523FF7177}"/>
    <cellStyle name="SAPBEXexcBad8" xfId="240" xr:uid="{5D27147F-4419-4F06-A62A-99AB33303D21}"/>
    <cellStyle name="SAPBEXexcBad9" xfId="241" xr:uid="{F38B869A-230A-41AE-8663-8A36702D1A90}"/>
    <cellStyle name="SAPBEXexcCritical4" xfId="242" xr:uid="{AA36DCBD-E6A4-4FC6-9855-EE5047A93BCE}"/>
    <cellStyle name="SAPBEXexcCritical5" xfId="243" xr:uid="{6F0F52AC-095E-4BD4-BE20-8F443E93572E}"/>
    <cellStyle name="SAPBEXexcCritical6" xfId="244" xr:uid="{0198E6A1-8F7E-441A-95F6-997405F43C33}"/>
    <cellStyle name="SAPBEXexcGood1" xfId="245" xr:uid="{C401B7FF-B199-4338-B035-4D33541CB822}"/>
    <cellStyle name="SAPBEXexcGood2" xfId="246" xr:uid="{80C14612-24D5-4399-9A2B-2AD738D851C8}"/>
    <cellStyle name="SAPBEXexcGood3" xfId="247" xr:uid="{DD5FF94E-CFF5-43A1-B929-A0917B1ED15B}"/>
    <cellStyle name="SAPBEXfilterDrill" xfId="248" xr:uid="{DA9AEC98-7CFE-490A-A512-2A384E8C4F82}"/>
    <cellStyle name="SAPBEXfilterItem" xfId="249" xr:uid="{1771C13A-2934-48D0-8020-479AA7F57A1D}"/>
    <cellStyle name="SAPBEXfilterText" xfId="250" xr:uid="{83E93B12-C05D-47A9-BBB2-DD23E53D2DA6}"/>
    <cellStyle name="SAPBEXformats" xfId="251" xr:uid="{0DD4AC58-205E-4581-8DE7-692C0326DE03}"/>
    <cellStyle name="SAPBEXheaderItem" xfId="252" xr:uid="{3022CA8B-F59C-4B0D-9D9D-CCEBEF14B05B}"/>
    <cellStyle name="SAPBEXheaderText" xfId="253" xr:uid="{E1BF37A0-A311-4178-9943-6BCAE3C76CB8}"/>
    <cellStyle name="SAPBEXHLevel0" xfId="254" xr:uid="{67CE754B-33F0-4121-8C60-049F55918A49}"/>
    <cellStyle name="SAPBEXHLevel0X" xfId="255" xr:uid="{3FE52791-239D-4728-983A-B3397F1B14CC}"/>
    <cellStyle name="SAPBEXHLevel1" xfId="256" xr:uid="{5762CDEB-603E-45FB-81D8-7C937E218483}"/>
    <cellStyle name="SAPBEXHLevel1X" xfId="257" xr:uid="{32077106-530E-4FB9-9BA9-7A81AF9871B6}"/>
    <cellStyle name="SAPBEXHLevel2" xfId="258" xr:uid="{6FA8F6C9-12CF-4AF2-93AF-CA1F1A77B30B}"/>
    <cellStyle name="SAPBEXHLevel2X" xfId="259" xr:uid="{1B3DEE19-CE15-489E-B320-DF343646380B}"/>
    <cellStyle name="SAPBEXHLevel3" xfId="260" xr:uid="{5B698DD0-6738-4001-8C2A-37CF8DE7B3EB}"/>
    <cellStyle name="SAPBEXHLevel3X" xfId="261" xr:uid="{E61F9354-7D4B-4863-9A02-FB0183346298}"/>
    <cellStyle name="SAPBEXresData" xfId="262" xr:uid="{F9DD54B1-D412-4AFE-8907-7C05CDB4B5EA}"/>
    <cellStyle name="SAPBEXresDataEmph" xfId="263" xr:uid="{C502DB17-3E99-4704-A0EA-BD1B399AE827}"/>
    <cellStyle name="SAPBEXresItem" xfId="264" xr:uid="{4AF3D539-0413-4997-BF79-7569D14A1A66}"/>
    <cellStyle name="SAPBEXresItemX" xfId="265" xr:uid="{AE05035B-53DC-49CF-89FD-08CE694BE2AC}"/>
    <cellStyle name="SAPBEXstdData" xfId="266" xr:uid="{BD7A294E-7F85-4210-B01A-D67A9D4999DB}"/>
    <cellStyle name="SAPBEXstdDataEmph" xfId="267" xr:uid="{86CFF10A-EE5D-40B7-AB27-8C36832DE75A}"/>
    <cellStyle name="SAPBEXstdItem" xfId="268" xr:uid="{70C3BA38-76F0-421D-8774-B83F5259784B}"/>
    <cellStyle name="SAPBEXstdItemX" xfId="269" xr:uid="{122118C4-B6BF-4545-9C70-D24A7EFFC32F}"/>
    <cellStyle name="SAPBEXtitle" xfId="270" xr:uid="{5755D13F-FE08-4E2C-8722-8C9694533DA5}"/>
    <cellStyle name="SAPBEXundefined" xfId="271" xr:uid="{2D8A1BA2-713E-4004-8D5F-DCAC307ED360}"/>
    <cellStyle name="Style 1" xfId="272" xr:uid="{6BF3E6E0-FADF-48D9-9AFC-57FD68DB821F}"/>
    <cellStyle name="Style1" xfId="52" xr:uid="{0A9FC4E2-F4CE-4A2F-9783-CA4C79836A00}"/>
    <cellStyle name="Style1 2" xfId="273" xr:uid="{94165171-1156-4DC1-996E-7AAC4C88A335}"/>
    <cellStyle name="Style2" xfId="274" xr:uid="{3CCBFE0D-3F5F-4001-A50A-76C34664F8B2}"/>
    <cellStyle name="Style3" xfId="275" xr:uid="{D66CC312-EEA8-483A-B3BA-883BB08C3272}"/>
    <cellStyle name="Style4" xfId="276" xr:uid="{26AA5CDC-EB16-443A-BA29-D30AA75FFB8C}"/>
    <cellStyle name="Style5" xfId="277" xr:uid="{2BA13498-E38D-41FC-B3AB-11697C04CB1A}"/>
    <cellStyle name="Style6" xfId="278" xr:uid="{D4CD8269-DE71-45C7-AEE9-98DCF190A89F}"/>
    <cellStyle name="Table Footnote" xfId="279" xr:uid="{B0E7560F-68E9-4F43-A80A-177E206D84CE}"/>
    <cellStyle name="Table Footnote 2" xfId="280" xr:uid="{9FC37FF5-7C89-468C-976B-7F5FD89DA1ED}"/>
    <cellStyle name="Table Footnote 2 2" xfId="281" xr:uid="{9624AE1F-95D5-40B6-A967-E35BB23191AE}"/>
    <cellStyle name="Table Footnote_Table 5.6 sales of assets 23Feb2010" xfId="282" xr:uid="{FCFEC5AA-D5EB-48C7-807C-8A3DF3DC102B}"/>
    <cellStyle name="Table Header" xfId="283" xr:uid="{8C338A8C-D4ED-4315-A889-6CF3449D29A6}"/>
    <cellStyle name="Table Header 2" xfId="284" xr:uid="{83FA994A-7448-4460-9E49-D0BA4BCE4859}"/>
    <cellStyle name="Table Header 2 2" xfId="285" xr:uid="{C6EDC249-FFDF-40F2-9738-CD18D49BA6CA}"/>
    <cellStyle name="Table Header_Table 5.6 sales of assets 23Feb2010" xfId="286" xr:uid="{C207C8FC-E4FC-416F-86F6-9A0156060E37}"/>
    <cellStyle name="Table Heading 1" xfId="287" xr:uid="{83C87092-0C92-4EB7-B96D-F790C9D9D4FE}"/>
    <cellStyle name="Table Heading 1 2" xfId="288" xr:uid="{87DD174B-78A0-4A0E-9797-E39C6A9CB4BE}"/>
    <cellStyle name="Table Heading 1 2 2" xfId="289" xr:uid="{DBE916CE-4A87-4C69-9EBA-9C1278F4D6BB}"/>
    <cellStyle name="Table Heading 1_Table 5.6 sales of assets 23Feb2010" xfId="290" xr:uid="{79B2B470-B004-4712-8215-D2ACF16E3EB4}"/>
    <cellStyle name="Table Heading 2" xfId="291" xr:uid="{C7B7E43A-AEF1-4039-8A62-704175091F83}"/>
    <cellStyle name="Table Heading 2 2" xfId="292" xr:uid="{A9FEAF93-B6E6-4B3C-BEBA-EF2954E9381F}"/>
    <cellStyle name="Table Heading 2_Table 5.6 sales of assets 23Feb2010" xfId="293" xr:uid="{4E91AAA5-4898-48B0-9C6A-7D549090119A}"/>
    <cellStyle name="Table Of Which" xfId="294" xr:uid="{A665F43E-F3B7-4DCC-B143-5F27D9A537B9}"/>
    <cellStyle name="Table Of Which 2" xfId="295" xr:uid="{DE873718-2F50-4106-AAB0-AB503D39DCD6}"/>
    <cellStyle name="Table Of Which_Table 5.6 sales of assets 23Feb2010" xfId="296" xr:uid="{19884AF5-87CC-4FD0-9DC7-C223A596CB26}"/>
    <cellStyle name="Table Row Billions" xfId="297" xr:uid="{0FDE2D00-86A3-46B6-B1FE-B2D3A71828BA}"/>
    <cellStyle name="Table Row Billions 2" xfId="298" xr:uid="{17A15550-645E-4276-B8B2-7217D3828BBD}"/>
    <cellStyle name="Table Row Billions Check" xfId="299" xr:uid="{6A597D23-74AA-4E4C-A133-F91084748EB8}"/>
    <cellStyle name="Table Row Billions Check 2" xfId="300" xr:uid="{97D76871-3A2C-4422-B54C-1CD28D72AEAD}"/>
    <cellStyle name="Table Row Billions Check 3" xfId="301" xr:uid="{4A13A4DD-ACB9-45CA-AED4-244F49F3142C}"/>
    <cellStyle name="Table Row Billions Check_asset sales" xfId="302" xr:uid="{34064E88-AEB9-4A08-8956-752801DE4D82}"/>
    <cellStyle name="Table Row Billions_Table 5.6 sales of assets 23Feb2010" xfId="303" xr:uid="{3F166CAA-23D3-497E-80DD-E2B6CFE08B32}"/>
    <cellStyle name="Table Row Millions" xfId="304" xr:uid="{A5AA073B-6745-4286-9D17-93110EBDF892}"/>
    <cellStyle name="Table Row Millions 2" xfId="305" xr:uid="{40AC92DD-5153-46B7-9218-FB18ED7D2AF8}"/>
    <cellStyle name="Table Row Millions 2 2" xfId="306" xr:uid="{D8D3379F-E7EF-4129-9C46-E8116BCE8A45}"/>
    <cellStyle name="Table Row Millions Check" xfId="307" xr:uid="{30C88292-6C4B-4444-98B2-BA7C8A2719AF}"/>
    <cellStyle name="Table Row Millions Check 2" xfId="308" xr:uid="{CB02F61D-CAF4-444D-B52A-C1603F7F063D}"/>
    <cellStyle name="Table Row Millions Check 3" xfId="309" xr:uid="{0106E2FE-5636-4A81-92BE-C6CE1AEBF1C5}"/>
    <cellStyle name="Table Row Millions Check 4" xfId="310" xr:uid="{84E10866-3571-42E7-BBA4-52261B528C1C}"/>
    <cellStyle name="Table Row Millions Check_asset sales" xfId="311" xr:uid="{B138DABC-6B90-449B-97AD-1ADA16C5DB5A}"/>
    <cellStyle name="Table Row Millions_Table 5.6 sales of assets 23Feb2010" xfId="312" xr:uid="{6A25CD48-C81B-4AB3-AB94-6823151E3BD8}"/>
    <cellStyle name="Table Row Percentage" xfId="313" xr:uid="{08FB49D9-44BC-4514-AAC7-924824767E40}"/>
    <cellStyle name="Table Row Percentage 2" xfId="314" xr:uid="{DA805587-185E-4D42-A0AB-E7F69FE2EEB5}"/>
    <cellStyle name="Table Row Percentage Check" xfId="315" xr:uid="{D9387DB1-CD09-4A0F-899B-49257F341CD3}"/>
    <cellStyle name="Table Row Percentage Check 2" xfId="316" xr:uid="{782712C4-DAE3-417B-A1BE-1F1B923A1E19}"/>
    <cellStyle name="Table Row Percentage Check 3" xfId="317" xr:uid="{36103464-4E51-4663-B48B-A203F6E6B17C}"/>
    <cellStyle name="Table Row Percentage Check_asset sales" xfId="318" xr:uid="{F6505AE2-D138-4E2B-A59B-CE69D5394238}"/>
    <cellStyle name="Table Row Percentage_Table 5.6 sales of assets 23Feb2010" xfId="319" xr:uid="{243E1F88-C84B-41B8-9962-794BE6A06ECA}"/>
    <cellStyle name="Table Total Billions" xfId="320" xr:uid="{B0A2A319-7A8B-4DFE-A930-37AA8726E9AC}"/>
    <cellStyle name="Table Total Billions 2" xfId="321" xr:uid="{B1EA3498-AD4F-4FAC-9409-A10E16B4B612}"/>
    <cellStyle name="Table Total Billions_Table 5.6 sales of assets 23Feb2010" xfId="322" xr:uid="{BF4D3E65-C7D8-4ED5-9FA0-1FE138073B35}"/>
    <cellStyle name="Table Total Millions" xfId="323" xr:uid="{B453E236-DD9C-4F88-8812-0B8CD47F184D}"/>
    <cellStyle name="Table Total Millions 2" xfId="324" xr:uid="{2241D6AA-4C6B-4E35-842C-75F0069D3E80}"/>
    <cellStyle name="Table Total Millions 2 2" xfId="325" xr:uid="{6CE6C531-FE0D-43B6-925F-5099327C1C48}"/>
    <cellStyle name="Table Total Millions_Table 5.6 sales of assets 23Feb2010" xfId="326" xr:uid="{6E7B3579-752F-4093-9E60-C92AC2184A42}"/>
    <cellStyle name="Table Total Percentage" xfId="327" xr:uid="{24562341-7C39-46A6-996D-A1A458FF1E93}"/>
    <cellStyle name="Table Total Percentage 2" xfId="328" xr:uid="{4B582D31-2B0C-4CF4-9F04-1751CDF6AC8A}"/>
    <cellStyle name="Table Total Percentage_Table 5.6 sales of assets 23Feb2010" xfId="329" xr:uid="{9FE75485-5987-4654-9A49-5366DFD1B3C5}"/>
    <cellStyle name="Table Units" xfId="330" xr:uid="{1B3EC5FF-CB27-410E-BCAC-DC18ECD56DEB}"/>
    <cellStyle name="Table Units 2" xfId="331" xr:uid="{81FB12A7-E2DA-4850-8EAA-19B73F3E933E}"/>
    <cellStyle name="Table Units 2 2" xfId="332" xr:uid="{FBB6F299-806A-4EAA-A292-1D36151786BA}"/>
    <cellStyle name="Table Units_Table 5.6 sales of assets 23Feb2010" xfId="333" xr:uid="{EB2D1582-F4D0-43A2-8879-7DDD943ED13F}"/>
    <cellStyle name="Times New Roman" xfId="334" xr:uid="{235F0299-34F1-4665-907A-27178E0647F9}"/>
    <cellStyle name="Title 2" xfId="53" xr:uid="{09221EAA-9C3B-4F54-A761-7997CB718990}"/>
    <cellStyle name="Title 3" xfId="335" xr:uid="{F6151C1A-EDF0-4A94-9000-FEF43D7C7E0A}"/>
    <cellStyle name="Title 4" xfId="336" xr:uid="{2ABCAB6E-4EC9-43DE-80F4-69E7B77ACFE9}"/>
    <cellStyle name="Total 2" xfId="54" xr:uid="{5AE22839-526F-4311-A00B-D56C5C2204E0}"/>
    <cellStyle name="Warning Text 2" xfId="55" xr:uid="{C3B3E60E-F964-457B-A448-9293D525129E}"/>
    <cellStyle name="whole number" xfId="337" xr:uid="{005A5EF7-D1E8-4EE5-B45D-25BE57BF40D2}"/>
  </cellStyles>
  <dxfs count="0"/>
  <tableStyles count="0" defaultTableStyle="TableStyleMedium2" defaultPivotStyle="PivotStyleLight16"/>
  <colors>
    <mruColors>
      <color rgb="FF00CC99"/>
      <color rgb="FFFFC000"/>
      <color rgb="FFFFFF99"/>
      <color rgb="FF008000"/>
      <color rgb="FF4773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4</xdr:col>
      <xdr:colOff>62519</xdr:colOff>
      <xdr:row>1</xdr:row>
      <xdr:rowOff>748002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90500"/>
          <a:ext cx="1530004" cy="7537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zxs70s\AppData\Local\Microsoft\Windows\INetCache\Content.Outlook\HIQVVBOK\OBR%20Scorecard%20-%20covid%20v1%20HP%20(0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justiceuk-my.sharepoint.com/personal/surjinder_johal_obr_uk/Documents/Microsoft%20Teams%20Chat%20Files/OBR%20Scorecard%20-%20covid%20v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glndsv02\OBR\Users\RHMTFMuneer1\AppData\Local\Microsoft\Windows\INetCache\Content.Outlook\KP1MAI9F\25%20Nov%20-%20AS14%20tally.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Esd\Common\BISDAS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belsmanl\AppData\Local\Microsoft\Windows\Temporary%20Internet%20Files\Content.Outlook\JF63IYZP\20160205%20Scorecard%20to%20OBR%20v2.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obren\Downloads\Policy_measures_database_March_2019_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EMP\04Sept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MMON\99I2K\Shuttle\MONTH\MREC%2000-01%20GA%20(Kare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 val="Formatting"/>
      <sheetName val="SUMMARY_TABLE"/>
      <sheetName val="ET_TABLE"/>
      <sheetName val="GDP forecast"/>
      <sheetName val="SUMMARY_TABLE1"/>
      <sheetName val="ET_TABLE1"/>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17">
          <cell r="Q17">
            <v>1266</v>
          </cell>
        </row>
      </sheetData>
      <sheetData sheetId="6"/>
      <sheetData sheetId="7" refreshError="1"/>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refreshError="1"/>
      <sheetData sheetId="6"/>
      <sheetData sheetId="7">
        <row r="7">
          <cell r="A7" t="str">
            <v>Aggregates levy acc adj</v>
          </cell>
        </row>
      </sheetData>
      <sheetData sheetId="8">
        <row r="12">
          <cell r="D12" t="str">
            <v>BBC current expenditure</v>
          </cell>
        </row>
      </sheetData>
      <sheetData sheetId="9">
        <row r="6">
          <cell r="A6" t="str">
            <v>General CDEL</v>
          </cell>
        </row>
        <row r="9">
          <cell r="A9" t="str">
            <v>GDFCF</v>
          </cell>
        </row>
      </sheetData>
      <sheetData sheetId="10">
        <row r="6">
          <cell r="A6" t="str">
            <v>General RDEL</v>
          </cell>
        </row>
        <row r="9">
          <cell r="A9" t="str">
            <v>CG to LA current grants</v>
          </cell>
        </row>
      </sheetData>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sheetData sheetId="6">
        <row r="7">
          <cell r="A7" t="str">
            <v>Aggregates levy acc adj</v>
          </cell>
        </row>
      </sheetData>
      <sheetData sheetId="7">
        <row r="12">
          <cell r="D12" t="str">
            <v>BBC current expenditure</v>
          </cell>
        </row>
      </sheetData>
      <sheetData sheetId="8">
        <row r="6">
          <cell r="A6" t="str">
            <v>General CDEL</v>
          </cell>
        </row>
        <row r="9">
          <cell r="A9" t="str">
            <v>GDFCF</v>
          </cell>
        </row>
      </sheetData>
      <sheetData sheetId="9">
        <row r="6">
          <cell r="A6" t="str">
            <v>General RDEL</v>
          </cell>
        </row>
        <row r="9">
          <cell r="A9" t="str">
            <v>CG to LA current grants</v>
          </cell>
        </row>
      </sheetData>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turns"/>
      <sheetName val="VAT"/>
      <sheetName val="FSBR profile"/>
      <sheetName val="Treasury 11th day lastM Profile"/>
      <sheetName val="ProfHIS"/>
      <sheetName val="Profiles"/>
      <sheetName val="BISDAS6"/>
      <sheetName val="Proar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AS2"/>
      <sheetName val="Lists"/>
    </sheetNames>
    <sheetDataSet>
      <sheetData sheetId="0" refreshError="1"/>
      <sheetData sheetId="1">
        <row r="2">
          <cell r="B2" t="str">
            <v>Aggregates levy acc adj</v>
          </cell>
        </row>
        <row r="3">
          <cell r="B3" t="str">
            <v>Aggregates levy cash</v>
          </cell>
        </row>
        <row r="4">
          <cell r="B4" t="str">
            <v>Air passenger duty acc adj</v>
          </cell>
        </row>
        <row r="5">
          <cell r="B5" t="str">
            <v>Air passenger duty cash</v>
          </cell>
        </row>
        <row r="6">
          <cell r="B6" t="str">
            <v>Bank Levy cash</v>
          </cell>
        </row>
        <row r="7">
          <cell r="B7" t="str">
            <v>Beer and cider duties acc adj</v>
          </cell>
        </row>
        <row r="8">
          <cell r="B8" t="str">
            <v>Beer and cider duties cash</v>
          </cell>
        </row>
        <row r="9">
          <cell r="B9" t="str">
            <v>Betting and Gaming</v>
          </cell>
        </row>
        <row r="10">
          <cell r="B10" t="str">
            <v>Betting and Gaming acc adj</v>
          </cell>
        </row>
        <row r="11">
          <cell r="B11" t="str">
            <v>Business rates</v>
          </cell>
        </row>
        <row r="12">
          <cell r="B12" t="str">
            <v>CCL acc adj</v>
          </cell>
        </row>
        <row r="13">
          <cell r="B13" t="str">
            <v>CCL cash</v>
          </cell>
        </row>
        <row r="14">
          <cell r="B14" t="str">
            <v>CGT</v>
          </cell>
        </row>
        <row r="15">
          <cell r="B15" t="str">
            <v>CRC acc adj</v>
          </cell>
        </row>
        <row r="16">
          <cell r="B16" t="str">
            <v>CRC cash</v>
          </cell>
        </row>
        <row r="17">
          <cell r="B17" t="str">
            <v xml:space="preserve">Customs Duties </v>
          </cell>
        </row>
        <row r="18">
          <cell r="B18" t="str">
            <v>Customs Duties (acc adj)</v>
          </cell>
        </row>
        <row r="19">
          <cell r="B19" t="str">
            <v>Employee NICS acc adj</v>
          </cell>
        </row>
        <row r="20">
          <cell r="B20" t="str">
            <v>Employee NICs cash</v>
          </cell>
        </row>
        <row r="21">
          <cell r="B21" t="str">
            <v>Employer NICs acc adj</v>
          </cell>
        </row>
        <row r="22">
          <cell r="B22" t="str">
            <v>Employer NICs cash</v>
          </cell>
        </row>
        <row r="23">
          <cell r="B23" t="str">
            <v>Fuel duty</v>
          </cell>
        </row>
        <row r="24">
          <cell r="B24" t="str">
            <v>HRA gross operating surplus</v>
          </cell>
        </row>
        <row r="25">
          <cell r="B25" t="str">
            <v>IHT</v>
          </cell>
        </row>
        <row r="26">
          <cell r="B26" t="str">
            <v xml:space="preserve">Income tax company acc adj </v>
          </cell>
        </row>
        <row r="27">
          <cell r="B27" t="str">
            <v xml:space="preserve">Income tax company cash </v>
          </cell>
        </row>
        <row r="28">
          <cell r="B28" t="str">
            <v>Income tax OTHER</v>
          </cell>
        </row>
        <row r="29">
          <cell r="B29" t="str">
            <v>Income tax PAYE</v>
          </cell>
        </row>
        <row r="30">
          <cell r="B30" t="str">
            <v>Income tax SA</v>
          </cell>
        </row>
        <row r="31">
          <cell r="B31" t="str">
            <v>Income tax TDSI</v>
          </cell>
        </row>
        <row r="32">
          <cell r="B32" t="str">
            <v>Insurance Premium Tax acc adj</v>
          </cell>
        </row>
        <row r="33">
          <cell r="B33" t="str">
            <v>Insurance Premium Tax cash</v>
          </cell>
        </row>
        <row r="34">
          <cell r="B34" t="str">
            <v>IT acc adj PAYE</v>
          </cell>
        </row>
        <row r="35">
          <cell r="B35" t="str">
            <v>IT acc adj TDSI</v>
          </cell>
        </row>
        <row r="36">
          <cell r="B36" t="str">
            <v>Landfill tax</v>
          </cell>
        </row>
        <row r="37">
          <cell r="B37" t="str">
            <v>Landfill tax acc adj</v>
          </cell>
        </row>
        <row r="38">
          <cell r="B38" t="str">
            <v>Lorry user charge</v>
          </cell>
        </row>
        <row r="39">
          <cell r="B39" t="str">
            <v>Miscellaneous current transfers</v>
          </cell>
        </row>
        <row r="40">
          <cell r="B40" t="str">
            <v>N Sea CT</v>
          </cell>
        </row>
        <row r="41">
          <cell r="B41" t="str">
            <v>Onshore CT</v>
          </cell>
        </row>
        <row r="42">
          <cell r="B42" t="str">
            <v>PCGOS</v>
          </cell>
        </row>
        <row r="43">
          <cell r="B43" t="str">
            <v>PRT</v>
          </cell>
        </row>
        <row r="44">
          <cell r="B44" t="str">
            <v>Self-Employed NICS acc adj</v>
          </cell>
        </row>
        <row r="45">
          <cell r="B45" t="str">
            <v>Self-Employed NICS cash</v>
          </cell>
        </row>
        <row r="46">
          <cell r="B46" t="str">
            <v>Spirits Duties acc adj</v>
          </cell>
        </row>
        <row r="47">
          <cell r="B47" t="str">
            <v>Spirits Duties cash</v>
          </cell>
        </row>
        <row r="48">
          <cell r="B48" t="str">
            <v>Stamp Duty land tax</v>
          </cell>
        </row>
        <row r="49">
          <cell r="B49" t="str">
            <v>Stamp duty on shares</v>
          </cell>
        </row>
        <row r="50">
          <cell r="B50" t="str">
            <v>Tobacco Duties acc adj</v>
          </cell>
        </row>
        <row r="51">
          <cell r="B51" t="str">
            <v>Tobacco Duties cash</v>
          </cell>
        </row>
        <row r="52">
          <cell r="B52" t="str">
            <v>VAT acc adj</v>
          </cell>
        </row>
        <row r="53">
          <cell r="B53" t="str">
            <v>VAT cash</v>
          </cell>
        </row>
        <row r="54">
          <cell r="B54" t="str">
            <v>Vehicle Excise Duties</v>
          </cell>
        </row>
        <row r="55">
          <cell r="B55" t="str">
            <v>Wine Duties acc adj</v>
          </cell>
        </row>
        <row r="56">
          <cell r="B56" t="str">
            <v>Wine Duties cash</v>
          </cell>
        </row>
        <row r="57">
          <cell r="B57" t="str">
            <v>Personal tax credits (negative tax - INCLUDED IN WELFARE CAP)</v>
          </cell>
        </row>
        <row r="58">
          <cell r="B58" t="str">
            <v>ATED</v>
          </cell>
        </row>
        <row r="59">
          <cell r="B59" t="str">
            <v>Other NICs cash</v>
          </cell>
        </row>
        <row r="60">
          <cell r="B60" t="str">
            <v>Interest and dividend receipts</v>
          </cell>
        </row>
        <row r="61">
          <cell r="B61" t="str">
            <v>Bank Levy acc adj</v>
          </cell>
        </row>
        <row r="62">
          <cell r="B62" t="str">
            <v>Bank Surcharge</v>
          </cell>
        </row>
        <row r="63">
          <cell r="B63" t="str">
            <v>BBC current expenditure</v>
          </cell>
        </row>
        <row r="64">
          <cell r="B64" t="str">
            <v>Social security included in welfare cap not split by benefit</v>
          </cell>
        </row>
        <row r="65">
          <cell r="B65" t="str">
            <v>Social security not included in welfare cap not split by benefit</v>
          </cell>
        </row>
        <row r="66">
          <cell r="B66" t="str">
            <v>Personal tax credits (in welfare cap)</v>
          </cell>
        </row>
        <row r="67">
          <cell r="B67" t="str">
            <v>Net Public Service Pensions measures</v>
          </cell>
        </row>
        <row r="68">
          <cell r="B68" t="str">
            <v>Oth Dept Exp measures (current)</v>
          </cell>
        </row>
        <row r="69">
          <cell r="B69" t="str">
            <v>LASFE measures (current)</v>
          </cell>
        </row>
        <row r="70">
          <cell r="B70" t="str">
            <v>National Acc Adjs measures (current) - LA current accounting adjustments</v>
          </cell>
        </row>
        <row r="71">
          <cell r="B71" t="str">
            <v>National Acc Adjs measures (current) - Other current grants</v>
          </cell>
        </row>
        <row r="72">
          <cell r="B72" t="str">
            <v>National Acc Adjs measures (current) - Consumption - procurement</v>
          </cell>
        </row>
        <row r="73">
          <cell r="B73" t="str">
            <v>Debt interest</v>
          </cell>
        </row>
        <row r="74">
          <cell r="B74" t="str">
            <v>Soc sec in welfare cap: DWP Incapacity Benefit, ESA, SDA and Income Support (incapacity)</v>
          </cell>
        </row>
        <row r="75">
          <cell r="B75" t="str">
            <v>Soc sec in welfare cap: DWP Statutory Maternity Pay</v>
          </cell>
        </row>
        <row r="76">
          <cell r="B76" t="str">
            <v>Soc sec in welfare cap: DWP Income Support (non-incapacity)</v>
          </cell>
        </row>
        <row r="77">
          <cell r="B77" t="str">
            <v>Soc sec in welfare cap: DWP Pension Credit</v>
          </cell>
        </row>
        <row r="78">
          <cell r="B78" t="str">
            <v>Soc sec in welfare cap: DWP Winter fuel payments</v>
          </cell>
        </row>
        <row r="79">
          <cell r="B79" t="str">
            <v>Soc sec in welfare cap: DWP Disability Living Allowance and PIP</v>
          </cell>
        </row>
        <row r="80">
          <cell r="B80" t="str">
            <v>Soc sec in welfare cap: DWP Attendance Allowance</v>
          </cell>
        </row>
        <row r="81">
          <cell r="B81" t="str">
            <v>Soc sec in welfare cap: DWP Carer's Allowance</v>
          </cell>
        </row>
        <row r="82">
          <cell r="B82" t="str">
            <v>Soc sec in welfare cap: DWP UC (additional costs of UC)</v>
          </cell>
        </row>
        <row r="83">
          <cell r="B83" t="str">
            <v>Soc sec in welfare cap: other DWP benefits in welfare cap</v>
          </cell>
        </row>
        <row r="84">
          <cell r="B84" t="str">
            <v>Soc sec in welfare cap: child benefit</v>
          </cell>
        </row>
        <row r="85">
          <cell r="B85" t="str">
            <v>Soc sec in welfare cap: other non-DWP benefits in welfare cap</v>
          </cell>
        </row>
        <row r="86">
          <cell r="B86" t="str">
            <v>Soc sec in welfare cap: DWP Housing Benefit (not passported jobseeker’s allowance)</v>
          </cell>
        </row>
        <row r="87">
          <cell r="B87" t="str">
            <v>Soc sec NOT in welfare cap: DWP Housing Benefit (passported jobseeker’s allowance)</v>
          </cell>
        </row>
        <row r="88">
          <cell r="B88" t="str">
            <v>Soc sec NOT in welfare cap: DWP Jobseeker's Allowance</v>
          </cell>
        </row>
        <row r="89">
          <cell r="B89" t="str">
            <v>Soc sec NOT in welfare cap: DWP State Pension</v>
          </cell>
        </row>
        <row r="90">
          <cell r="B90" t="str">
            <v>Soc sec NOT in welfare cap: War Pensions</v>
          </cell>
        </row>
        <row r="91">
          <cell r="B91" t="str">
            <v>Soc sec in welfare cap: N Ireland benefits in cap</v>
          </cell>
        </row>
        <row r="92">
          <cell r="B92" t="str">
            <v>Soc sec NOT in welfare cap: N Ireland benefits NOT in cap</v>
          </cell>
        </row>
        <row r="93">
          <cell r="B93" t="str">
            <v>Company Tax credits (directly payable)</v>
          </cell>
        </row>
        <row r="94">
          <cell r="B94" t="str">
            <v>Company Tax credits (reduced liability)</v>
          </cell>
        </row>
        <row r="95">
          <cell r="B95" t="str">
            <v>Other tax credits NOT included in welfare cap</v>
          </cell>
        </row>
        <row r="96">
          <cell r="B96" t="str">
            <v>Soc sec in welfare cap: tax free childcare</v>
          </cell>
        </row>
        <row r="97">
          <cell r="B97" t="str">
            <v>Soc sec NOT in welfare cap: DWP UC full conditionality outside cap</v>
          </cell>
        </row>
        <row r="98">
          <cell r="B98" t="str">
            <v>Oth Dept Exp measures (capital - PSGI)</v>
          </cell>
        </row>
        <row r="99">
          <cell r="B99" t="str">
            <v>LASFE measures (capital)</v>
          </cell>
        </row>
        <row r="100">
          <cell r="B100" t="str">
            <v>PCOFCE measures</v>
          </cell>
        </row>
        <row r="101">
          <cell r="B101" t="str">
            <v>National Acc Adjs measures (capital) - GDFCF</v>
          </cell>
        </row>
        <row r="102">
          <cell r="B102" t="str">
            <v>National Acc Adjs measures (capital) - LA capital accounting adjustments</v>
          </cell>
        </row>
        <row r="103">
          <cell r="B103" t="str">
            <v>General CDEL</v>
          </cell>
        </row>
        <row r="104">
          <cell r="B104" t="str">
            <v>Capital grants to private sector</v>
          </cell>
        </row>
        <row r="105">
          <cell r="B105" t="str">
            <v>CG to LA capital grants - financing</v>
          </cell>
        </row>
        <row r="106">
          <cell r="B106" t="str">
            <v>Consumption - procurement (SUME)</v>
          </cell>
        </row>
        <row r="107">
          <cell r="B107" t="str">
            <v>GDFCF</v>
          </cell>
        </row>
        <row r="108">
          <cell r="B108" t="str">
            <v>General RDEL</v>
          </cell>
        </row>
        <row r="109">
          <cell r="B109" t="str">
            <v>CG to LA current grants</v>
          </cell>
        </row>
        <row r="110">
          <cell r="B110" t="str">
            <v>Consumption - procurement</v>
          </cell>
        </row>
        <row r="111">
          <cell r="B111" t="str">
            <v>Net current grants abroad</v>
          </cell>
        </row>
        <row r="112">
          <cell r="B112" t="str">
            <v>Net social benefits</v>
          </cell>
        </row>
        <row r="113">
          <cell r="B113" t="str">
            <v>Other current grants</v>
          </cell>
        </row>
        <row r="114">
          <cell r="B114" t="str">
            <v>Subsidies</v>
          </cell>
        </row>
        <row r="115">
          <cell r="B115" t="str">
            <v>?</v>
          </cell>
        </row>
        <row r="116">
          <cell r="B116" t="str">
            <v>RDEL - non PSCE measures</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ax Measures"/>
      <sheetName val="Tax Summary"/>
      <sheetName val="Spending Measures"/>
      <sheetName val="Spending Summary"/>
      <sheetName val="Borrowing Summary"/>
      <sheetName val="Categories &amp; GDP"/>
      <sheetName val="Policy_measures_database_March_"/>
    </sheetNames>
    <sheetDataSet>
      <sheetData sheetId="0"/>
      <sheetData sheetId="1"/>
      <sheetData sheetId="2"/>
      <sheetData sheetId="3"/>
      <sheetData sheetId="4"/>
      <sheetData sheetId="5"/>
      <sheetData sheetId="6"/>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B1"/>
      <sheetName val="Tables 1 &amp; 2"/>
      <sheetName val="TableB"/>
      <sheetName val="Sept"/>
      <sheetName val="Wk 24-42"/>
    </sheetNames>
    <sheetDataSet>
      <sheetData sheetId="0" refreshError="1">
        <row r="1">
          <cell r="B1" t="str">
            <v>TABLE B1</v>
          </cell>
          <cell r="D1" t="str">
            <v>£ million</v>
          </cell>
          <cell r="H1" t="str">
            <v xml:space="preserve"> REVENUE TRACKING AGAINST PREVIOUS YEAR</v>
          </cell>
          <cell r="W1" t="str">
            <v>S:\Restricted\Revenue\Profiles\Archive\[04Sept09.xls]TableB</v>
          </cell>
          <cell r="X1">
            <v>38239.574175462963</v>
          </cell>
        </row>
        <row r="2">
          <cell r="B2" t="str">
            <v>--------------</v>
          </cell>
          <cell r="X2">
            <v>38239.574175462963</v>
          </cell>
        </row>
        <row r="3">
          <cell r="M3">
            <v>0</v>
          </cell>
          <cell r="N3">
            <v>0</v>
          </cell>
          <cell r="O3">
            <v>0</v>
          </cell>
          <cell r="P3">
            <v>0</v>
          </cell>
          <cell r="Q3">
            <v>0</v>
          </cell>
          <cell r="S3">
            <v>0</v>
          </cell>
          <cell r="T3">
            <v>0</v>
          </cell>
          <cell r="U3">
            <v>0</v>
          </cell>
          <cell r="V3">
            <v>0</v>
          </cell>
        </row>
        <row r="4">
          <cell r="A4" t="str">
            <v>|</v>
          </cell>
          <cell r="B4" t="str">
            <v>Revenue source</v>
          </cell>
          <cell r="C4" t="str">
            <v>|</v>
          </cell>
          <cell r="E4" t="str">
            <v>|</v>
          </cell>
          <cell r="F4" t="str">
            <v>April</v>
          </cell>
          <cell r="G4" t="str">
            <v>May</v>
          </cell>
          <cell r="H4" t="str">
            <v>June</v>
          </cell>
          <cell r="I4" t="str">
            <v>July</v>
          </cell>
          <cell r="J4" t="str">
            <v>August</v>
          </cell>
          <cell r="K4" t="str">
            <v>September</v>
          </cell>
          <cell r="L4" t="str">
            <v>October</v>
          </cell>
          <cell r="M4" t="str">
            <v>November</v>
          </cell>
          <cell r="N4" t="str">
            <v>December</v>
          </cell>
          <cell r="O4" t="str">
            <v>January</v>
          </cell>
          <cell r="P4" t="str">
            <v>February</v>
          </cell>
          <cell r="Q4" t="str">
            <v>March</v>
          </cell>
          <cell r="R4" t="str">
            <v>|</v>
          </cell>
          <cell r="S4" t="str">
            <v>Q1</v>
          </cell>
          <cell r="T4" t="str">
            <v>Q2</v>
          </cell>
          <cell r="U4" t="str">
            <v>Q3</v>
          </cell>
          <cell r="V4" t="str">
            <v>Q4</v>
          </cell>
          <cell r="W4" t="str">
            <v>|</v>
          </cell>
          <cell r="X4" t="str">
            <v>Year</v>
          </cell>
          <cell r="Y4" t="str">
            <v>|</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row>
        <row r="6">
          <cell r="A6" t="str">
            <v>|</v>
          </cell>
          <cell r="B6" t="str">
            <v>IMPORT VAT</v>
          </cell>
          <cell r="C6" t="str">
            <v>|</v>
          </cell>
          <cell r="D6" t="str">
            <v>2004-05</v>
          </cell>
          <cell r="E6" t="str">
            <v>|</v>
          </cell>
          <cell r="F6">
            <v>1472</v>
          </cell>
          <cell r="G6">
            <v>1381</v>
          </cell>
          <cell r="H6">
            <v>1267</v>
          </cell>
          <cell r="I6">
            <v>1291</v>
          </cell>
          <cell r="J6">
            <v>1373</v>
          </cell>
          <cell r="K6">
            <v>1344</v>
          </cell>
          <cell r="L6">
            <v>1331</v>
          </cell>
          <cell r="M6">
            <v>1340</v>
          </cell>
          <cell r="N6">
            <v>1364</v>
          </cell>
          <cell r="O6">
            <v>1312</v>
          </cell>
          <cell r="P6">
            <v>1311</v>
          </cell>
          <cell r="Q6">
            <v>1264</v>
          </cell>
          <cell r="R6" t="str">
            <v>|</v>
          </cell>
          <cell r="S6">
            <v>4120</v>
          </cell>
          <cell r="T6">
            <v>4008</v>
          </cell>
          <cell r="U6">
            <v>4035</v>
          </cell>
          <cell r="V6">
            <v>3887</v>
          </cell>
          <cell r="W6" t="str">
            <v>|</v>
          </cell>
          <cell r="X6">
            <v>16050</v>
          </cell>
          <cell r="Y6" t="str">
            <v>|</v>
          </cell>
        </row>
        <row r="7">
          <cell r="A7" t="str">
            <v>|</v>
          </cell>
          <cell r="C7" t="str">
            <v>|</v>
          </cell>
          <cell r="D7" t="str">
            <v>2003-04</v>
          </cell>
          <cell r="E7" t="str">
            <v>|</v>
          </cell>
          <cell r="F7">
            <v>1264</v>
          </cell>
          <cell r="G7">
            <v>1300</v>
          </cell>
          <cell r="H7">
            <v>1279</v>
          </cell>
          <cell r="I7">
            <v>1255</v>
          </cell>
          <cell r="J7">
            <v>1327</v>
          </cell>
          <cell r="K7">
            <v>1269</v>
          </cell>
          <cell r="L7">
            <v>1436</v>
          </cell>
          <cell r="M7">
            <v>1444</v>
          </cell>
          <cell r="N7">
            <v>1365</v>
          </cell>
          <cell r="O7">
            <v>1339</v>
          </cell>
          <cell r="P7">
            <v>1368</v>
          </cell>
          <cell r="Q7">
            <v>1262</v>
          </cell>
          <cell r="R7" t="str">
            <v>|</v>
          </cell>
          <cell r="S7">
            <v>3843</v>
          </cell>
          <cell r="T7">
            <v>3851</v>
          </cell>
          <cell r="U7">
            <v>4245</v>
          </cell>
          <cell r="V7">
            <v>3969</v>
          </cell>
          <cell r="W7" t="str">
            <v>|</v>
          </cell>
          <cell r="X7">
            <v>15908</v>
          </cell>
          <cell r="Y7" t="str">
            <v>|</v>
          </cell>
        </row>
        <row r="8">
          <cell r="A8" t="str">
            <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t="str">
            <v>...................................</v>
          </cell>
          <cell r="U8" t="str">
            <v>...................................</v>
          </cell>
          <cell r="V8" t="str">
            <v>...................................</v>
          </cell>
          <cell r="W8" t="str">
            <v>|</v>
          </cell>
          <cell r="X8" t="str">
            <v>...................................</v>
          </cell>
          <cell r="Y8" t="str">
            <v>|</v>
          </cell>
        </row>
        <row r="9">
          <cell r="A9" t="str">
            <v>|</v>
          </cell>
          <cell r="B9" t="str">
            <v>HOME VAT</v>
          </cell>
          <cell r="C9" t="str">
            <v>|</v>
          </cell>
          <cell r="D9" t="str">
            <v>2004-05</v>
          </cell>
          <cell r="E9" t="str">
            <v>|</v>
          </cell>
          <cell r="F9">
            <v>6563</v>
          </cell>
          <cell r="G9">
            <v>4284</v>
          </cell>
          <cell r="H9">
            <v>3095</v>
          </cell>
          <cell r="I9">
            <v>6141</v>
          </cell>
          <cell r="J9">
            <v>4855</v>
          </cell>
          <cell r="K9">
            <v>2879</v>
          </cell>
          <cell r="L9">
            <v>6067</v>
          </cell>
          <cell r="M9">
            <v>4954</v>
          </cell>
          <cell r="N9">
            <v>3904</v>
          </cell>
          <cell r="O9">
            <v>6052</v>
          </cell>
          <cell r="P9">
            <v>5358</v>
          </cell>
          <cell r="Q9">
            <v>2885</v>
          </cell>
          <cell r="R9" t="str">
            <v>|</v>
          </cell>
          <cell r="S9">
            <v>13942</v>
          </cell>
          <cell r="T9">
            <v>13875</v>
          </cell>
          <cell r="U9">
            <v>14925</v>
          </cell>
          <cell r="V9">
            <v>14295</v>
          </cell>
          <cell r="W9" t="str">
            <v>|</v>
          </cell>
          <cell r="X9">
            <v>57037</v>
          </cell>
          <cell r="Y9" t="str">
            <v>|</v>
          </cell>
        </row>
        <row r="10">
          <cell r="A10" t="str">
            <v>|</v>
          </cell>
          <cell r="C10" t="str">
            <v>|</v>
          </cell>
          <cell r="D10" t="str">
            <v>2003-04</v>
          </cell>
          <cell r="E10" t="str">
            <v>|</v>
          </cell>
          <cell r="F10">
            <v>5566</v>
          </cell>
          <cell r="G10">
            <v>4116</v>
          </cell>
          <cell r="H10">
            <v>3004</v>
          </cell>
          <cell r="I10">
            <v>5822</v>
          </cell>
          <cell r="J10">
            <v>4490</v>
          </cell>
          <cell r="K10">
            <v>2882</v>
          </cell>
          <cell r="L10">
            <v>5748</v>
          </cell>
          <cell r="M10">
            <v>4238</v>
          </cell>
          <cell r="N10">
            <v>3939</v>
          </cell>
          <cell r="O10">
            <v>6129</v>
          </cell>
          <cell r="P10">
            <v>4974</v>
          </cell>
          <cell r="Q10">
            <v>2243</v>
          </cell>
          <cell r="R10" t="str">
            <v>|</v>
          </cell>
          <cell r="S10">
            <v>12686</v>
          </cell>
          <cell r="T10">
            <v>13194</v>
          </cell>
          <cell r="U10">
            <v>13925</v>
          </cell>
          <cell r="V10">
            <v>13346</v>
          </cell>
          <cell r="W10" t="str">
            <v>|</v>
          </cell>
          <cell r="X10">
            <v>53151</v>
          </cell>
          <cell r="Y10" t="str">
            <v>|</v>
          </cell>
        </row>
        <row r="11">
          <cell r="A11" t="str">
            <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row>
        <row r="12">
          <cell r="A12" t="str">
            <v>|</v>
          </cell>
          <cell r="B12" t="str">
            <v xml:space="preserve">TOTAL VAT </v>
          </cell>
          <cell r="C12" t="str">
            <v>|</v>
          </cell>
          <cell r="D12" t="str">
            <v>2004-05</v>
          </cell>
          <cell r="E12" t="str">
            <v>|</v>
          </cell>
          <cell r="F12">
            <v>8035</v>
          </cell>
          <cell r="G12">
            <v>5665</v>
          </cell>
          <cell r="H12">
            <v>4362</v>
          </cell>
          <cell r="I12">
            <v>7432</v>
          </cell>
          <cell r="J12">
            <v>6228</v>
          </cell>
          <cell r="K12">
            <v>4223</v>
          </cell>
          <cell r="L12">
            <v>7398</v>
          </cell>
          <cell r="M12">
            <v>6294</v>
          </cell>
          <cell r="N12">
            <v>5268</v>
          </cell>
          <cell r="O12">
            <v>7364</v>
          </cell>
          <cell r="P12">
            <v>6669</v>
          </cell>
          <cell r="Q12">
            <v>4149</v>
          </cell>
          <cell r="R12" t="str">
            <v>|</v>
          </cell>
          <cell r="S12">
            <v>18062</v>
          </cell>
          <cell r="T12">
            <v>17883</v>
          </cell>
          <cell r="U12">
            <v>18960</v>
          </cell>
          <cell r="V12">
            <v>18182</v>
          </cell>
          <cell r="W12" t="str">
            <v>|</v>
          </cell>
          <cell r="X12">
            <v>73087</v>
          </cell>
          <cell r="Y12" t="str">
            <v>|</v>
          </cell>
        </row>
        <row r="13">
          <cell r="A13" t="str">
            <v>|</v>
          </cell>
          <cell r="C13" t="str">
            <v>|</v>
          </cell>
          <cell r="D13" t="str">
            <v>2003-04</v>
          </cell>
          <cell r="E13" t="str">
            <v>|</v>
          </cell>
          <cell r="F13">
            <v>6830</v>
          </cell>
          <cell r="G13">
            <v>5416</v>
          </cell>
          <cell r="H13">
            <v>4283</v>
          </cell>
          <cell r="I13">
            <v>7077</v>
          </cell>
          <cell r="J13">
            <v>5817</v>
          </cell>
          <cell r="K13">
            <v>4151</v>
          </cell>
          <cell r="L13">
            <v>7184</v>
          </cell>
          <cell r="M13">
            <v>5682</v>
          </cell>
          <cell r="N13">
            <v>5304</v>
          </cell>
          <cell r="O13">
            <v>7468</v>
          </cell>
          <cell r="P13">
            <v>6342</v>
          </cell>
          <cell r="Q13">
            <v>3505</v>
          </cell>
          <cell r="R13" t="str">
            <v>|</v>
          </cell>
          <cell r="S13">
            <v>16529</v>
          </cell>
          <cell r="T13">
            <v>17045</v>
          </cell>
          <cell r="U13">
            <v>18170</v>
          </cell>
          <cell r="V13">
            <v>17315</v>
          </cell>
          <cell r="W13" t="str">
            <v>|</v>
          </cell>
          <cell r="X13">
            <v>69059</v>
          </cell>
          <cell r="Y13" t="str">
            <v>|</v>
          </cell>
        </row>
        <row r="14">
          <cell r="A14" t="str">
            <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row>
        <row r="15">
          <cell r="A15" t="str">
            <v>|</v>
          </cell>
          <cell r="B15" t="str">
            <v>TOBACCO</v>
          </cell>
          <cell r="C15" t="str">
            <v>|</v>
          </cell>
          <cell r="D15" t="str">
            <v>2004-05</v>
          </cell>
          <cell r="E15" t="str">
            <v>|</v>
          </cell>
          <cell r="F15">
            <v>1175</v>
          </cell>
          <cell r="G15">
            <v>254</v>
          </cell>
          <cell r="H15">
            <v>656</v>
          </cell>
          <cell r="I15">
            <v>1105</v>
          </cell>
          <cell r="J15">
            <v>349</v>
          </cell>
          <cell r="K15">
            <v>620</v>
          </cell>
          <cell r="L15">
            <v>703</v>
          </cell>
          <cell r="M15">
            <v>743</v>
          </cell>
          <cell r="N15">
            <v>524</v>
          </cell>
          <cell r="O15">
            <v>792</v>
          </cell>
          <cell r="P15">
            <v>582</v>
          </cell>
          <cell r="Q15">
            <v>636</v>
          </cell>
          <cell r="R15" t="str">
            <v>|</v>
          </cell>
          <cell r="S15">
            <v>2085</v>
          </cell>
          <cell r="T15">
            <v>2074</v>
          </cell>
          <cell r="U15">
            <v>1970</v>
          </cell>
          <cell r="V15">
            <v>2010</v>
          </cell>
          <cell r="W15" t="str">
            <v>|</v>
          </cell>
          <cell r="X15">
            <v>8139</v>
          </cell>
          <cell r="Y15" t="str">
            <v>|</v>
          </cell>
        </row>
        <row r="16">
          <cell r="A16" t="str">
            <v>|</v>
          </cell>
          <cell r="C16" t="str">
            <v>|</v>
          </cell>
          <cell r="D16" t="str">
            <v>2003-04</v>
          </cell>
          <cell r="E16" t="str">
            <v>|</v>
          </cell>
          <cell r="F16">
            <v>671</v>
          </cell>
          <cell r="G16">
            <v>1508</v>
          </cell>
          <cell r="H16">
            <v>150</v>
          </cell>
          <cell r="I16">
            <v>904</v>
          </cell>
          <cell r="J16">
            <v>312</v>
          </cell>
          <cell r="K16">
            <v>604</v>
          </cell>
          <cell r="L16">
            <v>665</v>
          </cell>
          <cell r="M16">
            <v>760</v>
          </cell>
          <cell r="N16">
            <v>516</v>
          </cell>
          <cell r="O16">
            <v>805</v>
          </cell>
          <cell r="P16">
            <v>554</v>
          </cell>
          <cell r="Q16">
            <v>642</v>
          </cell>
          <cell r="R16" t="str">
            <v>|</v>
          </cell>
          <cell r="S16">
            <v>2329</v>
          </cell>
          <cell r="T16">
            <v>1820</v>
          </cell>
          <cell r="U16">
            <v>1941</v>
          </cell>
          <cell r="V16">
            <v>2001</v>
          </cell>
          <cell r="W16" t="str">
            <v>|</v>
          </cell>
          <cell r="X16">
            <v>8091</v>
          </cell>
          <cell r="Y16" t="str">
            <v>|</v>
          </cell>
        </row>
        <row r="17">
          <cell r="A17" t="str">
            <v>|</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row>
        <row r="18">
          <cell r="A18" t="str">
            <v>|</v>
          </cell>
          <cell r="B18" t="str">
            <v>HYDROCARBON</v>
          </cell>
          <cell r="C18" t="str">
            <v>|</v>
          </cell>
          <cell r="D18" t="str">
            <v>2004-05</v>
          </cell>
          <cell r="E18" t="str">
            <v>|</v>
          </cell>
          <cell r="F18">
            <v>1995</v>
          </cell>
          <cell r="G18">
            <v>1934</v>
          </cell>
          <cell r="H18">
            <v>2004</v>
          </cell>
          <cell r="I18">
            <v>1927</v>
          </cell>
          <cell r="J18">
            <v>2002</v>
          </cell>
          <cell r="K18">
            <v>2008</v>
          </cell>
          <cell r="L18">
            <v>2035</v>
          </cell>
          <cell r="M18">
            <v>2131</v>
          </cell>
          <cell r="N18">
            <v>2125</v>
          </cell>
          <cell r="O18">
            <v>1927</v>
          </cell>
          <cell r="P18">
            <v>2007</v>
          </cell>
          <cell r="Q18">
            <v>1965</v>
          </cell>
          <cell r="R18" t="str">
            <v>|</v>
          </cell>
          <cell r="S18">
            <v>5933</v>
          </cell>
          <cell r="T18">
            <v>5937</v>
          </cell>
          <cell r="U18">
            <v>6291</v>
          </cell>
          <cell r="V18">
            <v>5899</v>
          </cell>
          <cell r="W18" t="str">
            <v>|</v>
          </cell>
          <cell r="X18">
            <v>24060</v>
          </cell>
          <cell r="Y18" t="str">
            <v>|</v>
          </cell>
        </row>
        <row r="19">
          <cell r="A19" t="str">
            <v>|</v>
          </cell>
          <cell r="B19" t="str">
            <v>OILS</v>
          </cell>
          <cell r="C19" t="str">
            <v>|</v>
          </cell>
          <cell r="D19" t="str">
            <v>2003-04</v>
          </cell>
          <cell r="E19" t="str">
            <v>|</v>
          </cell>
          <cell r="F19">
            <v>1968</v>
          </cell>
          <cell r="G19">
            <v>1796</v>
          </cell>
          <cell r="H19">
            <v>1912</v>
          </cell>
          <cell r="I19">
            <v>1846</v>
          </cell>
          <cell r="J19">
            <v>1908</v>
          </cell>
          <cell r="K19">
            <v>1866</v>
          </cell>
          <cell r="L19">
            <v>2018</v>
          </cell>
          <cell r="M19">
            <v>1940</v>
          </cell>
          <cell r="N19">
            <v>1934</v>
          </cell>
          <cell r="O19">
            <v>1808</v>
          </cell>
          <cell r="P19">
            <v>1915</v>
          </cell>
          <cell r="Q19">
            <v>1875</v>
          </cell>
          <cell r="R19" t="str">
            <v>|</v>
          </cell>
          <cell r="S19">
            <v>5676</v>
          </cell>
          <cell r="T19">
            <v>5620</v>
          </cell>
          <cell r="U19">
            <v>5892</v>
          </cell>
          <cell r="V19">
            <v>5598</v>
          </cell>
          <cell r="W19" t="str">
            <v>|</v>
          </cell>
          <cell r="X19">
            <v>22786</v>
          </cell>
          <cell r="Y19" t="str">
            <v>|</v>
          </cell>
        </row>
        <row r="20">
          <cell r="A20" t="str">
            <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row>
        <row r="21">
          <cell r="A21" t="str">
            <v>|</v>
          </cell>
          <cell r="B21" t="str">
            <v>SPIRITS</v>
          </cell>
          <cell r="C21" t="str">
            <v>|</v>
          </cell>
          <cell r="D21" t="str">
            <v>2004-05</v>
          </cell>
          <cell r="E21" t="str">
            <v>|</v>
          </cell>
          <cell r="F21">
            <v>185</v>
          </cell>
          <cell r="G21">
            <v>181</v>
          </cell>
          <cell r="H21">
            <v>186</v>
          </cell>
          <cell r="I21">
            <v>181</v>
          </cell>
          <cell r="J21">
            <v>180</v>
          </cell>
          <cell r="K21">
            <v>185</v>
          </cell>
          <cell r="L21">
            <v>189</v>
          </cell>
          <cell r="M21">
            <v>290</v>
          </cell>
          <cell r="N21">
            <v>330</v>
          </cell>
          <cell r="O21">
            <v>205</v>
          </cell>
          <cell r="P21">
            <v>124</v>
          </cell>
          <cell r="Q21">
            <v>154</v>
          </cell>
          <cell r="R21" t="str">
            <v>|</v>
          </cell>
          <cell r="S21">
            <v>552</v>
          </cell>
          <cell r="T21">
            <v>546</v>
          </cell>
          <cell r="U21">
            <v>809</v>
          </cell>
          <cell r="V21">
            <v>483</v>
          </cell>
          <cell r="W21" t="str">
            <v>|</v>
          </cell>
          <cell r="X21">
            <v>2390</v>
          </cell>
          <cell r="Y21" t="str">
            <v>|</v>
          </cell>
        </row>
        <row r="22">
          <cell r="A22" t="str">
            <v>|</v>
          </cell>
          <cell r="C22" t="str">
            <v>|</v>
          </cell>
          <cell r="D22" t="str">
            <v>2003-04</v>
          </cell>
          <cell r="E22" t="str">
            <v>|</v>
          </cell>
          <cell r="F22">
            <v>191</v>
          </cell>
          <cell r="G22">
            <v>166</v>
          </cell>
          <cell r="H22">
            <v>177</v>
          </cell>
          <cell r="I22">
            <v>179</v>
          </cell>
          <cell r="J22">
            <v>181</v>
          </cell>
          <cell r="K22">
            <v>178</v>
          </cell>
          <cell r="L22">
            <v>190</v>
          </cell>
          <cell r="M22">
            <v>295</v>
          </cell>
          <cell r="N22">
            <v>324</v>
          </cell>
          <cell r="O22">
            <v>202</v>
          </cell>
          <cell r="P22">
            <v>118</v>
          </cell>
          <cell r="Q22">
            <v>161</v>
          </cell>
          <cell r="R22" t="str">
            <v>|</v>
          </cell>
          <cell r="S22">
            <v>534</v>
          </cell>
          <cell r="T22">
            <v>538</v>
          </cell>
          <cell r="U22">
            <v>809</v>
          </cell>
          <cell r="V22">
            <v>481</v>
          </cell>
          <cell r="W22" t="str">
            <v>|</v>
          </cell>
          <cell r="X22">
            <v>2362</v>
          </cell>
          <cell r="Y22" t="str">
            <v>|</v>
          </cell>
        </row>
        <row r="23">
          <cell r="A23" t="str">
            <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row>
        <row r="24">
          <cell r="A24" t="str">
            <v>|</v>
          </cell>
          <cell r="B24" t="str">
            <v>BEER</v>
          </cell>
          <cell r="C24" t="str">
            <v>|</v>
          </cell>
          <cell r="D24" t="str">
            <v>2004-05</v>
          </cell>
          <cell r="E24" t="str">
            <v>|</v>
          </cell>
          <cell r="F24">
            <v>286</v>
          </cell>
          <cell r="G24">
            <v>239</v>
          </cell>
          <cell r="H24">
            <v>277</v>
          </cell>
          <cell r="I24">
            <v>289</v>
          </cell>
          <cell r="J24">
            <v>249</v>
          </cell>
          <cell r="K24">
            <v>270</v>
          </cell>
          <cell r="L24">
            <v>260</v>
          </cell>
          <cell r="M24">
            <v>270</v>
          </cell>
          <cell r="N24">
            <v>287</v>
          </cell>
          <cell r="O24">
            <v>294</v>
          </cell>
          <cell r="P24">
            <v>173</v>
          </cell>
          <cell r="Q24">
            <v>211</v>
          </cell>
          <cell r="R24" t="str">
            <v>|</v>
          </cell>
          <cell r="S24">
            <v>802</v>
          </cell>
          <cell r="T24">
            <v>808</v>
          </cell>
          <cell r="U24">
            <v>817</v>
          </cell>
          <cell r="V24">
            <v>678</v>
          </cell>
          <cell r="W24" t="str">
            <v>|</v>
          </cell>
          <cell r="X24">
            <v>3105</v>
          </cell>
          <cell r="Y24" t="str">
            <v>|</v>
          </cell>
        </row>
        <row r="25">
          <cell r="A25" t="str">
            <v>|</v>
          </cell>
          <cell r="C25" t="str">
            <v>|</v>
          </cell>
          <cell r="D25" t="str">
            <v>2003-04</v>
          </cell>
          <cell r="E25" t="str">
            <v>|</v>
          </cell>
          <cell r="F25">
            <v>246</v>
          </cell>
          <cell r="G25">
            <v>262</v>
          </cell>
          <cell r="H25">
            <v>249</v>
          </cell>
          <cell r="I25">
            <v>258</v>
          </cell>
          <cell r="J25">
            <v>285</v>
          </cell>
          <cell r="K25">
            <v>272</v>
          </cell>
          <cell r="L25">
            <v>260</v>
          </cell>
          <cell r="M25">
            <v>268</v>
          </cell>
          <cell r="N25">
            <v>282</v>
          </cell>
          <cell r="O25">
            <v>288</v>
          </cell>
          <cell r="P25">
            <v>170</v>
          </cell>
          <cell r="Q25">
            <v>204</v>
          </cell>
          <cell r="R25" t="str">
            <v>|</v>
          </cell>
          <cell r="S25">
            <v>757</v>
          </cell>
          <cell r="T25">
            <v>815</v>
          </cell>
          <cell r="U25">
            <v>810</v>
          </cell>
          <cell r="V25">
            <v>662</v>
          </cell>
          <cell r="W25" t="str">
            <v>|</v>
          </cell>
          <cell r="X25">
            <v>3044</v>
          </cell>
          <cell r="Y25" t="str">
            <v>|</v>
          </cell>
        </row>
        <row r="26">
          <cell r="A26" t="str">
            <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row>
        <row r="27">
          <cell r="A27" t="str">
            <v>|</v>
          </cell>
          <cell r="B27" t="str">
            <v xml:space="preserve">WINES </v>
          </cell>
          <cell r="C27" t="str">
            <v>|</v>
          </cell>
          <cell r="D27" t="str">
            <v>2004-05</v>
          </cell>
          <cell r="E27" t="str">
            <v>|</v>
          </cell>
          <cell r="F27">
            <v>189</v>
          </cell>
          <cell r="G27">
            <v>169</v>
          </cell>
          <cell r="H27">
            <v>167</v>
          </cell>
          <cell r="I27">
            <v>179</v>
          </cell>
          <cell r="J27">
            <v>190</v>
          </cell>
          <cell r="K27">
            <v>161</v>
          </cell>
          <cell r="L27">
            <v>152</v>
          </cell>
          <cell r="M27">
            <v>194</v>
          </cell>
          <cell r="N27">
            <v>209</v>
          </cell>
          <cell r="O27">
            <v>163</v>
          </cell>
          <cell r="P27">
            <v>116</v>
          </cell>
          <cell r="Q27">
            <v>113</v>
          </cell>
          <cell r="R27" t="str">
            <v>|</v>
          </cell>
          <cell r="S27">
            <v>525</v>
          </cell>
          <cell r="T27">
            <v>530</v>
          </cell>
          <cell r="U27">
            <v>555</v>
          </cell>
          <cell r="V27">
            <v>392</v>
          </cell>
          <cell r="W27" t="str">
            <v>|</v>
          </cell>
          <cell r="X27">
            <v>2002</v>
          </cell>
          <cell r="Y27" t="str">
            <v>|</v>
          </cell>
        </row>
        <row r="28">
          <cell r="A28" t="str">
            <v>|</v>
          </cell>
          <cell r="C28" t="str">
            <v>|</v>
          </cell>
          <cell r="D28" t="str">
            <v>2003-04</v>
          </cell>
          <cell r="E28" t="str">
            <v>|</v>
          </cell>
          <cell r="F28">
            <v>178</v>
          </cell>
          <cell r="G28">
            <v>144</v>
          </cell>
          <cell r="H28">
            <v>158</v>
          </cell>
          <cell r="I28">
            <v>151</v>
          </cell>
          <cell r="J28">
            <v>162</v>
          </cell>
          <cell r="K28">
            <v>155</v>
          </cell>
          <cell r="L28">
            <v>169</v>
          </cell>
          <cell r="M28">
            <v>219</v>
          </cell>
          <cell r="N28">
            <v>228</v>
          </cell>
          <cell r="O28">
            <v>176</v>
          </cell>
          <cell r="P28">
            <v>127</v>
          </cell>
          <cell r="Q28">
            <v>139</v>
          </cell>
          <cell r="R28" t="str">
            <v>|</v>
          </cell>
          <cell r="S28">
            <v>480</v>
          </cell>
          <cell r="T28">
            <v>468</v>
          </cell>
          <cell r="U28">
            <v>616</v>
          </cell>
          <cell r="V28">
            <v>442</v>
          </cell>
          <cell r="W28" t="str">
            <v>|</v>
          </cell>
          <cell r="X28">
            <v>2006</v>
          </cell>
          <cell r="Y28" t="str">
            <v>|</v>
          </cell>
        </row>
        <row r="29">
          <cell r="A29" t="str">
            <v>|</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row>
        <row r="30">
          <cell r="A30" t="str">
            <v>|</v>
          </cell>
          <cell r="B30" t="str">
            <v>CIDER</v>
          </cell>
          <cell r="C30" t="str">
            <v>|</v>
          </cell>
          <cell r="D30" t="str">
            <v>2004-05</v>
          </cell>
          <cell r="E30" t="str">
            <v>|</v>
          </cell>
          <cell r="F30">
            <v>13</v>
          </cell>
          <cell r="G30">
            <v>14</v>
          </cell>
          <cell r="H30">
            <v>13</v>
          </cell>
          <cell r="I30">
            <v>15</v>
          </cell>
          <cell r="J30">
            <v>13</v>
          </cell>
          <cell r="K30">
            <v>14</v>
          </cell>
          <cell r="L30">
            <v>14</v>
          </cell>
          <cell r="M30">
            <v>13</v>
          </cell>
          <cell r="N30">
            <v>14</v>
          </cell>
          <cell r="O30">
            <v>15</v>
          </cell>
          <cell r="P30">
            <v>8</v>
          </cell>
          <cell r="Q30">
            <v>9</v>
          </cell>
          <cell r="R30" t="str">
            <v>|</v>
          </cell>
          <cell r="S30">
            <v>40</v>
          </cell>
          <cell r="T30">
            <v>42</v>
          </cell>
          <cell r="U30">
            <v>41</v>
          </cell>
          <cell r="V30">
            <v>32</v>
          </cell>
          <cell r="W30" t="str">
            <v>|</v>
          </cell>
          <cell r="X30">
            <v>155</v>
          </cell>
          <cell r="Y30" t="str">
            <v>|</v>
          </cell>
        </row>
        <row r="31">
          <cell r="A31" t="str">
            <v>|</v>
          </cell>
          <cell r="C31" t="str">
            <v>|</v>
          </cell>
          <cell r="D31" t="str">
            <v>2003-04</v>
          </cell>
          <cell r="E31" t="str">
            <v>|</v>
          </cell>
          <cell r="F31">
            <v>13</v>
          </cell>
          <cell r="G31">
            <v>13</v>
          </cell>
          <cell r="H31">
            <v>11</v>
          </cell>
          <cell r="I31">
            <v>15</v>
          </cell>
          <cell r="J31">
            <v>14</v>
          </cell>
          <cell r="K31">
            <v>13</v>
          </cell>
          <cell r="L31">
            <v>14</v>
          </cell>
          <cell r="M31">
            <v>12</v>
          </cell>
          <cell r="N31">
            <v>13</v>
          </cell>
          <cell r="O31">
            <v>15</v>
          </cell>
          <cell r="P31">
            <v>9</v>
          </cell>
          <cell r="Q31">
            <v>11</v>
          </cell>
          <cell r="R31" t="str">
            <v>|</v>
          </cell>
          <cell r="S31">
            <v>37</v>
          </cell>
          <cell r="T31">
            <v>42</v>
          </cell>
          <cell r="U31">
            <v>39</v>
          </cell>
          <cell r="V31">
            <v>35</v>
          </cell>
          <cell r="W31" t="str">
            <v>|</v>
          </cell>
          <cell r="X31">
            <v>153</v>
          </cell>
          <cell r="Y31" t="str">
            <v>|</v>
          </cell>
        </row>
        <row r="32">
          <cell r="A32" t="str">
            <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row>
        <row r="33">
          <cell r="A33" t="str">
            <v>|</v>
          </cell>
          <cell r="B33" t="str">
            <v>BETTING</v>
          </cell>
          <cell r="C33" t="str">
            <v>|</v>
          </cell>
          <cell r="D33" t="str">
            <v>2004-05</v>
          </cell>
          <cell r="E33" t="str">
            <v>|</v>
          </cell>
          <cell r="F33">
            <v>129</v>
          </cell>
          <cell r="G33">
            <v>120</v>
          </cell>
          <cell r="H33">
            <v>112</v>
          </cell>
          <cell r="I33">
            <v>119</v>
          </cell>
          <cell r="J33">
            <v>143</v>
          </cell>
          <cell r="K33">
            <v>104</v>
          </cell>
          <cell r="L33">
            <v>106</v>
          </cell>
          <cell r="M33">
            <v>112</v>
          </cell>
          <cell r="N33">
            <v>83</v>
          </cell>
          <cell r="O33">
            <v>113</v>
          </cell>
          <cell r="P33">
            <v>103</v>
          </cell>
          <cell r="Q33">
            <v>90</v>
          </cell>
          <cell r="R33" t="str">
            <v>|</v>
          </cell>
          <cell r="S33">
            <v>361</v>
          </cell>
          <cell r="T33">
            <v>366</v>
          </cell>
          <cell r="U33">
            <v>301</v>
          </cell>
          <cell r="V33">
            <v>306</v>
          </cell>
          <cell r="W33" t="str">
            <v>|</v>
          </cell>
          <cell r="X33">
            <v>1334</v>
          </cell>
          <cell r="Y33" t="str">
            <v>|</v>
          </cell>
        </row>
        <row r="34">
          <cell r="A34" t="str">
            <v>|</v>
          </cell>
          <cell r="C34" t="str">
            <v>|</v>
          </cell>
          <cell r="D34" t="str">
            <v>2003-04</v>
          </cell>
          <cell r="E34" t="str">
            <v>|</v>
          </cell>
          <cell r="F34">
            <v>127</v>
          </cell>
          <cell r="G34">
            <v>105</v>
          </cell>
          <cell r="H34">
            <v>102</v>
          </cell>
          <cell r="I34">
            <v>134</v>
          </cell>
          <cell r="J34">
            <v>95</v>
          </cell>
          <cell r="K34">
            <v>111</v>
          </cell>
          <cell r="L34">
            <v>110</v>
          </cell>
          <cell r="M34">
            <v>122</v>
          </cell>
          <cell r="N34">
            <v>103</v>
          </cell>
          <cell r="O34">
            <v>124</v>
          </cell>
          <cell r="P34">
            <v>111</v>
          </cell>
          <cell r="Q34">
            <v>103</v>
          </cell>
          <cell r="R34" t="str">
            <v>|</v>
          </cell>
          <cell r="S34">
            <v>334</v>
          </cell>
          <cell r="T34">
            <v>340</v>
          </cell>
          <cell r="U34">
            <v>335</v>
          </cell>
          <cell r="V34">
            <v>338</v>
          </cell>
          <cell r="W34" t="str">
            <v>|</v>
          </cell>
          <cell r="X34">
            <v>1347</v>
          </cell>
          <cell r="Y34" t="str">
            <v>|</v>
          </cell>
        </row>
        <row r="35">
          <cell r="A35" t="str">
            <v>|</v>
          </cell>
          <cell r="B35" t="str">
            <v>...................................</v>
          </cell>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row>
        <row r="36">
          <cell r="A36" t="str">
            <v>|</v>
          </cell>
          <cell r="B36" t="str">
            <v>CUSTOMS</v>
          </cell>
          <cell r="C36" t="str">
            <v>|</v>
          </cell>
          <cell r="D36" t="str">
            <v>2004-05</v>
          </cell>
          <cell r="E36" t="str">
            <v>|</v>
          </cell>
          <cell r="F36">
            <v>162</v>
          </cell>
          <cell r="G36">
            <v>166</v>
          </cell>
          <cell r="H36">
            <v>163</v>
          </cell>
          <cell r="I36">
            <v>181</v>
          </cell>
          <cell r="J36">
            <v>174</v>
          </cell>
          <cell r="K36">
            <v>152</v>
          </cell>
          <cell r="L36">
            <v>158</v>
          </cell>
          <cell r="M36">
            <v>160</v>
          </cell>
          <cell r="N36">
            <v>148</v>
          </cell>
          <cell r="O36">
            <v>127</v>
          </cell>
          <cell r="P36">
            <v>142</v>
          </cell>
          <cell r="Q36">
            <v>133</v>
          </cell>
          <cell r="R36" t="str">
            <v>|</v>
          </cell>
          <cell r="S36">
            <v>491</v>
          </cell>
          <cell r="T36">
            <v>507</v>
          </cell>
          <cell r="U36">
            <v>466</v>
          </cell>
          <cell r="V36">
            <v>402</v>
          </cell>
          <cell r="W36" t="str">
            <v>|</v>
          </cell>
          <cell r="X36">
            <v>1866</v>
          </cell>
          <cell r="Y36" t="str">
            <v>|</v>
          </cell>
        </row>
        <row r="37">
          <cell r="A37" t="str">
            <v>|</v>
          </cell>
          <cell r="B37" t="str">
            <v>DUTIES #</v>
          </cell>
          <cell r="C37" t="str">
            <v>|</v>
          </cell>
          <cell r="D37" t="str">
            <v>2003-04</v>
          </cell>
          <cell r="E37" t="str">
            <v>|</v>
          </cell>
          <cell r="F37">
            <v>146</v>
          </cell>
          <cell r="G37">
            <v>152</v>
          </cell>
          <cell r="H37">
            <v>157</v>
          </cell>
          <cell r="I37">
            <v>154</v>
          </cell>
          <cell r="J37">
            <v>167</v>
          </cell>
          <cell r="K37">
            <v>164</v>
          </cell>
          <cell r="L37">
            <v>184</v>
          </cell>
          <cell r="M37">
            <v>193</v>
          </cell>
          <cell r="N37">
            <v>170</v>
          </cell>
          <cell r="O37">
            <v>155</v>
          </cell>
          <cell r="P37">
            <v>154</v>
          </cell>
          <cell r="Q37">
            <v>145</v>
          </cell>
          <cell r="R37" t="str">
            <v>|</v>
          </cell>
          <cell r="S37">
            <v>455</v>
          </cell>
          <cell r="T37">
            <v>485</v>
          </cell>
          <cell r="U37">
            <v>547</v>
          </cell>
          <cell r="V37">
            <v>454</v>
          </cell>
          <cell r="W37" t="str">
            <v>|</v>
          </cell>
          <cell r="X37">
            <v>1941</v>
          </cell>
          <cell r="Y37" t="str">
            <v>|</v>
          </cell>
        </row>
        <row r="38">
          <cell r="A38" t="str">
            <v>|</v>
          </cell>
          <cell r="B38" t="str">
            <v>...................................</v>
          </cell>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row>
        <row r="39">
          <cell r="A39" t="str">
            <v>|</v>
          </cell>
          <cell r="B39" t="str">
            <v>APD</v>
          </cell>
          <cell r="C39" t="str">
            <v>|</v>
          </cell>
          <cell r="D39" t="str">
            <v>2004-05</v>
          </cell>
          <cell r="E39" t="str">
            <v>|</v>
          </cell>
          <cell r="F39">
            <v>64</v>
          </cell>
          <cell r="G39">
            <v>66</v>
          </cell>
          <cell r="H39">
            <v>72</v>
          </cell>
          <cell r="I39">
            <v>76</v>
          </cell>
          <cell r="J39">
            <v>89</v>
          </cell>
          <cell r="K39">
            <v>91</v>
          </cell>
          <cell r="L39">
            <v>92</v>
          </cell>
          <cell r="M39">
            <v>85</v>
          </cell>
          <cell r="N39">
            <v>67</v>
          </cell>
          <cell r="O39">
            <v>79</v>
          </cell>
          <cell r="P39">
            <v>64</v>
          </cell>
          <cell r="Q39">
            <v>61</v>
          </cell>
          <cell r="R39" t="str">
            <v>|</v>
          </cell>
          <cell r="S39">
            <v>202</v>
          </cell>
          <cell r="T39">
            <v>256</v>
          </cell>
          <cell r="U39">
            <v>244</v>
          </cell>
          <cell r="V39">
            <v>204</v>
          </cell>
          <cell r="W39" t="str">
            <v>|</v>
          </cell>
          <cell r="X39">
            <v>906</v>
          </cell>
          <cell r="Y39" t="str">
            <v>|</v>
          </cell>
        </row>
        <row r="40">
          <cell r="A40" t="str">
            <v>|</v>
          </cell>
          <cell r="C40" t="str">
            <v>|</v>
          </cell>
          <cell r="D40" t="str">
            <v>2003-04</v>
          </cell>
          <cell r="E40" t="str">
            <v>|</v>
          </cell>
          <cell r="F40">
            <v>56</v>
          </cell>
          <cell r="G40">
            <v>57</v>
          </cell>
          <cell r="H40">
            <v>62</v>
          </cell>
          <cell r="I40">
            <v>74</v>
          </cell>
          <cell r="J40">
            <v>76</v>
          </cell>
          <cell r="K40">
            <v>82</v>
          </cell>
          <cell r="L40">
            <v>73</v>
          </cell>
          <cell r="M40">
            <v>70</v>
          </cell>
          <cell r="N40">
            <v>57</v>
          </cell>
          <cell r="O40">
            <v>69</v>
          </cell>
          <cell r="P40">
            <v>55</v>
          </cell>
          <cell r="Q40">
            <v>59</v>
          </cell>
          <cell r="R40" t="str">
            <v>|</v>
          </cell>
          <cell r="S40">
            <v>175</v>
          </cell>
          <cell r="T40">
            <v>232</v>
          </cell>
          <cell r="U40">
            <v>200</v>
          </cell>
          <cell r="V40">
            <v>183</v>
          </cell>
          <cell r="W40" t="str">
            <v>|</v>
          </cell>
          <cell r="X40">
            <v>790</v>
          </cell>
          <cell r="Y40" t="str">
            <v>|</v>
          </cell>
        </row>
        <row r="41">
          <cell r="A41" t="str">
            <v>|</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row>
        <row r="42">
          <cell r="A42" t="str">
            <v>|</v>
          </cell>
          <cell r="B42" t="str">
            <v>IPT</v>
          </cell>
          <cell r="C42" t="str">
            <v>|</v>
          </cell>
          <cell r="D42" t="str">
            <v>2004-05</v>
          </cell>
          <cell r="E42" t="str">
            <v>|</v>
          </cell>
          <cell r="F42">
            <v>88</v>
          </cell>
          <cell r="G42">
            <v>480</v>
          </cell>
          <cell r="H42">
            <v>5</v>
          </cell>
          <cell r="I42">
            <v>99</v>
          </cell>
          <cell r="J42">
            <v>523</v>
          </cell>
          <cell r="K42">
            <v>5</v>
          </cell>
          <cell r="L42">
            <v>46</v>
          </cell>
          <cell r="M42">
            <v>570</v>
          </cell>
          <cell r="N42">
            <v>5</v>
          </cell>
          <cell r="O42">
            <v>63</v>
          </cell>
          <cell r="P42">
            <v>535</v>
          </cell>
          <cell r="Q42">
            <v>5</v>
          </cell>
          <cell r="R42" t="str">
            <v>|</v>
          </cell>
          <cell r="S42">
            <v>573</v>
          </cell>
          <cell r="T42">
            <v>627</v>
          </cell>
          <cell r="U42">
            <v>621</v>
          </cell>
          <cell r="V42">
            <v>603</v>
          </cell>
          <cell r="W42" t="str">
            <v>|</v>
          </cell>
          <cell r="X42">
            <v>2424</v>
          </cell>
          <cell r="Y42" t="str">
            <v>|</v>
          </cell>
        </row>
        <row r="43">
          <cell r="A43" t="str">
            <v>|</v>
          </cell>
          <cell r="C43" t="str">
            <v>|</v>
          </cell>
          <cell r="D43" t="str">
            <v>2003-04</v>
          </cell>
          <cell r="E43" t="str">
            <v>|</v>
          </cell>
          <cell r="F43">
            <v>36</v>
          </cell>
          <cell r="G43">
            <v>512</v>
          </cell>
          <cell r="H43">
            <v>3</v>
          </cell>
          <cell r="I43">
            <v>52</v>
          </cell>
          <cell r="J43">
            <v>546</v>
          </cell>
          <cell r="K43">
            <v>3</v>
          </cell>
          <cell r="L43">
            <v>31</v>
          </cell>
          <cell r="M43">
            <v>549</v>
          </cell>
          <cell r="N43">
            <v>5</v>
          </cell>
          <cell r="O43">
            <v>71</v>
          </cell>
          <cell r="P43">
            <v>485</v>
          </cell>
          <cell r="Q43">
            <v>5</v>
          </cell>
          <cell r="R43" t="str">
            <v>|</v>
          </cell>
          <cell r="S43">
            <v>551</v>
          </cell>
          <cell r="T43">
            <v>601</v>
          </cell>
          <cell r="U43">
            <v>585</v>
          </cell>
          <cell r="V43">
            <v>561</v>
          </cell>
          <cell r="W43" t="str">
            <v>|</v>
          </cell>
          <cell r="X43">
            <v>2298</v>
          </cell>
          <cell r="Y43" t="str">
            <v>|</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row>
        <row r="45">
          <cell r="A45" t="str">
            <v>|</v>
          </cell>
          <cell r="B45" t="str">
            <v>LANDFILL</v>
          </cell>
          <cell r="C45" t="str">
            <v>|</v>
          </cell>
          <cell r="D45" t="str">
            <v>2004-05</v>
          </cell>
          <cell r="E45" t="str">
            <v>|</v>
          </cell>
          <cell r="F45">
            <v>77</v>
          </cell>
          <cell r="G45">
            <v>32</v>
          </cell>
          <cell r="H45">
            <v>46</v>
          </cell>
          <cell r="I45">
            <v>87</v>
          </cell>
          <cell r="J45">
            <v>44</v>
          </cell>
          <cell r="K45">
            <v>43</v>
          </cell>
          <cell r="L45">
            <v>73</v>
          </cell>
          <cell r="M45">
            <v>36</v>
          </cell>
          <cell r="N45">
            <v>42</v>
          </cell>
          <cell r="O45">
            <v>70</v>
          </cell>
          <cell r="P45">
            <v>38</v>
          </cell>
          <cell r="Q45">
            <v>42</v>
          </cell>
          <cell r="R45" t="str">
            <v>|</v>
          </cell>
          <cell r="S45">
            <v>155</v>
          </cell>
          <cell r="T45">
            <v>174</v>
          </cell>
          <cell r="U45">
            <v>151</v>
          </cell>
          <cell r="V45">
            <v>150</v>
          </cell>
          <cell r="W45" t="str">
            <v>|</v>
          </cell>
          <cell r="X45">
            <v>630</v>
          </cell>
          <cell r="Y45" t="str">
            <v>|</v>
          </cell>
        </row>
        <row r="46">
          <cell r="A46" t="str">
            <v>|</v>
          </cell>
          <cell r="C46" t="str">
            <v>|</v>
          </cell>
          <cell r="D46" t="str">
            <v>2003-04</v>
          </cell>
          <cell r="E46" t="str">
            <v>|</v>
          </cell>
          <cell r="F46">
            <v>62</v>
          </cell>
          <cell r="G46">
            <v>30</v>
          </cell>
          <cell r="H46">
            <v>34</v>
          </cell>
          <cell r="I46">
            <v>80</v>
          </cell>
          <cell r="J46">
            <v>44</v>
          </cell>
          <cell r="K46">
            <v>47</v>
          </cell>
          <cell r="L46">
            <v>79</v>
          </cell>
          <cell r="M46">
            <v>38</v>
          </cell>
          <cell r="N46">
            <v>45</v>
          </cell>
          <cell r="O46">
            <v>74</v>
          </cell>
          <cell r="P46">
            <v>41</v>
          </cell>
          <cell r="Q46">
            <v>40</v>
          </cell>
          <cell r="R46" t="str">
            <v>|</v>
          </cell>
          <cell r="S46">
            <v>126</v>
          </cell>
          <cell r="T46">
            <v>171</v>
          </cell>
          <cell r="U46">
            <v>162</v>
          </cell>
          <cell r="V46">
            <v>155</v>
          </cell>
          <cell r="W46" t="str">
            <v>|</v>
          </cell>
          <cell r="X46">
            <v>614</v>
          </cell>
          <cell r="Y46" t="str">
            <v>|</v>
          </cell>
        </row>
        <row r="47">
          <cell r="A47" t="str">
            <v>|</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row>
        <row r="48">
          <cell r="A48" t="str">
            <v>|</v>
          </cell>
          <cell r="B48" t="str">
            <v>CCL</v>
          </cell>
          <cell r="C48" t="str">
            <v>|</v>
          </cell>
          <cell r="D48" t="str">
            <v>2004-05</v>
          </cell>
          <cell r="E48" t="str">
            <v>|</v>
          </cell>
          <cell r="F48">
            <v>3</v>
          </cell>
          <cell r="G48">
            <v>204</v>
          </cell>
          <cell r="H48">
            <v>18</v>
          </cell>
          <cell r="I48">
            <v>5</v>
          </cell>
          <cell r="J48">
            <v>172</v>
          </cell>
          <cell r="K48">
            <v>12</v>
          </cell>
          <cell r="L48">
            <v>16</v>
          </cell>
          <cell r="M48">
            <v>147</v>
          </cell>
          <cell r="N48">
            <v>16</v>
          </cell>
          <cell r="O48">
            <v>15</v>
          </cell>
          <cell r="P48">
            <v>174</v>
          </cell>
          <cell r="Q48">
            <v>11</v>
          </cell>
          <cell r="R48" t="str">
            <v>|</v>
          </cell>
          <cell r="S48">
            <v>225</v>
          </cell>
          <cell r="T48">
            <v>189</v>
          </cell>
          <cell r="U48">
            <v>179</v>
          </cell>
          <cell r="V48">
            <v>200</v>
          </cell>
          <cell r="W48" t="str">
            <v>|</v>
          </cell>
          <cell r="X48">
            <v>793</v>
          </cell>
          <cell r="Y48" t="str">
            <v>|</v>
          </cell>
        </row>
        <row r="49">
          <cell r="A49" t="str">
            <v>|</v>
          </cell>
          <cell r="C49" t="str">
            <v>|</v>
          </cell>
          <cell r="D49" t="str">
            <v>2003-04</v>
          </cell>
          <cell r="E49" t="str">
            <v>|</v>
          </cell>
          <cell r="F49">
            <v>21</v>
          </cell>
          <cell r="G49">
            <v>200</v>
          </cell>
          <cell r="H49">
            <v>15</v>
          </cell>
          <cell r="I49">
            <v>28</v>
          </cell>
          <cell r="J49">
            <v>165</v>
          </cell>
          <cell r="K49">
            <v>11</v>
          </cell>
          <cell r="L49">
            <v>9</v>
          </cell>
          <cell r="M49">
            <v>149</v>
          </cell>
          <cell r="N49">
            <v>3</v>
          </cell>
          <cell r="O49">
            <v>27</v>
          </cell>
          <cell r="P49">
            <v>182</v>
          </cell>
          <cell r="Q49">
            <v>21</v>
          </cell>
          <cell r="R49" t="str">
            <v>|</v>
          </cell>
          <cell r="S49">
            <v>236</v>
          </cell>
          <cell r="T49">
            <v>204</v>
          </cell>
          <cell r="U49">
            <v>161</v>
          </cell>
          <cell r="V49">
            <v>230</v>
          </cell>
          <cell r="W49" t="str">
            <v>|</v>
          </cell>
          <cell r="X49">
            <v>831</v>
          </cell>
          <cell r="Y49" t="str">
            <v>|</v>
          </cell>
        </row>
        <row r="50">
          <cell r="A50" t="str">
            <v>|</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row>
        <row r="51">
          <cell r="A51" t="str">
            <v>|</v>
          </cell>
          <cell r="B51" t="str">
            <v>AGGREGATES</v>
          </cell>
          <cell r="C51" t="str">
            <v>|</v>
          </cell>
          <cell r="D51" t="str">
            <v>2004-05</v>
          </cell>
          <cell r="E51" t="str">
            <v>|</v>
          </cell>
          <cell r="F51">
            <v>42</v>
          </cell>
          <cell r="G51">
            <v>22</v>
          </cell>
          <cell r="H51">
            <v>17</v>
          </cell>
          <cell r="I51">
            <v>48</v>
          </cell>
          <cell r="J51">
            <v>33</v>
          </cell>
          <cell r="K51">
            <v>18</v>
          </cell>
          <cell r="L51">
            <v>42</v>
          </cell>
          <cell r="M51">
            <v>18</v>
          </cell>
          <cell r="N51">
            <v>17</v>
          </cell>
          <cell r="O51">
            <v>41</v>
          </cell>
          <cell r="P51">
            <v>17</v>
          </cell>
          <cell r="Q51">
            <v>13</v>
          </cell>
          <cell r="R51" t="str">
            <v>|</v>
          </cell>
          <cell r="S51">
            <v>81</v>
          </cell>
          <cell r="T51">
            <v>99</v>
          </cell>
          <cell r="U51">
            <v>77</v>
          </cell>
          <cell r="V51">
            <v>71</v>
          </cell>
          <cell r="W51" t="str">
            <v>|</v>
          </cell>
          <cell r="X51">
            <v>328</v>
          </cell>
          <cell r="Y51" t="str">
            <v>|</v>
          </cell>
        </row>
        <row r="52">
          <cell r="A52" t="str">
            <v>|</v>
          </cell>
          <cell r="C52" t="str">
            <v>|</v>
          </cell>
          <cell r="D52" t="str">
            <v>2003-04</v>
          </cell>
          <cell r="E52" t="str">
            <v>|</v>
          </cell>
          <cell r="F52">
            <v>40</v>
          </cell>
          <cell r="G52">
            <v>34</v>
          </cell>
          <cell r="H52">
            <v>6</v>
          </cell>
          <cell r="I52">
            <v>50</v>
          </cell>
          <cell r="J52">
            <v>22</v>
          </cell>
          <cell r="K52">
            <v>18</v>
          </cell>
          <cell r="L52">
            <v>47</v>
          </cell>
          <cell r="M52">
            <v>23</v>
          </cell>
          <cell r="N52">
            <v>18</v>
          </cell>
          <cell r="O52">
            <v>47</v>
          </cell>
          <cell r="P52">
            <v>27</v>
          </cell>
          <cell r="Q52">
            <v>14</v>
          </cell>
          <cell r="R52" t="str">
            <v>|</v>
          </cell>
          <cell r="S52">
            <v>80</v>
          </cell>
          <cell r="T52">
            <v>90</v>
          </cell>
          <cell r="U52">
            <v>88</v>
          </cell>
          <cell r="V52">
            <v>88</v>
          </cell>
          <cell r="W52" t="str">
            <v>|</v>
          </cell>
          <cell r="X52">
            <v>346</v>
          </cell>
          <cell r="Y52" t="str">
            <v>|</v>
          </cell>
        </row>
        <row r="53">
          <cell r="A53" t="str">
            <v>|</v>
          </cell>
          <cell r="B53" t="str">
            <v>-----------------------------------</v>
          </cell>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row>
        <row r="54">
          <cell r="A54" t="str">
            <v>|</v>
          </cell>
          <cell r="B54" t="str">
            <v xml:space="preserve">MISCELL. </v>
          </cell>
          <cell r="C54" t="str">
            <v>|</v>
          </cell>
          <cell r="D54" t="str">
            <v>2004-05</v>
          </cell>
          <cell r="E54" t="str">
            <v>|</v>
          </cell>
          <cell r="F54">
            <v>0</v>
          </cell>
          <cell r="G54">
            <v>0</v>
          </cell>
          <cell r="H54">
            <v>0</v>
          </cell>
          <cell r="I54">
            <v>0</v>
          </cell>
          <cell r="J54">
            <v>1</v>
          </cell>
          <cell r="K54">
            <v>0</v>
          </cell>
          <cell r="L54">
            <v>0</v>
          </cell>
          <cell r="M54">
            <v>0</v>
          </cell>
          <cell r="N54">
            <v>0</v>
          </cell>
          <cell r="O54">
            <v>0</v>
          </cell>
          <cell r="P54">
            <v>0</v>
          </cell>
          <cell r="Q54">
            <v>0</v>
          </cell>
          <cell r="R54" t="str">
            <v>|</v>
          </cell>
          <cell r="S54">
            <v>0</v>
          </cell>
          <cell r="T54">
            <v>1</v>
          </cell>
          <cell r="U54">
            <v>0</v>
          </cell>
          <cell r="V54">
            <v>0</v>
          </cell>
          <cell r="W54" t="str">
            <v>|</v>
          </cell>
          <cell r="X54">
            <v>1</v>
          </cell>
          <cell r="Y54" t="str">
            <v>|</v>
          </cell>
        </row>
        <row r="55">
          <cell r="A55" t="str">
            <v>|</v>
          </cell>
          <cell r="C55" t="str">
            <v>|</v>
          </cell>
          <cell r="D55" t="str">
            <v>2003-04</v>
          </cell>
          <cell r="E55" t="str">
            <v>|</v>
          </cell>
          <cell r="F55">
            <v>294</v>
          </cell>
          <cell r="G55">
            <v>-295</v>
          </cell>
          <cell r="H55">
            <v>-2</v>
          </cell>
          <cell r="I55">
            <v>0</v>
          </cell>
          <cell r="J55">
            <v>0</v>
          </cell>
          <cell r="K55">
            <v>1</v>
          </cell>
          <cell r="L55">
            <v>0</v>
          </cell>
          <cell r="M55">
            <v>-5</v>
          </cell>
          <cell r="N55">
            <v>1</v>
          </cell>
          <cell r="O55">
            <v>0</v>
          </cell>
          <cell r="P55">
            <v>0</v>
          </cell>
          <cell r="Q55">
            <v>-2</v>
          </cell>
          <cell r="R55" t="str">
            <v>|</v>
          </cell>
          <cell r="S55">
            <v>-3</v>
          </cell>
          <cell r="T55">
            <v>1</v>
          </cell>
          <cell r="U55">
            <v>-4</v>
          </cell>
          <cell r="V55">
            <v>-2</v>
          </cell>
          <cell r="W55" t="str">
            <v>|</v>
          </cell>
          <cell r="X55">
            <v>-8</v>
          </cell>
          <cell r="Y55" t="str">
            <v>|</v>
          </cell>
        </row>
        <row r="56">
          <cell r="A56" t="str">
            <v>|</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row>
        <row r="57">
          <cell r="A57" t="str">
            <v>|</v>
          </cell>
          <cell r="C57" t="str">
            <v>|</v>
          </cell>
          <cell r="E57" t="str">
            <v>|</v>
          </cell>
          <cell r="R57" t="str">
            <v>|</v>
          </cell>
          <cell r="W57" t="str">
            <v>|</v>
          </cell>
          <cell r="Y57" t="str">
            <v>|</v>
          </cell>
        </row>
        <row r="58">
          <cell r="A58" t="str">
            <v>|</v>
          </cell>
          <cell r="B58" t="str">
            <v>Consolidated</v>
          </cell>
          <cell r="C58" t="str">
            <v>|</v>
          </cell>
          <cell r="D58" t="str">
            <v>2004-05</v>
          </cell>
          <cell r="E58" t="str">
            <v>|</v>
          </cell>
          <cell r="F58">
            <v>12443</v>
          </cell>
          <cell r="G58">
            <v>9546</v>
          </cell>
          <cell r="H58">
            <v>8098</v>
          </cell>
          <cell r="I58">
            <v>11743</v>
          </cell>
          <cell r="J58">
            <v>10390</v>
          </cell>
          <cell r="K58">
            <v>7906</v>
          </cell>
          <cell r="L58">
            <v>11284</v>
          </cell>
          <cell r="M58">
            <v>11063</v>
          </cell>
          <cell r="N58">
            <v>9135</v>
          </cell>
          <cell r="O58">
            <v>11268</v>
          </cell>
          <cell r="P58">
            <v>10752</v>
          </cell>
          <cell r="Q58">
            <v>7592</v>
          </cell>
          <cell r="R58" t="str">
            <v>|</v>
          </cell>
          <cell r="S58">
            <v>30087</v>
          </cell>
          <cell r="T58">
            <v>30039</v>
          </cell>
          <cell r="U58">
            <v>31482</v>
          </cell>
          <cell r="V58">
            <v>29612</v>
          </cell>
          <cell r="W58" t="str">
            <v>|</v>
          </cell>
          <cell r="X58">
            <v>121220</v>
          </cell>
          <cell r="Y58" t="str">
            <v>|</v>
          </cell>
        </row>
        <row r="59">
          <cell r="A59" t="str">
            <v>|</v>
          </cell>
          <cell r="B59" t="str">
            <v>Fund TOTALS</v>
          </cell>
          <cell r="C59" t="str">
            <v>|</v>
          </cell>
          <cell r="D59" t="str">
            <v>2003-04</v>
          </cell>
          <cell r="E59" t="str">
            <v>|</v>
          </cell>
          <cell r="F59">
            <v>10879</v>
          </cell>
          <cell r="G59">
            <v>10100</v>
          </cell>
          <cell r="H59">
            <v>7317</v>
          </cell>
          <cell r="I59">
            <v>11002</v>
          </cell>
          <cell r="J59">
            <v>9794</v>
          </cell>
          <cell r="K59">
            <v>7676</v>
          </cell>
          <cell r="L59">
            <v>11033</v>
          </cell>
          <cell r="M59">
            <v>10315</v>
          </cell>
          <cell r="N59">
            <v>9003</v>
          </cell>
          <cell r="O59">
            <v>11329</v>
          </cell>
          <cell r="P59">
            <v>10290</v>
          </cell>
          <cell r="Q59">
            <v>6922</v>
          </cell>
          <cell r="R59" t="str">
            <v>|</v>
          </cell>
          <cell r="S59">
            <v>28296</v>
          </cell>
          <cell r="T59">
            <v>28472</v>
          </cell>
          <cell r="U59">
            <v>30351</v>
          </cell>
          <cell r="V59">
            <v>28541</v>
          </cell>
          <cell r="W59" t="str">
            <v>|</v>
          </cell>
          <cell r="X59">
            <v>115660</v>
          </cell>
          <cell r="Y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row>
        <row r="61">
          <cell r="A61" t="str">
            <v>|</v>
          </cell>
          <cell r="B61" t="str">
            <v>ACCRUED VAT</v>
          </cell>
          <cell r="C61" t="str">
            <v>|</v>
          </cell>
          <cell r="D61" t="str">
            <v>2004-05</v>
          </cell>
          <cell r="E61" t="str">
            <v>|</v>
          </cell>
          <cell r="F61">
            <v>5820</v>
          </cell>
          <cell r="G61">
            <v>6007</v>
          </cell>
          <cell r="H61">
            <v>5961</v>
          </cell>
          <cell r="I61">
            <v>5950</v>
          </cell>
          <cell r="J61">
            <v>5972</v>
          </cell>
          <cell r="K61">
            <v>6320</v>
          </cell>
          <cell r="L61">
            <v>6309</v>
          </cell>
          <cell r="M61">
            <v>6434</v>
          </cell>
          <cell r="N61">
            <v>6061</v>
          </cell>
          <cell r="O61">
            <v>6364</v>
          </cell>
          <cell r="P61">
            <v>6085</v>
          </cell>
          <cell r="Q61">
            <v>6199</v>
          </cell>
          <cell r="R61" t="str">
            <v>|</v>
          </cell>
          <cell r="S61">
            <v>17788</v>
          </cell>
          <cell r="T61">
            <v>18242</v>
          </cell>
          <cell r="U61">
            <v>18804</v>
          </cell>
          <cell r="V61">
            <v>18648</v>
          </cell>
          <cell r="W61" t="str">
            <v>|</v>
          </cell>
          <cell r="X61">
            <v>73482</v>
          </cell>
          <cell r="Y61" t="str">
            <v>|</v>
          </cell>
        </row>
        <row r="62">
          <cell r="A62" t="str">
            <v>|</v>
          </cell>
          <cell r="C62" t="str">
            <v>|</v>
          </cell>
          <cell r="D62" t="str">
            <v>2003-04</v>
          </cell>
          <cell r="E62" t="str">
            <v>|</v>
          </cell>
          <cell r="F62">
            <v>5592</v>
          </cell>
          <cell r="G62">
            <v>5726</v>
          </cell>
          <cell r="H62">
            <v>5682</v>
          </cell>
          <cell r="I62">
            <v>5717</v>
          </cell>
          <cell r="J62">
            <v>5672</v>
          </cell>
          <cell r="K62">
            <v>6057</v>
          </cell>
          <cell r="L62">
            <v>6151</v>
          </cell>
          <cell r="M62">
            <v>6371</v>
          </cell>
          <cell r="N62">
            <v>5772</v>
          </cell>
          <cell r="O62">
            <v>5961</v>
          </cell>
          <cell r="P62">
            <v>5735</v>
          </cell>
          <cell r="Q62">
            <v>6021</v>
          </cell>
          <cell r="R62" t="str">
            <v>|</v>
          </cell>
          <cell r="S62">
            <v>17000</v>
          </cell>
          <cell r="T62">
            <v>17446</v>
          </cell>
          <cell r="U62">
            <v>18294</v>
          </cell>
          <cell r="V62">
            <v>17717</v>
          </cell>
          <cell r="W62" t="str">
            <v>|</v>
          </cell>
          <cell r="X62">
            <v>70457</v>
          </cell>
          <cell r="Y62" t="str">
            <v>|</v>
          </cell>
        </row>
        <row r="63">
          <cell r="A63" t="str">
            <v>|</v>
          </cell>
          <cell r="B63" t="str">
            <v>...................................</v>
          </cell>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row>
        <row r="64">
          <cell r="A64" t="str">
            <v>|</v>
          </cell>
          <cell r="B64" t="str">
            <v xml:space="preserve">ACCRUED </v>
          </cell>
          <cell r="C64" t="str">
            <v>|</v>
          </cell>
          <cell r="D64" t="str">
            <v>2004-05</v>
          </cell>
          <cell r="E64" t="str">
            <v>|</v>
          </cell>
          <cell r="F64">
            <v>671.36939684575532</v>
          </cell>
          <cell r="G64">
            <v>670.08260550180103</v>
          </cell>
          <cell r="H64">
            <v>668.79828050792253</v>
          </cell>
          <cell r="I64">
            <v>685.67286368307407</v>
          </cell>
          <cell r="J64">
            <v>684.35865736101493</v>
          </cell>
          <cell r="K64">
            <v>683.04696993440632</v>
          </cell>
          <cell r="L64">
            <v>681.73779657536522</v>
          </cell>
          <cell r="M64">
            <v>681.16968174488579</v>
          </cell>
          <cell r="N64">
            <v>680.60204034343167</v>
          </cell>
          <cell r="O64">
            <v>680.03487197647883</v>
          </cell>
          <cell r="P64">
            <v>679.46817624983169</v>
          </cell>
          <cell r="Q64">
            <v>678.90195276962345</v>
          </cell>
          <cell r="R64" t="str">
            <v>|</v>
          </cell>
          <cell r="S64">
            <v>2010.2502828554789</v>
          </cell>
          <cell r="T64">
            <v>2053.0784909784952</v>
          </cell>
          <cell r="U64">
            <v>2043.5095186636827</v>
          </cell>
          <cell r="V64">
            <v>2038.405000995934</v>
          </cell>
          <cell r="W64" t="str">
            <v>|</v>
          </cell>
          <cell r="X64">
            <v>8145.2432934935905</v>
          </cell>
          <cell r="Y64" t="str">
            <v>|</v>
          </cell>
        </row>
        <row r="65">
          <cell r="A65" t="str">
            <v>|</v>
          </cell>
          <cell r="B65" t="str">
            <v>TOBACCO</v>
          </cell>
          <cell r="C65" t="str">
            <v>|</v>
          </cell>
          <cell r="D65" t="str">
            <v>2003-04</v>
          </cell>
          <cell r="E65" t="str">
            <v>|</v>
          </cell>
          <cell r="F65">
            <v>665.38400187737125</v>
          </cell>
          <cell r="G65">
            <v>665.32855321054819</v>
          </cell>
          <cell r="H65">
            <v>665.27310916444719</v>
          </cell>
          <cell r="I65">
            <v>680.45115437569916</v>
          </cell>
          <cell r="J65">
            <v>680.39445011283465</v>
          </cell>
          <cell r="K65">
            <v>680.33775057532523</v>
          </cell>
          <cell r="L65">
            <v>680.28105576277721</v>
          </cell>
          <cell r="M65">
            <v>678.9771837392318</v>
          </cell>
          <cell r="N65">
            <v>677.67581080373168</v>
          </cell>
          <cell r="O65">
            <v>676.37693216635773</v>
          </cell>
          <cell r="P65">
            <v>675.08054304637221</v>
          </cell>
          <cell r="Q65">
            <v>672.65865927603443</v>
          </cell>
          <cell r="R65" t="str">
            <v>|</v>
          </cell>
          <cell r="S65">
            <v>1995.9856642523669</v>
          </cell>
          <cell r="T65">
            <v>2041.1833550638589</v>
          </cell>
          <cell r="U65">
            <v>2036.9340503057406</v>
          </cell>
          <cell r="V65">
            <v>2024.1161344887646</v>
          </cell>
          <cell r="W65" t="str">
            <v>|</v>
          </cell>
          <cell r="X65">
            <v>8098.2192041107301</v>
          </cell>
          <cell r="Y65" t="str">
            <v>|</v>
          </cell>
        </row>
        <row r="66">
          <cell r="A66" t="str">
            <v>|</v>
          </cell>
          <cell r="B66" t="str">
            <v>...................................</v>
          </cell>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row>
        <row r="67">
          <cell r="A67" t="str">
            <v>|</v>
          </cell>
          <cell r="B67" t="str">
            <v>ACCRUED IPT</v>
          </cell>
          <cell r="C67" t="str">
            <v>|</v>
          </cell>
          <cell r="D67" t="str">
            <v>2004-05</v>
          </cell>
          <cell r="E67" t="str">
            <v>|</v>
          </cell>
          <cell r="F67">
            <v>209</v>
          </cell>
          <cell r="G67">
            <v>209</v>
          </cell>
          <cell r="H67">
            <v>209</v>
          </cell>
          <cell r="I67">
            <v>207</v>
          </cell>
          <cell r="J67">
            <v>207</v>
          </cell>
          <cell r="K67">
            <v>207</v>
          </cell>
          <cell r="L67">
            <v>201</v>
          </cell>
          <cell r="M67">
            <v>201</v>
          </cell>
          <cell r="N67">
            <v>201</v>
          </cell>
          <cell r="O67">
            <v>201</v>
          </cell>
          <cell r="P67">
            <v>201</v>
          </cell>
          <cell r="Q67">
            <v>199.96080000000006</v>
          </cell>
          <cell r="R67" t="str">
            <v>|</v>
          </cell>
          <cell r="S67">
            <v>627</v>
          </cell>
          <cell r="T67">
            <v>621</v>
          </cell>
          <cell r="U67">
            <v>603</v>
          </cell>
          <cell r="V67">
            <v>601.96080000000006</v>
          </cell>
          <cell r="W67" t="str">
            <v>|</v>
          </cell>
          <cell r="X67">
            <v>2452.9607999999998</v>
          </cell>
          <cell r="Y67" t="str">
            <v>|</v>
          </cell>
        </row>
        <row r="68">
          <cell r="A68" t="str">
            <v>|</v>
          </cell>
          <cell r="C68" t="str">
            <v>|</v>
          </cell>
          <cell r="D68" t="str">
            <v>2003-04</v>
          </cell>
          <cell r="E68" t="str">
            <v>|</v>
          </cell>
          <cell r="F68">
            <v>200</v>
          </cell>
          <cell r="G68">
            <v>200</v>
          </cell>
          <cell r="H68">
            <v>201</v>
          </cell>
          <cell r="I68">
            <v>195</v>
          </cell>
          <cell r="J68">
            <v>195</v>
          </cell>
          <cell r="K68">
            <v>195</v>
          </cell>
          <cell r="L68">
            <v>187</v>
          </cell>
          <cell r="M68">
            <v>187</v>
          </cell>
          <cell r="N68">
            <v>187</v>
          </cell>
          <cell r="O68">
            <v>191</v>
          </cell>
          <cell r="P68">
            <v>191</v>
          </cell>
          <cell r="Q68">
            <v>191</v>
          </cell>
          <cell r="R68" t="str">
            <v>|</v>
          </cell>
          <cell r="S68">
            <v>601</v>
          </cell>
          <cell r="T68">
            <v>585</v>
          </cell>
          <cell r="U68">
            <v>561</v>
          </cell>
          <cell r="V68">
            <v>573</v>
          </cell>
          <cell r="W68" t="str">
            <v>|</v>
          </cell>
          <cell r="X68">
            <v>2320</v>
          </cell>
          <cell r="Y68" t="str">
            <v>|</v>
          </cell>
        </row>
        <row r="69">
          <cell r="A69" t="str">
            <v>|</v>
          </cell>
          <cell r="B69" t="str">
            <v>...................................</v>
          </cell>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row>
        <row r="70">
          <cell r="A70" t="str">
            <v>|</v>
          </cell>
          <cell r="B70" t="str">
            <v xml:space="preserve">ACCRUED </v>
          </cell>
          <cell r="C70" t="str">
            <v>|</v>
          </cell>
          <cell r="D70" t="str">
            <v>2004-05</v>
          </cell>
          <cell r="E70" t="str">
            <v>|</v>
          </cell>
          <cell r="F70">
            <v>58</v>
          </cell>
          <cell r="G70">
            <v>58</v>
          </cell>
          <cell r="H70">
            <v>58</v>
          </cell>
          <cell r="I70">
            <v>50</v>
          </cell>
          <cell r="J70">
            <v>50</v>
          </cell>
          <cell r="K70">
            <v>51</v>
          </cell>
          <cell r="L70">
            <v>50</v>
          </cell>
          <cell r="M70">
            <v>50</v>
          </cell>
          <cell r="N70">
            <v>50</v>
          </cell>
          <cell r="O70">
            <v>60</v>
          </cell>
          <cell r="P70">
            <v>60</v>
          </cell>
          <cell r="Q70">
            <v>58.6995</v>
          </cell>
          <cell r="R70" t="str">
            <v>|</v>
          </cell>
          <cell r="S70">
            <v>174</v>
          </cell>
          <cell r="T70">
            <v>151</v>
          </cell>
          <cell r="U70">
            <v>150</v>
          </cell>
          <cell r="V70">
            <v>178.6995</v>
          </cell>
          <cell r="W70" t="str">
            <v>|</v>
          </cell>
          <cell r="X70">
            <v>653.69949999999994</v>
          </cell>
          <cell r="Y70" t="str">
            <v>|</v>
          </cell>
        </row>
        <row r="71">
          <cell r="A71" t="str">
            <v>|</v>
          </cell>
          <cell r="B71" t="str">
            <v>LANDFILL</v>
          </cell>
          <cell r="C71" t="str">
            <v>|</v>
          </cell>
          <cell r="D71" t="str">
            <v>2003-04</v>
          </cell>
          <cell r="E71" t="str">
            <v>|</v>
          </cell>
          <cell r="F71">
            <v>57</v>
          </cell>
          <cell r="G71">
            <v>57</v>
          </cell>
          <cell r="H71">
            <v>57</v>
          </cell>
          <cell r="I71">
            <v>54</v>
          </cell>
          <cell r="J71">
            <v>54</v>
          </cell>
          <cell r="K71">
            <v>54</v>
          </cell>
          <cell r="L71">
            <v>52</v>
          </cell>
          <cell r="M71">
            <v>52</v>
          </cell>
          <cell r="N71">
            <v>51</v>
          </cell>
          <cell r="O71">
            <v>52</v>
          </cell>
          <cell r="P71">
            <v>52</v>
          </cell>
          <cell r="Q71">
            <v>51</v>
          </cell>
          <cell r="R71" t="str">
            <v>|</v>
          </cell>
          <cell r="S71">
            <v>171</v>
          </cell>
          <cell r="T71">
            <v>162</v>
          </cell>
          <cell r="U71">
            <v>155</v>
          </cell>
          <cell r="V71">
            <v>155</v>
          </cell>
          <cell r="W71" t="str">
            <v>|</v>
          </cell>
          <cell r="X71">
            <v>643</v>
          </cell>
          <cell r="Y71" t="str">
            <v>|</v>
          </cell>
        </row>
        <row r="72">
          <cell r="A72" t="str">
            <v>|</v>
          </cell>
          <cell r="B72" t="str">
            <v>-----------------------------------</v>
          </cell>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3">
          <cell r="A73" t="str">
            <v>|</v>
          </cell>
          <cell r="B73" t="str">
            <v xml:space="preserve">ACCRUED </v>
          </cell>
          <cell r="C73" t="str">
            <v>|</v>
          </cell>
          <cell r="D73" t="str">
            <v>2004-05</v>
          </cell>
          <cell r="E73" t="str">
            <v>|</v>
          </cell>
          <cell r="F73">
            <v>62</v>
          </cell>
          <cell r="G73">
            <v>62</v>
          </cell>
          <cell r="H73">
            <v>62</v>
          </cell>
          <cell r="I73">
            <v>62</v>
          </cell>
          <cell r="J73">
            <v>62</v>
          </cell>
          <cell r="K73">
            <v>62</v>
          </cell>
          <cell r="L73">
            <v>71</v>
          </cell>
          <cell r="M73">
            <v>71</v>
          </cell>
          <cell r="N73">
            <v>71</v>
          </cell>
          <cell r="O73">
            <v>73</v>
          </cell>
          <cell r="P73">
            <v>73</v>
          </cell>
          <cell r="Q73">
            <v>73</v>
          </cell>
          <cell r="R73" t="str">
            <v>|</v>
          </cell>
          <cell r="S73">
            <v>186</v>
          </cell>
          <cell r="T73">
            <v>186</v>
          </cell>
          <cell r="U73">
            <v>213</v>
          </cell>
          <cell r="V73">
            <v>219</v>
          </cell>
          <cell r="W73" t="str">
            <v>|</v>
          </cell>
          <cell r="X73">
            <v>804</v>
          </cell>
          <cell r="Y73" t="str">
            <v>|</v>
          </cell>
        </row>
        <row r="74">
          <cell r="A74" t="str">
            <v>|</v>
          </cell>
          <cell r="B74" t="str">
            <v>CCL</v>
          </cell>
          <cell r="C74" t="str">
            <v>|</v>
          </cell>
          <cell r="D74" t="str">
            <v>2003-04</v>
          </cell>
          <cell r="E74" t="str">
            <v>|</v>
          </cell>
          <cell r="F74">
            <v>63</v>
          </cell>
          <cell r="G74">
            <v>63</v>
          </cell>
          <cell r="H74">
            <v>63</v>
          </cell>
          <cell r="I74">
            <v>62</v>
          </cell>
          <cell r="J74">
            <v>62</v>
          </cell>
          <cell r="K74">
            <v>62</v>
          </cell>
          <cell r="L74">
            <v>76</v>
          </cell>
          <cell r="M74">
            <v>76</v>
          </cell>
          <cell r="N74">
            <v>76</v>
          </cell>
          <cell r="O74">
            <v>71</v>
          </cell>
          <cell r="P74">
            <v>71</v>
          </cell>
          <cell r="Q74">
            <v>71</v>
          </cell>
          <cell r="R74" t="str">
            <v>|</v>
          </cell>
          <cell r="S74">
            <v>189</v>
          </cell>
          <cell r="T74">
            <v>186</v>
          </cell>
          <cell r="U74">
            <v>228</v>
          </cell>
          <cell r="V74">
            <v>213</v>
          </cell>
          <cell r="W74" t="str">
            <v>|</v>
          </cell>
          <cell r="X74">
            <v>816</v>
          </cell>
          <cell r="Y74" t="str">
            <v>|</v>
          </cell>
        </row>
        <row r="75">
          <cell r="A75" t="str">
            <v>|</v>
          </cell>
          <cell r="B75" t="str">
            <v>-----------------------------------</v>
          </cell>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row>
        <row r="76">
          <cell r="A76" t="str">
            <v>|</v>
          </cell>
          <cell r="B76" t="str">
            <v>ACCRUED</v>
          </cell>
          <cell r="C76" t="str">
            <v>|</v>
          </cell>
          <cell r="D76" t="str">
            <v>2004-05</v>
          </cell>
          <cell r="E76" t="str">
            <v>|</v>
          </cell>
          <cell r="F76">
            <v>33</v>
          </cell>
          <cell r="G76">
            <v>33</v>
          </cell>
          <cell r="H76">
            <v>33</v>
          </cell>
          <cell r="I76">
            <v>26</v>
          </cell>
          <cell r="J76">
            <v>26</v>
          </cell>
          <cell r="K76">
            <v>25</v>
          </cell>
          <cell r="L76">
            <v>24</v>
          </cell>
          <cell r="M76">
            <v>24</v>
          </cell>
          <cell r="N76">
            <v>23</v>
          </cell>
          <cell r="O76">
            <v>27</v>
          </cell>
          <cell r="P76">
            <v>27</v>
          </cell>
          <cell r="Q76">
            <v>26.397600000000011</v>
          </cell>
          <cell r="R76" t="str">
            <v>|</v>
          </cell>
          <cell r="S76">
            <v>99</v>
          </cell>
          <cell r="T76">
            <v>77</v>
          </cell>
          <cell r="U76">
            <v>71</v>
          </cell>
          <cell r="V76">
            <v>80.397600000000011</v>
          </cell>
          <cell r="W76" t="str">
            <v>|</v>
          </cell>
          <cell r="X76">
            <v>327.39760000000001</v>
          </cell>
          <cell r="Y76" t="str">
            <v>|</v>
          </cell>
        </row>
        <row r="77">
          <cell r="A77" t="str">
            <v>|</v>
          </cell>
          <cell r="B77" t="str">
            <v>AGGREGATES</v>
          </cell>
          <cell r="C77" t="str">
            <v>|</v>
          </cell>
          <cell r="D77" t="str">
            <v>2003-04</v>
          </cell>
          <cell r="E77" t="str">
            <v>|</v>
          </cell>
          <cell r="F77">
            <v>30</v>
          </cell>
          <cell r="G77">
            <v>30</v>
          </cell>
          <cell r="H77">
            <v>30</v>
          </cell>
          <cell r="I77">
            <v>29</v>
          </cell>
          <cell r="J77">
            <v>29</v>
          </cell>
          <cell r="K77">
            <v>31</v>
          </cell>
          <cell r="L77">
            <v>29</v>
          </cell>
          <cell r="M77">
            <v>29</v>
          </cell>
          <cell r="N77">
            <v>30</v>
          </cell>
          <cell r="O77">
            <v>27</v>
          </cell>
          <cell r="P77">
            <v>27</v>
          </cell>
          <cell r="Q77">
            <v>27</v>
          </cell>
          <cell r="R77" t="str">
            <v>|</v>
          </cell>
          <cell r="S77">
            <v>90</v>
          </cell>
          <cell r="T77">
            <v>89</v>
          </cell>
          <cell r="U77">
            <v>88</v>
          </cell>
          <cell r="V77">
            <v>81</v>
          </cell>
          <cell r="W77" t="str">
            <v>|</v>
          </cell>
          <cell r="X77">
            <v>348</v>
          </cell>
          <cell r="Y77" t="str">
            <v>|</v>
          </cell>
        </row>
        <row r="78">
          <cell r="A78" t="str">
            <v>|</v>
          </cell>
          <cell r="B78" t="str">
            <v>-----------------------------------</v>
          </cell>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row>
        <row r="79">
          <cell r="B79" t="str">
            <v>** = Actuals</v>
          </cell>
          <cell r="D79" t="str">
            <v>OT/FC</v>
          </cell>
          <cell r="E79" t="str">
            <v>=</v>
          </cell>
          <cell r="F79" t="str">
            <v>Outturn/ forecast</v>
          </cell>
          <cell r="H79" t="str">
            <v># Including former agricultural levies</v>
          </cell>
        </row>
        <row r="82">
          <cell r="B82" t="str">
            <v>TABLE F1</v>
          </cell>
          <cell r="D82" t="str">
            <v>£ million</v>
          </cell>
          <cell r="H82" t="str">
            <v>PROPORTIONATE MONTHLY VARIATION FROM PREVIOUS YEAR</v>
          </cell>
        </row>
        <row r="83">
          <cell r="B83" t="str">
            <v>------------</v>
          </cell>
        </row>
        <row r="84">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cell r="V84">
            <v>0</v>
          </cell>
        </row>
        <row r="85">
          <cell r="A85" t="str">
            <v>|</v>
          </cell>
          <cell r="B85" t="str">
            <v>Revenue source</v>
          </cell>
          <cell r="C85" t="str">
            <v>|</v>
          </cell>
          <cell r="E85" t="str">
            <v>|</v>
          </cell>
          <cell r="F85" t="str">
            <v>April</v>
          </cell>
          <cell r="G85" t="str">
            <v>May</v>
          </cell>
          <cell r="H85" t="str">
            <v>June</v>
          </cell>
          <cell r="I85" t="str">
            <v>July</v>
          </cell>
          <cell r="J85" t="str">
            <v>August</v>
          </cell>
          <cell r="K85" t="str">
            <v>September</v>
          </cell>
          <cell r="L85" t="str">
            <v>October</v>
          </cell>
          <cell r="M85" t="str">
            <v>November</v>
          </cell>
          <cell r="N85" t="str">
            <v>December</v>
          </cell>
          <cell r="O85" t="str">
            <v>January</v>
          </cell>
          <cell r="P85" t="str">
            <v>February</v>
          </cell>
          <cell r="Q85" t="str">
            <v>March</v>
          </cell>
          <cell r="R85" t="str">
            <v>|</v>
          </cell>
          <cell r="S85" t="str">
            <v>Q1</v>
          </cell>
          <cell r="T85" t="str">
            <v>Q2</v>
          </cell>
          <cell r="U85" t="str">
            <v>Q3</v>
          </cell>
          <cell r="V85" t="str">
            <v>Q4</v>
          </cell>
          <cell r="W85" t="str">
            <v>|</v>
          </cell>
          <cell r="X85" t="str">
            <v>Year</v>
          </cell>
          <cell r="Y85" t="str">
            <v>|</v>
          </cell>
        </row>
        <row r="86">
          <cell r="A86" t="str">
            <v>|</v>
          </cell>
          <cell r="B86" t="str">
            <v>-----------------------------------</v>
          </cell>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row>
        <row r="87">
          <cell r="A87" t="str">
            <v>|</v>
          </cell>
          <cell r="B87" t="str">
            <v>IMPORT VAT</v>
          </cell>
          <cell r="C87" t="str">
            <v>|</v>
          </cell>
          <cell r="D87" t="str">
            <v>Variation</v>
          </cell>
          <cell r="E87" t="str">
            <v>|</v>
          </cell>
          <cell r="F87">
            <v>0.16455696202531644</v>
          </cell>
          <cell r="G87">
            <v>6.2307692307692307E-2</v>
          </cell>
          <cell r="H87">
            <v>-9.3823299452697427E-3</v>
          </cell>
          <cell r="I87">
            <v>2.8685258964143426E-2</v>
          </cell>
          <cell r="J87">
            <v>3.4664657121326298E-2</v>
          </cell>
          <cell r="K87">
            <v>5.9101654846335699E-2</v>
          </cell>
          <cell r="L87">
            <v>-7.3119777158774379E-2</v>
          </cell>
          <cell r="M87">
            <v>-7.2022160664819951E-2</v>
          </cell>
          <cell r="N87">
            <v>-7.326007326007326E-4</v>
          </cell>
          <cell r="O87">
            <v>-2.0164301717699777E-2</v>
          </cell>
          <cell r="P87">
            <v>-4.1666666666666664E-2</v>
          </cell>
          <cell r="Q87">
            <v>1.5847860538827259E-3</v>
          </cell>
          <cell r="R87" t="str">
            <v>|</v>
          </cell>
          <cell r="S87">
            <v>7.2079104865990118E-2</v>
          </cell>
          <cell r="T87">
            <v>4.0768631524279411E-2</v>
          </cell>
          <cell r="U87">
            <v>-4.9469964664310952E-2</v>
          </cell>
          <cell r="V87">
            <v>-2.0660115898211137E-2</v>
          </cell>
          <cell r="W87" t="str">
            <v>|</v>
          </cell>
          <cell r="X87">
            <v>8.9263263766658288E-3</v>
          </cell>
          <cell r="Y87" t="str">
            <v>|</v>
          </cell>
        </row>
        <row r="88">
          <cell r="A88" t="str">
            <v>|</v>
          </cell>
          <cell r="C88" t="str">
            <v>|</v>
          </cell>
          <cell r="E88" t="str">
            <v>|</v>
          </cell>
          <cell r="R88" t="str">
            <v>|</v>
          </cell>
          <cell r="W88" t="str">
            <v>|</v>
          </cell>
          <cell r="Y88" t="str">
            <v>|</v>
          </cell>
        </row>
        <row r="89">
          <cell r="A89" t="str">
            <v>|</v>
          </cell>
          <cell r="B89" t="str">
            <v>...................................</v>
          </cell>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row>
        <row r="90">
          <cell r="A90" t="str">
            <v>|</v>
          </cell>
          <cell r="B90" t="str">
            <v>HOME VAT</v>
          </cell>
          <cell r="C90" t="str">
            <v>|</v>
          </cell>
          <cell r="D90" t="str">
            <v>Variation</v>
          </cell>
          <cell r="E90" t="str">
            <v>|</v>
          </cell>
          <cell r="F90">
            <v>0.17912324829320878</v>
          </cell>
          <cell r="G90">
            <v>4.0816326530612242E-2</v>
          </cell>
          <cell r="H90">
            <v>3.0292942743009321E-2</v>
          </cell>
          <cell r="I90">
            <v>5.4792167639986261E-2</v>
          </cell>
          <cell r="J90">
            <v>8.1291759465478841E-2</v>
          </cell>
          <cell r="K90">
            <v>-1.040943789035392E-3</v>
          </cell>
          <cell r="L90">
            <v>5.5497564370215725E-2</v>
          </cell>
          <cell r="M90">
            <v>0.16894761680037754</v>
          </cell>
          <cell r="N90">
            <v>-8.8855039350088857E-3</v>
          </cell>
          <cell r="O90">
            <v>-1.256322401696851E-2</v>
          </cell>
          <cell r="P90">
            <v>7.7201447527141129E-2</v>
          </cell>
          <cell r="Q90">
            <v>0.2862238074008025</v>
          </cell>
          <cell r="R90" t="str">
            <v>|</v>
          </cell>
          <cell r="S90">
            <v>9.900677912659625E-2</v>
          </cell>
          <cell r="T90">
            <v>5.1614370168258296E-2</v>
          </cell>
          <cell r="U90">
            <v>7.1813285457809697E-2</v>
          </cell>
          <cell r="V90">
            <v>7.1107447924471753E-2</v>
          </cell>
          <cell r="W90" t="str">
            <v>|</v>
          </cell>
          <cell r="X90">
            <v>7.3112453199375371E-2</v>
          </cell>
          <cell r="Y90" t="str">
            <v>|</v>
          </cell>
        </row>
        <row r="91">
          <cell r="A91" t="str">
            <v>|</v>
          </cell>
          <cell r="C91" t="str">
            <v>|</v>
          </cell>
          <cell r="E91" t="str">
            <v>|</v>
          </cell>
          <cell r="R91" t="str">
            <v>|</v>
          </cell>
          <cell r="W91" t="str">
            <v>|</v>
          </cell>
          <cell r="Y91" t="str">
            <v>|</v>
          </cell>
        </row>
        <row r="92">
          <cell r="A92" t="str">
            <v>|</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row>
        <row r="93">
          <cell r="A93" t="str">
            <v>|</v>
          </cell>
          <cell r="B93" t="str">
            <v xml:space="preserve">TOTAL VAT </v>
          </cell>
          <cell r="C93" t="str">
            <v>|</v>
          </cell>
          <cell r="D93" t="str">
            <v>Variation</v>
          </cell>
          <cell r="E93" t="str">
            <v>|</v>
          </cell>
          <cell r="F93">
            <v>0.17642752562225475</v>
          </cell>
          <cell r="G93">
            <v>4.597488921713442E-2</v>
          </cell>
          <cell r="H93">
            <v>1.844501517627831E-2</v>
          </cell>
          <cell r="I93">
            <v>5.0162498233714853E-2</v>
          </cell>
          <cell r="J93">
            <v>7.0654976792160915E-2</v>
          </cell>
          <cell r="K93">
            <v>1.7345218019754277E-2</v>
          </cell>
          <cell r="L93">
            <v>2.9788418708240536E-2</v>
          </cell>
          <cell r="M93">
            <v>0.10770855332629356</v>
          </cell>
          <cell r="N93">
            <v>-6.7873303167420816E-3</v>
          </cell>
          <cell r="O93">
            <v>-1.3926084627745045E-2</v>
          </cell>
          <cell r="P93">
            <v>5.1561021759697255E-2</v>
          </cell>
          <cell r="Q93">
            <v>0.18373751783166906</v>
          </cell>
          <cell r="R93" t="str">
            <v>|</v>
          </cell>
          <cell r="S93">
            <v>9.2746082642628111E-2</v>
          </cell>
          <cell r="T93">
            <v>4.9163977706072164E-2</v>
          </cell>
          <cell r="U93">
            <v>4.3478260869565216E-2</v>
          </cell>
          <cell r="V93">
            <v>5.0072191741264802E-2</v>
          </cell>
          <cell r="W93" t="str">
            <v>|</v>
          </cell>
          <cell r="X93">
            <v>5.832693783576362E-2</v>
          </cell>
          <cell r="Y93" t="str">
            <v>|</v>
          </cell>
        </row>
        <row r="94">
          <cell r="A94" t="str">
            <v>|</v>
          </cell>
          <cell r="C94" t="str">
            <v>|</v>
          </cell>
          <cell r="E94" t="str">
            <v>|</v>
          </cell>
          <cell r="R94" t="str">
            <v>|</v>
          </cell>
          <cell r="W94" t="str">
            <v>|</v>
          </cell>
          <cell r="Y94" t="str">
            <v>|</v>
          </cell>
        </row>
        <row r="95">
          <cell r="A95" t="str">
            <v>|</v>
          </cell>
          <cell r="B95" t="str">
            <v>...................................</v>
          </cell>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row>
        <row r="96">
          <cell r="A96" t="str">
            <v>|</v>
          </cell>
          <cell r="B96" t="str">
            <v>TOBACCO</v>
          </cell>
          <cell r="C96" t="str">
            <v>|</v>
          </cell>
          <cell r="D96" t="str">
            <v>Variation</v>
          </cell>
          <cell r="E96" t="str">
            <v>|</v>
          </cell>
          <cell r="F96">
            <v>0.75111773472429211</v>
          </cell>
          <cell r="G96">
            <v>-0.83156498673740054</v>
          </cell>
          <cell r="H96">
            <v>3.3733333333333335</v>
          </cell>
          <cell r="I96">
            <v>0.22234513274336284</v>
          </cell>
          <cell r="J96">
            <v>0.11858974358974358</v>
          </cell>
          <cell r="K96">
            <v>2.6490066225165563E-2</v>
          </cell>
          <cell r="L96">
            <v>5.7142857142857141E-2</v>
          </cell>
          <cell r="M96">
            <v>-2.2368421052631579E-2</v>
          </cell>
          <cell r="N96">
            <v>1.5503875968992248E-2</v>
          </cell>
          <cell r="O96">
            <v>-1.6149068322981366E-2</v>
          </cell>
          <cell r="P96">
            <v>5.0541516245487361E-2</v>
          </cell>
          <cell r="Q96">
            <v>-9.3457943925233638E-3</v>
          </cell>
          <cell r="R96" t="str">
            <v>|</v>
          </cell>
          <cell r="S96">
            <v>-0.10476599398883642</v>
          </cell>
          <cell r="T96">
            <v>0.13956043956043956</v>
          </cell>
          <cell r="U96">
            <v>1.4940752189592994E-2</v>
          </cell>
          <cell r="V96">
            <v>4.4977511244377807E-3</v>
          </cell>
          <cell r="W96" t="str">
            <v>|</v>
          </cell>
          <cell r="X96">
            <v>5.9325176121616608E-3</v>
          </cell>
          <cell r="Y96" t="str">
            <v>|</v>
          </cell>
        </row>
        <row r="97">
          <cell r="A97" t="str">
            <v>|</v>
          </cell>
          <cell r="C97" t="str">
            <v>|</v>
          </cell>
          <cell r="E97" t="str">
            <v>|</v>
          </cell>
          <cell r="R97" t="str">
            <v>|</v>
          </cell>
          <cell r="W97" t="str">
            <v>|</v>
          </cell>
          <cell r="Y97" t="str">
            <v>|</v>
          </cell>
        </row>
        <row r="98">
          <cell r="A98" t="str">
            <v>|</v>
          </cell>
          <cell r="B98" t="str">
            <v>...................................</v>
          </cell>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row>
        <row r="99">
          <cell r="A99" t="str">
            <v>|</v>
          </cell>
          <cell r="B99" t="str">
            <v>HYDROCARBON</v>
          </cell>
          <cell r="C99" t="str">
            <v>|</v>
          </cell>
          <cell r="D99" t="str">
            <v>Variation</v>
          </cell>
          <cell r="E99" t="str">
            <v>|</v>
          </cell>
          <cell r="F99">
            <v>1.3719512195121951E-2</v>
          </cell>
          <cell r="G99">
            <v>7.6837416481069037E-2</v>
          </cell>
          <cell r="H99">
            <v>4.8117154811715482E-2</v>
          </cell>
          <cell r="I99">
            <v>4.3878656554712896E-2</v>
          </cell>
          <cell r="J99">
            <v>4.9266247379454925E-2</v>
          </cell>
          <cell r="K99">
            <v>7.6098606645230438E-2</v>
          </cell>
          <cell r="L99">
            <v>8.4241823587710603E-3</v>
          </cell>
          <cell r="M99">
            <v>9.8453608247422678E-2</v>
          </cell>
          <cell r="N99">
            <v>9.8759048603929686E-2</v>
          </cell>
          <cell r="O99">
            <v>6.5818584070796465E-2</v>
          </cell>
          <cell r="P99">
            <v>4.804177545691906E-2</v>
          </cell>
          <cell r="Q99">
            <v>4.8000000000000001E-2</v>
          </cell>
          <cell r="R99" t="str">
            <v>|</v>
          </cell>
          <cell r="S99">
            <v>4.5278365045806908E-2</v>
          </cell>
          <cell r="T99">
            <v>5.6405693950177936E-2</v>
          </cell>
          <cell r="U99">
            <v>6.771894093686355E-2</v>
          </cell>
          <cell r="V99">
            <v>5.3769203286888174E-2</v>
          </cell>
          <cell r="W99" t="str">
            <v>|</v>
          </cell>
          <cell r="X99">
            <v>5.5911524620380938E-2</v>
          </cell>
          <cell r="Y99" t="str">
            <v>|</v>
          </cell>
        </row>
        <row r="100">
          <cell r="A100" t="str">
            <v>|</v>
          </cell>
          <cell r="B100" t="str">
            <v>OILS</v>
          </cell>
          <cell r="C100" t="str">
            <v>|</v>
          </cell>
          <cell r="E100" t="str">
            <v>|</v>
          </cell>
          <cell r="R100" t="str">
            <v>|</v>
          </cell>
          <cell r="W100" t="str">
            <v>|</v>
          </cell>
          <cell r="Y100" t="str">
            <v>|</v>
          </cell>
        </row>
        <row r="101">
          <cell r="A101" t="str">
            <v>|</v>
          </cell>
          <cell r="B101" t="str">
            <v>...................................</v>
          </cell>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row>
        <row r="102">
          <cell r="A102" t="str">
            <v>|</v>
          </cell>
          <cell r="B102" t="str">
            <v>SPIRITS</v>
          </cell>
          <cell r="C102" t="str">
            <v>|</v>
          </cell>
          <cell r="D102" t="str">
            <v>Variation</v>
          </cell>
          <cell r="E102" t="str">
            <v>|</v>
          </cell>
          <cell r="F102">
            <v>-3.1413612565445025E-2</v>
          </cell>
          <cell r="G102">
            <v>9.036144578313253E-2</v>
          </cell>
          <cell r="H102">
            <v>5.0847457627118647E-2</v>
          </cell>
          <cell r="I102">
            <v>1.11731843575419E-2</v>
          </cell>
          <cell r="J102">
            <v>-5.5248618784530384E-3</v>
          </cell>
          <cell r="K102">
            <v>3.9325842696629212E-2</v>
          </cell>
          <cell r="L102">
            <v>-5.263157894736842E-3</v>
          </cell>
          <cell r="M102">
            <v>-1.6949152542372881E-2</v>
          </cell>
          <cell r="N102">
            <v>1.8518518518518517E-2</v>
          </cell>
          <cell r="O102">
            <v>1.4851485148514851E-2</v>
          </cell>
          <cell r="P102">
            <v>5.0847457627118647E-2</v>
          </cell>
          <cell r="Q102">
            <v>-4.3478260869565216E-2</v>
          </cell>
          <cell r="R102" t="str">
            <v>|</v>
          </cell>
          <cell r="S102">
            <v>3.3707865168539325E-2</v>
          </cell>
          <cell r="T102">
            <v>1.4869888475836431E-2</v>
          </cell>
          <cell r="U102">
            <v>0</v>
          </cell>
          <cell r="V102">
            <v>4.1580041580041582E-3</v>
          </cell>
          <cell r="W102" t="str">
            <v>|</v>
          </cell>
          <cell r="X102">
            <v>1.1854360711261643E-2</v>
          </cell>
          <cell r="Y102" t="str">
            <v>|</v>
          </cell>
        </row>
        <row r="103">
          <cell r="A103" t="str">
            <v>|</v>
          </cell>
          <cell r="C103" t="str">
            <v>|</v>
          </cell>
          <cell r="E103" t="str">
            <v>|</v>
          </cell>
          <cell r="R103" t="str">
            <v>|</v>
          </cell>
          <cell r="W103" t="str">
            <v>|</v>
          </cell>
          <cell r="Y103" t="str">
            <v>|</v>
          </cell>
        </row>
        <row r="104">
          <cell r="A104" t="str">
            <v>|</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row>
        <row r="105">
          <cell r="A105" t="str">
            <v>|</v>
          </cell>
          <cell r="B105" t="str">
            <v>BEER</v>
          </cell>
          <cell r="C105" t="str">
            <v>|</v>
          </cell>
          <cell r="D105" t="str">
            <v>Variation</v>
          </cell>
          <cell r="E105" t="str">
            <v>|</v>
          </cell>
          <cell r="F105">
            <v>0.16260162601626016</v>
          </cell>
          <cell r="G105">
            <v>-8.7786259541984726E-2</v>
          </cell>
          <cell r="H105">
            <v>0.11244979919678715</v>
          </cell>
          <cell r="I105">
            <v>0.12015503875968993</v>
          </cell>
          <cell r="J105">
            <v>-0.12631578947368421</v>
          </cell>
          <cell r="K105">
            <v>-7.3529411764705881E-3</v>
          </cell>
          <cell r="L105">
            <v>0</v>
          </cell>
          <cell r="M105">
            <v>7.462686567164179E-3</v>
          </cell>
          <cell r="N105">
            <v>1.7730496453900711E-2</v>
          </cell>
          <cell r="O105">
            <v>2.0833333333333332E-2</v>
          </cell>
          <cell r="P105">
            <v>1.7647058823529412E-2</v>
          </cell>
          <cell r="Q105">
            <v>3.4313725490196081E-2</v>
          </cell>
          <cell r="R105" t="str">
            <v>|</v>
          </cell>
          <cell r="S105">
            <v>5.9445178335535004E-2</v>
          </cell>
          <cell r="T105">
            <v>-8.5889570552147246E-3</v>
          </cell>
          <cell r="U105">
            <v>8.6419753086419745E-3</v>
          </cell>
          <cell r="V105">
            <v>2.4169184290030211E-2</v>
          </cell>
          <cell r="W105" t="str">
            <v>|</v>
          </cell>
          <cell r="X105">
            <v>2.0039421813403416E-2</v>
          </cell>
          <cell r="Y105" t="str">
            <v>|</v>
          </cell>
        </row>
        <row r="106">
          <cell r="A106" t="str">
            <v>|</v>
          </cell>
          <cell r="C106" t="str">
            <v>|</v>
          </cell>
          <cell r="E106" t="str">
            <v>|</v>
          </cell>
          <cell r="R106" t="str">
            <v>|</v>
          </cell>
          <cell r="W106" t="str">
            <v>|</v>
          </cell>
          <cell r="Y106" t="str">
            <v>|</v>
          </cell>
        </row>
        <row r="107">
          <cell r="A107" t="str">
            <v>|</v>
          </cell>
          <cell r="B107" t="str">
            <v>...................................</v>
          </cell>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row>
        <row r="108">
          <cell r="A108" t="str">
            <v>|</v>
          </cell>
          <cell r="B108" t="str">
            <v xml:space="preserve">WINES </v>
          </cell>
          <cell r="C108" t="str">
            <v>|</v>
          </cell>
          <cell r="D108" t="str">
            <v>Variation</v>
          </cell>
          <cell r="E108" t="str">
            <v>|</v>
          </cell>
          <cell r="F108">
            <v>6.1797752808988762E-2</v>
          </cell>
          <cell r="G108">
            <v>0.1736111111111111</v>
          </cell>
          <cell r="H108">
            <v>5.6962025316455694E-2</v>
          </cell>
          <cell r="I108">
            <v>0.18543046357615894</v>
          </cell>
          <cell r="J108">
            <v>0.1728395061728395</v>
          </cell>
          <cell r="K108">
            <v>3.870967741935484E-2</v>
          </cell>
          <cell r="L108">
            <v>-0.10059171597633136</v>
          </cell>
          <cell r="M108">
            <v>-0.11415525114155251</v>
          </cell>
          <cell r="N108">
            <v>-8.3333333333333329E-2</v>
          </cell>
          <cell r="O108">
            <v>-7.3863636363636367E-2</v>
          </cell>
          <cell r="P108">
            <v>-8.6614173228346455E-2</v>
          </cell>
          <cell r="Q108">
            <v>-0.18705035971223022</v>
          </cell>
          <cell r="R108" t="str">
            <v>|</v>
          </cell>
          <cell r="S108">
            <v>9.375E-2</v>
          </cell>
          <cell r="T108">
            <v>0.13247863247863248</v>
          </cell>
          <cell r="U108">
            <v>-9.9025974025974031E-2</v>
          </cell>
          <cell r="V108">
            <v>-0.11312217194570136</v>
          </cell>
          <cell r="W108" t="str">
            <v>|</v>
          </cell>
          <cell r="X108">
            <v>-1.9940179461615153E-3</v>
          </cell>
          <cell r="Y108" t="str">
            <v>|</v>
          </cell>
        </row>
        <row r="109">
          <cell r="A109" t="str">
            <v>|</v>
          </cell>
          <cell r="C109" t="str">
            <v>|</v>
          </cell>
          <cell r="E109" t="str">
            <v>|</v>
          </cell>
          <cell r="R109" t="str">
            <v>|</v>
          </cell>
          <cell r="W109" t="str">
            <v>|</v>
          </cell>
          <cell r="Y109" t="str">
            <v>|</v>
          </cell>
        </row>
        <row r="110">
          <cell r="A110" t="str">
            <v>|</v>
          </cell>
          <cell r="B110" t="str">
            <v>...................................</v>
          </cell>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row>
        <row r="111">
          <cell r="A111" t="str">
            <v>|</v>
          </cell>
          <cell r="B111" t="str">
            <v>CIDER</v>
          </cell>
          <cell r="C111" t="str">
            <v>|</v>
          </cell>
          <cell r="D111" t="str">
            <v>Variation</v>
          </cell>
          <cell r="E111" t="str">
            <v>|</v>
          </cell>
          <cell r="F111">
            <v>0</v>
          </cell>
          <cell r="G111">
            <v>7.6923076923076927E-2</v>
          </cell>
          <cell r="H111">
            <v>0.18181818181818182</v>
          </cell>
          <cell r="I111">
            <v>0</v>
          </cell>
          <cell r="J111">
            <v>-7.1428571428571425E-2</v>
          </cell>
          <cell r="K111">
            <v>7.6923076923076927E-2</v>
          </cell>
          <cell r="L111">
            <v>0</v>
          </cell>
          <cell r="M111">
            <v>8.3333333333333329E-2</v>
          </cell>
          <cell r="N111">
            <v>7.6923076923076927E-2</v>
          </cell>
          <cell r="O111">
            <v>0</v>
          </cell>
          <cell r="P111">
            <v>-0.1111111111111111</v>
          </cell>
          <cell r="Q111">
            <v>-0.18181818181818182</v>
          </cell>
          <cell r="R111" t="str">
            <v>|</v>
          </cell>
          <cell r="S111">
            <v>8.1081081081081086E-2</v>
          </cell>
          <cell r="T111">
            <v>0</v>
          </cell>
          <cell r="U111">
            <v>5.128205128205128E-2</v>
          </cell>
          <cell r="V111">
            <v>-8.5714285714285715E-2</v>
          </cell>
          <cell r="W111" t="str">
            <v>|</v>
          </cell>
          <cell r="X111">
            <v>1.3071895424836602E-2</v>
          </cell>
          <cell r="Y111" t="str">
            <v>|</v>
          </cell>
        </row>
        <row r="112">
          <cell r="A112" t="str">
            <v>|</v>
          </cell>
          <cell r="C112" t="str">
            <v>|</v>
          </cell>
          <cell r="E112" t="str">
            <v>|</v>
          </cell>
          <cell r="R112" t="str">
            <v>|</v>
          </cell>
          <cell r="W112" t="str">
            <v>|</v>
          </cell>
          <cell r="Y112" t="str">
            <v>|</v>
          </cell>
        </row>
        <row r="113">
          <cell r="A113" t="str">
            <v>|</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row>
        <row r="114">
          <cell r="A114" t="str">
            <v>|</v>
          </cell>
          <cell r="B114" t="str">
            <v>BETTING</v>
          </cell>
          <cell r="C114" t="str">
            <v>|</v>
          </cell>
          <cell r="D114" t="str">
            <v>Variation</v>
          </cell>
          <cell r="E114" t="str">
            <v>|</v>
          </cell>
          <cell r="F114">
            <v>1.5748031496062992E-2</v>
          </cell>
          <cell r="G114">
            <v>0.14285714285714285</v>
          </cell>
          <cell r="H114">
            <v>9.8039215686274508E-2</v>
          </cell>
          <cell r="I114">
            <v>-0.11194029850746269</v>
          </cell>
          <cell r="J114">
            <v>0.50526315789473686</v>
          </cell>
          <cell r="K114">
            <v>-6.3063063063063057E-2</v>
          </cell>
          <cell r="L114">
            <v>-3.6363636363636362E-2</v>
          </cell>
          <cell r="M114">
            <v>-8.1967213114754092E-2</v>
          </cell>
          <cell r="N114">
            <v>-0.1941747572815534</v>
          </cell>
          <cell r="O114">
            <v>-8.8709677419354843E-2</v>
          </cell>
          <cell r="P114">
            <v>-7.2072072072072071E-2</v>
          </cell>
          <cell r="Q114">
            <v>-0.12621359223300971</v>
          </cell>
          <cell r="R114" t="str">
            <v>|</v>
          </cell>
          <cell r="S114">
            <v>8.0838323353293412E-2</v>
          </cell>
          <cell r="T114">
            <v>7.6470588235294124E-2</v>
          </cell>
          <cell r="U114">
            <v>-0.10149253731343283</v>
          </cell>
          <cell r="V114">
            <v>-9.4674556213017749E-2</v>
          </cell>
          <cell r="W114" t="str">
            <v>|</v>
          </cell>
          <cell r="X114">
            <v>-9.6510764662212315E-3</v>
          </cell>
          <cell r="Y114" t="str">
            <v>|</v>
          </cell>
        </row>
        <row r="115">
          <cell r="A115" t="str">
            <v>|</v>
          </cell>
          <cell r="C115" t="str">
            <v>|</v>
          </cell>
          <cell r="E115" t="str">
            <v>|</v>
          </cell>
          <cell r="R115" t="str">
            <v>|</v>
          </cell>
          <cell r="W115" t="str">
            <v>|</v>
          </cell>
          <cell r="Y115" t="str">
            <v>|</v>
          </cell>
        </row>
        <row r="116">
          <cell r="A116" t="str">
            <v>|</v>
          </cell>
          <cell r="B116" t="str">
            <v>...................................</v>
          </cell>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row>
        <row r="117">
          <cell r="A117" t="str">
            <v>|</v>
          </cell>
          <cell r="B117" t="str">
            <v>CUSTOMS</v>
          </cell>
          <cell r="C117" t="str">
            <v>|</v>
          </cell>
          <cell r="D117" t="str">
            <v>Variation</v>
          </cell>
          <cell r="E117" t="str">
            <v>|</v>
          </cell>
          <cell r="F117">
            <v>0.1095890410958904</v>
          </cell>
          <cell r="G117">
            <v>9.2105263157894732E-2</v>
          </cell>
          <cell r="H117">
            <v>3.8216560509554139E-2</v>
          </cell>
          <cell r="I117">
            <v>0.17532467532467533</v>
          </cell>
          <cell r="J117">
            <v>4.1916167664670656E-2</v>
          </cell>
          <cell r="K117">
            <v>-7.3170731707317069E-2</v>
          </cell>
          <cell r="L117">
            <v>-0.14130434782608695</v>
          </cell>
          <cell r="M117">
            <v>-0.17098445595854922</v>
          </cell>
          <cell r="N117">
            <v>-0.12941176470588237</v>
          </cell>
          <cell r="O117">
            <v>-0.18064516129032257</v>
          </cell>
          <cell r="P117">
            <v>-7.792207792207792E-2</v>
          </cell>
          <cell r="Q117">
            <v>-8.2758620689655171E-2</v>
          </cell>
          <cell r="R117" t="str">
            <v>|</v>
          </cell>
          <cell r="S117">
            <v>7.9120879120879117E-2</v>
          </cell>
          <cell r="T117">
            <v>4.536082474226804E-2</v>
          </cell>
          <cell r="U117">
            <v>-0.14808043875685559</v>
          </cell>
          <cell r="V117">
            <v>-0.11453744493392071</v>
          </cell>
          <cell r="W117" t="str">
            <v>|</v>
          </cell>
          <cell r="X117">
            <v>-3.8639876352395672E-2</v>
          </cell>
          <cell r="Y117" t="str">
            <v>|</v>
          </cell>
        </row>
        <row r="118">
          <cell r="A118" t="str">
            <v>|</v>
          </cell>
          <cell r="B118" t="str">
            <v>DUTIES #</v>
          </cell>
          <cell r="C118" t="str">
            <v>|</v>
          </cell>
          <cell r="E118" t="str">
            <v>|</v>
          </cell>
          <cell r="R118" t="str">
            <v>|</v>
          </cell>
          <cell r="W118" t="str">
            <v>|</v>
          </cell>
          <cell r="Y118" t="str">
            <v>|</v>
          </cell>
        </row>
        <row r="119">
          <cell r="A119" t="str">
            <v>|</v>
          </cell>
          <cell r="B119" t="str">
            <v>...................................</v>
          </cell>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row>
        <row r="120">
          <cell r="A120" t="str">
            <v>|</v>
          </cell>
          <cell r="B120" t="str">
            <v>APD</v>
          </cell>
          <cell r="C120" t="str">
            <v>|</v>
          </cell>
          <cell r="D120" t="str">
            <v>Variation</v>
          </cell>
          <cell r="E120" t="str">
            <v>|</v>
          </cell>
          <cell r="F120">
            <v>0.14285714285714285</v>
          </cell>
          <cell r="G120">
            <v>0.15789473684210525</v>
          </cell>
          <cell r="H120">
            <v>0.16129032258064516</v>
          </cell>
          <cell r="I120">
            <v>2.7027027027027029E-2</v>
          </cell>
          <cell r="J120">
            <v>0.17105263157894737</v>
          </cell>
          <cell r="K120">
            <v>0.10975609756097561</v>
          </cell>
          <cell r="L120">
            <v>0.26027397260273971</v>
          </cell>
          <cell r="M120">
            <v>0.21428571428571427</v>
          </cell>
          <cell r="N120">
            <v>0.17543859649122806</v>
          </cell>
          <cell r="O120">
            <v>0.14492753623188406</v>
          </cell>
          <cell r="P120">
            <v>0.16363636363636364</v>
          </cell>
          <cell r="Q120">
            <v>3.3898305084745763E-2</v>
          </cell>
          <cell r="R120" t="str">
            <v>|</v>
          </cell>
          <cell r="S120">
            <v>0.15428571428571428</v>
          </cell>
          <cell r="T120">
            <v>0.10344827586206896</v>
          </cell>
          <cell r="U120">
            <v>0.22</v>
          </cell>
          <cell r="V120">
            <v>0.11475409836065574</v>
          </cell>
          <cell r="W120" t="str">
            <v>|</v>
          </cell>
          <cell r="X120">
            <v>0.14683544303797469</v>
          </cell>
          <cell r="Y120" t="str">
            <v>|</v>
          </cell>
        </row>
        <row r="121">
          <cell r="A121" t="str">
            <v>|</v>
          </cell>
          <cell r="C121" t="str">
            <v>|</v>
          </cell>
          <cell r="E121" t="str">
            <v>|</v>
          </cell>
          <cell r="R121" t="str">
            <v>|</v>
          </cell>
          <cell r="W121" t="str">
            <v>|</v>
          </cell>
          <cell r="Y121" t="str">
            <v>|</v>
          </cell>
        </row>
        <row r="122">
          <cell r="A122" t="str">
            <v>|</v>
          </cell>
          <cell r="B122" t="str">
            <v>...................................</v>
          </cell>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row>
        <row r="123">
          <cell r="A123" t="str">
            <v>|</v>
          </cell>
          <cell r="B123" t="str">
            <v>IPT</v>
          </cell>
          <cell r="C123" t="str">
            <v>|</v>
          </cell>
          <cell r="D123" t="str">
            <v>Variation</v>
          </cell>
          <cell r="E123" t="str">
            <v>|</v>
          </cell>
          <cell r="F123">
            <v>1.4444444444444444</v>
          </cell>
          <cell r="G123">
            <v>-6.25E-2</v>
          </cell>
          <cell r="H123">
            <v>0.66666666666666663</v>
          </cell>
          <cell r="I123">
            <v>0.90384615384615385</v>
          </cell>
          <cell r="J123">
            <v>-4.2124542124542128E-2</v>
          </cell>
          <cell r="K123">
            <v>0.66666666666666663</v>
          </cell>
          <cell r="L123">
            <v>0.4838709677419355</v>
          </cell>
          <cell r="M123">
            <v>3.825136612021858E-2</v>
          </cell>
          <cell r="N123">
            <v>0</v>
          </cell>
          <cell r="O123">
            <v>-0.11267605633802817</v>
          </cell>
          <cell r="P123">
            <v>0.10309278350515463</v>
          </cell>
          <cell r="Q123">
            <v>0</v>
          </cell>
          <cell r="R123" t="str">
            <v>|</v>
          </cell>
          <cell r="S123">
            <v>3.9927404718693285E-2</v>
          </cell>
          <cell r="T123">
            <v>4.3261231281198007E-2</v>
          </cell>
          <cell r="U123">
            <v>6.1538461538461542E-2</v>
          </cell>
          <cell r="V123">
            <v>7.4866310160427801E-2</v>
          </cell>
          <cell r="W123" t="str">
            <v>|</v>
          </cell>
          <cell r="X123">
            <v>5.4830287206266322E-2</v>
          </cell>
          <cell r="Y123" t="str">
            <v>|</v>
          </cell>
        </row>
        <row r="124">
          <cell r="A124" t="str">
            <v>|</v>
          </cell>
          <cell r="C124" t="str">
            <v>|</v>
          </cell>
          <cell r="E124" t="str">
            <v>|</v>
          </cell>
          <cell r="R124" t="str">
            <v>|</v>
          </cell>
          <cell r="W124" t="str">
            <v>|</v>
          </cell>
          <cell r="Y124" t="str">
            <v>|</v>
          </cell>
        </row>
        <row r="125">
          <cell r="A125" t="str">
            <v>|</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row>
        <row r="126">
          <cell r="A126" t="str">
            <v>|</v>
          </cell>
          <cell r="B126" t="str">
            <v>LANDFILL</v>
          </cell>
          <cell r="C126" t="str">
            <v>|</v>
          </cell>
          <cell r="D126" t="str">
            <v>Variation</v>
          </cell>
          <cell r="E126" t="str">
            <v>|</v>
          </cell>
          <cell r="F126">
            <v>0.24193548387096775</v>
          </cell>
          <cell r="G126">
            <v>6.6666666666666666E-2</v>
          </cell>
          <cell r="H126">
            <v>0.35294117647058826</v>
          </cell>
          <cell r="I126">
            <v>8.7499999999999994E-2</v>
          </cell>
          <cell r="J126">
            <v>0</v>
          </cell>
          <cell r="K126">
            <v>-8.5106382978723402E-2</v>
          </cell>
          <cell r="L126">
            <v>-7.5949367088607597E-2</v>
          </cell>
          <cell r="M126">
            <v>-5.2631578947368418E-2</v>
          </cell>
          <cell r="N126">
            <v>-6.6666666666666666E-2</v>
          </cell>
          <cell r="O126">
            <v>-5.4054054054054057E-2</v>
          </cell>
          <cell r="P126">
            <v>-7.3170731707317069E-2</v>
          </cell>
          <cell r="Q126">
            <v>0.05</v>
          </cell>
          <cell r="R126" t="str">
            <v>|</v>
          </cell>
          <cell r="S126">
            <v>0.23015873015873015</v>
          </cell>
          <cell r="T126">
            <v>1.7543859649122806E-2</v>
          </cell>
          <cell r="U126">
            <v>-6.7901234567901231E-2</v>
          </cell>
          <cell r="V126">
            <v>-3.2258064516129031E-2</v>
          </cell>
          <cell r="W126" t="str">
            <v>|</v>
          </cell>
          <cell r="X126">
            <v>2.6058631921824105E-2</v>
          </cell>
          <cell r="Y126" t="str">
            <v>|</v>
          </cell>
        </row>
        <row r="127">
          <cell r="A127" t="str">
            <v>|</v>
          </cell>
          <cell r="C127" t="str">
            <v>|</v>
          </cell>
          <cell r="E127" t="str">
            <v>|</v>
          </cell>
          <cell r="R127" t="str">
            <v>|</v>
          </cell>
          <cell r="W127" t="str">
            <v>|</v>
          </cell>
          <cell r="Y127" t="str">
            <v>|</v>
          </cell>
        </row>
        <row r="128">
          <cell r="A128" t="str">
            <v>|</v>
          </cell>
          <cell r="B128" t="str">
            <v>...................................</v>
          </cell>
          <cell r="C128" t="str">
            <v>|</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row>
        <row r="129">
          <cell r="A129" t="str">
            <v>|</v>
          </cell>
          <cell r="B129" t="str">
            <v>CCL</v>
          </cell>
          <cell r="C129" t="str">
            <v>|</v>
          </cell>
          <cell r="D129" t="str">
            <v>Variation</v>
          </cell>
          <cell r="E129" t="str">
            <v>|</v>
          </cell>
          <cell r="F129">
            <v>-0.8571428571428571</v>
          </cell>
          <cell r="G129">
            <v>0.02</v>
          </cell>
          <cell r="H129">
            <v>0.2</v>
          </cell>
          <cell r="I129">
            <v>-0.8214285714285714</v>
          </cell>
          <cell r="J129">
            <v>4.2424242424242427E-2</v>
          </cell>
          <cell r="K129">
            <v>9.0909090909090912E-2</v>
          </cell>
          <cell r="L129">
            <v>0.77777777777777779</v>
          </cell>
          <cell r="M129">
            <v>-1.3422818791946308E-2</v>
          </cell>
          <cell r="N129">
            <v>4.333333333333333</v>
          </cell>
          <cell r="O129">
            <v>-0.44444444444444442</v>
          </cell>
          <cell r="P129">
            <v>-4.3956043956043959E-2</v>
          </cell>
          <cell r="Q129">
            <v>-0.47619047619047616</v>
          </cell>
          <cell r="R129" t="str">
            <v>|</v>
          </cell>
          <cell r="S129">
            <v>-4.6610169491525424E-2</v>
          </cell>
          <cell r="T129">
            <v>-7.3529411764705885E-2</v>
          </cell>
          <cell r="U129">
            <v>0.11180124223602485</v>
          </cell>
          <cell r="V129">
            <v>-0.13043478260869565</v>
          </cell>
          <cell r="W129" t="str">
            <v>|</v>
          </cell>
          <cell r="X129">
            <v>-4.5728038507821901E-2</v>
          </cell>
          <cell r="Y129" t="str">
            <v>|</v>
          </cell>
        </row>
        <row r="130">
          <cell r="A130" t="str">
            <v>|</v>
          </cell>
          <cell r="C130" t="str">
            <v>|</v>
          </cell>
          <cell r="E130" t="str">
            <v>|</v>
          </cell>
          <cell r="R130" t="str">
            <v>|</v>
          </cell>
          <cell r="W130" t="str">
            <v>|</v>
          </cell>
          <cell r="Y130" t="str">
            <v>|</v>
          </cell>
        </row>
        <row r="131">
          <cell r="A131" t="str">
            <v>|</v>
          </cell>
          <cell r="B131" t="str">
            <v>-----------------------------------</v>
          </cell>
          <cell r="C131" t="str">
            <v>|</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2">
          <cell r="A132" t="str">
            <v>|</v>
          </cell>
          <cell r="B132" t="str">
            <v>AGGREGATES</v>
          </cell>
          <cell r="C132" t="str">
            <v>|</v>
          </cell>
          <cell r="D132" t="str">
            <v>Variation</v>
          </cell>
          <cell r="E132" t="str">
            <v>|</v>
          </cell>
          <cell r="F132">
            <v>0.05</v>
          </cell>
          <cell r="G132">
            <v>-0.35294117647058826</v>
          </cell>
          <cell r="H132">
            <v>1.8333333333333333</v>
          </cell>
          <cell r="I132">
            <v>-0.04</v>
          </cell>
          <cell r="J132">
            <v>0.5</v>
          </cell>
          <cell r="K132">
            <v>0</v>
          </cell>
          <cell r="L132">
            <v>-0.10638297872340426</v>
          </cell>
          <cell r="M132">
            <v>-0.21739130434782608</v>
          </cell>
          <cell r="N132">
            <v>-5.5555555555555552E-2</v>
          </cell>
          <cell r="O132">
            <v>-0.1276595744680851</v>
          </cell>
          <cell r="P132">
            <v>-0.37037037037037035</v>
          </cell>
          <cell r="Q132">
            <v>-7.1428571428571425E-2</v>
          </cell>
          <cell r="R132" t="str">
            <v>|</v>
          </cell>
          <cell r="S132">
            <v>1.2500000000000001E-2</v>
          </cell>
          <cell r="T132">
            <v>0.1</v>
          </cell>
          <cell r="U132">
            <v>-0.125</v>
          </cell>
          <cell r="V132">
            <v>-0.19318181818181818</v>
          </cell>
          <cell r="W132" t="str">
            <v>|</v>
          </cell>
          <cell r="X132">
            <v>-5.2023121387283239E-2</v>
          </cell>
          <cell r="Y132" t="str">
            <v>|</v>
          </cell>
        </row>
        <row r="133">
          <cell r="A133" t="str">
            <v>|</v>
          </cell>
          <cell r="C133" t="str">
            <v>|</v>
          </cell>
          <cell r="E133" t="str">
            <v>|</v>
          </cell>
          <cell r="R133" t="str">
            <v>|</v>
          </cell>
          <cell r="W133" t="str">
            <v>|</v>
          </cell>
          <cell r="Y133" t="str">
            <v>|</v>
          </cell>
        </row>
        <row r="134">
          <cell r="A134" t="str">
            <v>|</v>
          </cell>
          <cell r="B134" t="str">
            <v>-----------------------------------</v>
          </cell>
          <cell r="C134" t="str">
            <v>|</v>
          </cell>
          <cell r="D134" t="str">
            <v>-----------------------------------</v>
          </cell>
          <cell r="E134" t="str">
            <v>|</v>
          </cell>
          <cell r="F134" t="str">
            <v>-----------------------------------</v>
          </cell>
          <cell r="G134" t="str">
            <v>-----------------------------------</v>
          </cell>
          <cell r="H134" t="str">
            <v>-----------------------------------</v>
          </cell>
          <cell r="I134" t="str">
            <v>-----------------------------------</v>
          </cell>
          <cell r="J134" t="str">
            <v>-----------------------------------</v>
          </cell>
          <cell r="K134" t="str">
            <v>-----------------------------------</v>
          </cell>
          <cell r="L134" t="str">
            <v>-----------------------------------</v>
          </cell>
          <cell r="M134" t="str">
            <v>-----------------------------------</v>
          </cell>
          <cell r="N134" t="str">
            <v>-----------------------------------</v>
          </cell>
          <cell r="O134" t="str">
            <v>-----------------------------------</v>
          </cell>
          <cell r="P134" t="str">
            <v>-----------------------------------</v>
          </cell>
          <cell r="Q134" t="str">
            <v>-----------------------------------</v>
          </cell>
          <cell r="R134" t="str">
            <v>|</v>
          </cell>
          <cell r="S134" t="str">
            <v>-----------------------------------</v>
          </cell>
          <cell r="T134" t="str">
            <v>-----------------------------------</v>
          </cell>
          <cell r="U134" t="str">
            <v>-----------------------------------</v>
          </cell>
          <cell r="V134" t="str">
            <v>-----------------------------------</v>
          </cell>
          <cell r="W134" t="str">
            <v>|</v>
          </cell>
          <cell r="X134" t="str">
            <v>-----------------------------------</v>
          </cell>
          <cell r="Y134" t="str">
            <v>|</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 val="table"/>
      <sheetName val="CHGSPD19.FIN"/>
      <sheetName val="T3 Page 1"/>
      <sheetName val="HIS19FIN(A)"/>
      <sheetName val="FC Page 1"/>
      <sheetName val="USGC"/>
      <sheetName val="T&amp;S"/>
      <sheetName val="Matrix"/>
      <sheetName val="AME"/>
      <sheetName val="4.6 ten year bonds"/>
      <sheetName val="Full Data"/>
      <sheetName val="Lists"/>
      <sheetName val="CDEL"/>
      <sheetName val="Menus"/>
      <sheetName val="Ch4 Exp"/>
      <sheetName val="LIVE"/>
      <sheetName val="Data (monthly)"/>
      <sheetName val="Download"/>
      <sheetName val="Dint 13"/>
      <sheetName val="Determinants"/>
      <sheetName val="CT Forecast"/>
      <sheetName val="RDEL"/>
      <sheetName val="Outturns"/>
      <sheetName val="Ratings and Bandings"/>
      <sheetName val="Date ref"/>
      <sheetName val="Nominal Descriptions"/>
      <sheetName val="Population"/>
      <sheetName val="Data Cal 1213"/>
      <sheetName val="Qtrly Data"/>
      <sheetName val="Receipts"/>
      <sheetName val="Control"/>
      <sheetName val="UK99"/>
      <sheetName val="RawData"/>
      <sheetName val="HMT Scorecard (Inputs)"/>
      <sheetName val="INPUT - HMT Final scorecard"/>
      <sheetName val="TableB1"/>
      <sheetName val="Team Report"/>
      <sheetName val="Risks by Ta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REP2000"/>
      <sheetName val="#REF"/>
    </sheetNames>
    <sheetDataSet>
      <sheetData sheetId="0" refreshError="1">
        <row r="1">
          <cell r="D1" t="str">
            <v>Monthly Income Tax (including CGT) Receipts 2000 - 01     (£millions)</v>
          </cell>
        </row>
        <row r="2">
          <cell r="W2" t="str">
            <v>Unadjust.</v>
          </cell>
        </row>
        <row r="3">
          <cell r="H3" t="str">
            <v>Sch C</v>
          </cell>
          <cell r="R3" t="str">
            <v>Total</v>
          </cell>
          <cell r="S3" t="str">
            <v>Total</v>
          </cell>
          <cell r="T3" t="str">
            <v>CT/ACT</v>
          </cell>
          <cell r="U3" t="str">
            <v>Wrongly</v>
          </cell>
          <cell r="W3" t="str">
            <v>FDW444</v>
          </cell>
          <cell r="X3" t="str">
            <v>Net IT + CGT</v>
          </cell>
        </row>
        <row r="4">
          <cell r="A4" t="str">
            <v>MONTH</v>
          </cell>
          <cell r="D4" t="str">
            <v>Self Assessment#</v>
          </cell>
          <cell r="F4" t="str">
            <v xml:space="preserve">Legacy </v>
          </cell>
          <cell r="G4" t="str">
            <v>PAYE</v>
          </cell>
          <cell r="H4" t="str">
            <v>(Tax on</v>
          </cell>
          <cell r="I4" t="str">
            <v>F &amp; C</v>
          </cell>
          <cell r="J4" t="str">
            <v>Invest</v>
          </cell>
          <cell r="K4" t="str">
            <v>WFTC/</v>
          </cell>
          <cell r="L4" t="str">
            <v>WFTC/</v>
          </cell>
          <cell r="M4" t="str">
            <v xml:space="preserve">Difference </v>
          </cell>
          <cell r="N4" t="str">
            <v>Total</v>
          </cell>
          <cell r="O4" t="str">
            <v>Total</v>
          </cell>
          <cell r="Q4" t="str">
            <v>Other</v>
          </cell>
          <cell r="R4" t="str">
            <v>Net IT</v>
          </cell>
          <cell r="S4" t="str">
            <v>Net IT</v>
          </cell>
          <cell r="T4" t="str">
            <v>suspen.</v>
          </cell>
          <cell r="U4" t="str">
            <v>B to A\C</v>
          </cell>
          <cell r="W4" t="str">
            <v>CT check</v>
          </cell>
          <cell r="Y4" t="str">
            <v>Group 3 ct check</v>
          </cell>
        </row>
        <row r="5">
          <cell r="B5" t="str">
            <v>TDSI</v>
          </cell>
          <cell r="C5" t="str">
            <v>Company</v>
          </cell>
          <cell r="D5" t="str">
            <v>Net</v>
          </cell>
          <cell r="F5" t="str">
            <v>Non SA SchD</v>
          </cell>
          <cell r="G5" t="str">
            <v>(Gross of</v>
          </cell>
          <cell r="H5" t="str">
            <v>Gilts</v>
          </cell>
          <cell r="I5" t="str">
            <v>Divs</v>
          </cell>
          <cell r="J5" t="str">
            <v>S'mts</v>
          </cell>
          <cell r="K5" t="str">
            <v>DPTC</v>
          </cell>
          <cell r="L5" t="str">
            <v>DPTC</v>
          </cell>
          <cell r="M5" t="str">
            <v>(unallocated)</v>
          </cell>
          <cell r="N5" t="str">
            <v>Gross</v>
          </cell>
          <cell r="O5" t="str">
            <v>Repay</v>
          </cell>
          <cell r="P5" t="str">
            <v>Miras</v>
          </cell>
          <cell r="Q5" t="str">
            <v>Repay</v>
          </cell>
          <cell r="R5" t="str">
            <v>after CT</v>
          </cell>
          <cell r="S5" t="str">
            <v>(exc nic4sa)</v>
          </cell>
          <cell r="T5" t="str">
            <v>adjust-</v>
          </cell>
          <cell r="U5" t="str">
            <v>ACT etc</v>
          </cell>
        </row>
        <row r="6">
          <cell r="B6" t="str">
            <v>(TOBBI)</v>
          </cell>
          <cell r="C6" t="str">
            <v>IT</v>
          </cell>
          <cell r="D6" t="str">
            <v>IT</v>
          </cell>
          <cell r="E6" t="str">
            <v>CGT</v>
          </cell>
          <cell r="F6" t="str">
            <v>Sch E &amp; TI</v>
          </cell>
          <cell r="G6" t="str">
            <v>WFTC/</v>
          </cell>
          <cell r="H6" t="str">
            <v>Withheld)</v>
          </cell>
          <cell r="I6" t="str">
            <v>&amp; IPA</v>
          </cell>
          <cell r="K6" t="str">
            <v>via PAYE</v>
          </cell>
          <cell r="L6" t="str">
            <v>Direct</v>
          </cell>
          <cell r="O6" t="str">
            <v>(exc. WFTC/</v>
          </cell>
          <cell r="R6" t="str">
            <v>adjust.</v>
          </cell>
          <cell r="S6" t="str">
            <v>on</v>
          </cell>
          <cell r="T6" t="str">
            <v>ment</v>
          </cell>
          <cell r="W6" t="str">
            <v>CT</v>
          </cell>
          <cell r="Y6">
            <v>444</v>
          </cell>
          <cell r="AA6" t="str">
            <v>444+/-Adj</v>
          </cell>
        </row>
        <row r="7">
          <cell r="F7" t="str">
            <v>(inc. CGT)</v>
          </cell>
          <cell r="G7" t="str">
            <v>DPTC)</v>
          </cell>
          <cell r="K7" t="str">
            <v>(From Alan)</v>
          </cell>
          <cell r="L7" t="str">
            <v>payments</v>
          </cell>
          <cell r="O7" t="str">
            <v>DPTC)</v>
          </cell>
          <cell r="S7" t="str">
            <v xml:space="preserve"> FAO444**</v>
          </cell>
        </row>
        <row r="8">
          <cell r="A8" t="str">
            <v>APRIL</v>
          </cell>
          <cell r="B8">
            <v>516.21100000000001</v>
          </cell>
          <cell r="C8">
            <v>344.428</v>
          </cell>
          <cell r="D8">
            <v>168.10859444444446</v>
          </cell>
          <cell r="E8">
            <v>19.555555555555557</v>
          </cell>
          <cell r="F8">
            <v>29.241216600000005</v>
          </cell>
          <cell r="G8">
            <v>8215</v>
          </cell>
          <cell r="H8">
            <v>2.1410067399999999</v>
          </cell>
          <cell r="I8">
            <v>49.694211609999996</v>
          </cell>
          <cell r="J8">
            <v>81.873999999999995</v>
          </cell>
          <cell r="K8">
            <v>0</v>
          </cell>
          <cell r="L8">
            <v>-310</v>
          </cell>
          <cell r="M8">
            <v>58.119415050001408</v>
          </cell>
          <cell r="N8">
            <v>9174.3729999999996</v>
          </cell>
          <cell r="O8">
            <v>-465.13</v>
          </cell>
          <cell r="P8">
            <v>-53.594999999999999</v>
          </cell>
          <cell r="Q8">
            <v>-411.53499999999997</v>
          </cell>
          <cell r="R8">
            <v>8709.2430000000004</v>
          </cell>
          <cell r="S8">
            <v>8686.2300000000014</v>
          </cell>
          <cell r="T8">
            <v>-65.977000000000004</v>
          </cell>
          <cell r="U8">
            <v>88.990000000000009</v>
          </cell>
        </row>
        <row r="9">
          <cell r="A9" t="str">
            <v>MAY</v>
          </cell>
          <cell r="B9">
            <v>6.15</v>
          </cell>
          <cell r="C9">
            <v>52.451999999999998</v>
          </cell>
          <cell r="D9">
            <v>147.29559444444445</v>
          </cell>
          <cell r="E9">
            <v>19.555555555555557</v>
          </cell>
          <cell r="F9">
            <v>34.516862199999998</v>
          </cell>
          <cell r="G9">
            <v>7291.892055528122</v>
          </cell>
          <cell r="H9">
            <v>5.4597572200000011</v>
          </cell>
          <cell r="I9">
            <v>27.593981011999997</v>
          </cell>
          <cell r="J9">
            <v>62.241</v>
          </cell>
          <cell r="K9">
            <v>-2</v>
          </cell>
          <cell r="L9">
            <v>-369</v>
          </cell>
          <cell r="M9">
            <v>-31.765805960121725</v>
          </cell>
          <cell r="N9">
            <v>7244.3910000000005</v>
          </cell>
          <cell r="O9">
            <v>-427.23099999999999</v>
          </cell>
          <cell r="P9">
            <v>-3.6920000000000002</v>
          </cell>
          <cell r="Q9">
            <v>-423.53899999999999</v>
          </cell>
          <cell r="R9">
            <v>6817.1600000000008</v>
          </cell>
          <cell r="S9">
            <v>6812.01</v>
          </cell>
          <cell r="T9">
            <v>88.84</v>
          </cell>
          <cell r="U9">
            <v>-83.690000000000012</v>
          </cell>
          <cell r="Y9">
            <v>445.46999999999935</v>
          </cell>
        </row>
        <row r="10">
          <cell r="A10" t="str">
            <v>JUNE</v>
          </cell>
          <cell r="B10">
            <v>165.155</v>
          </cell>
          <cell r="C10">
            <v>23.547000000000025</v>
          </cell>
          <cell r="D10">
            <v>17.545244444444442</v>
          </cell>
          <cell r="E10">
            <v>19.555555555555557</v>
          </cell>
          <cell r="F10">
            <v>33.260904400000001</v>
          </cell>
          <cell r="G10">
            <v>6800.6769461935846</v>
          </cell>
          <cell r="H10">
            <v>22.029951799999996</v>
          </cell>
          <cell r="I10">
            <v>62.157077568999988</v>
          </cell>
          <cell r="J10">
            <v>91.572000000000003</v>
          </cell>
          <cell r="K10">
            <v>-18</v>
          </cell>
          <cell r="L10">
            <v>-293</v>
          </cell>
          <cell r="M10">
            <v>152.20132003741583</v>
          </cell>
          <cell r="N10">
            <v>7076.7010000000009</v>
          </cell>
          <cell r="O10">
            <v>-460.541</v>
          </cell>
          <cell r="P10">
            <v>-5.641</v>
          </cell>
          <cell r="Q10">
            <v>-454.9</v>
          </cell>
          <cell r="R10">
            <v>6616.1600000000008</v>
          </cell>
          <cell r="S10">
            <v>6652.4800000000005</v>
          </cell>
          <cell r="T10">
            <v>-34.28</v>
          </cell>
          <cell r="U10">
            <v>-2.04</v>
          </cell>
          <cell r="Y10">
            <v>810.34000000000106</v>
          </cell>
        </row>
        <row r="11">
          <cell r="A11" t="str">
            <v>JULY</v>
          </cell>
          <cell r="B11">
            <v>522.2879999999999</v>
          </cell>
          <cell r="C11">
            <v>244.63499999999999</v>
          </cell>
          <cell r="D11">
            <v>3325.8112944444442</v>
          </cell>
          <cell r="E11">
            <v>19.555555555555557</v>
          </cell>
          <cell r="F11">
            <v>24.33157970000002</v>
          </cell>
          <cell r="G11">
            <v>7143.3883081823078</v>
          </cell>
          <cell r="H11">
            <v>9.2612258199999999</v>
          </cell>
          <cell r="I11">
            <v>80.105743379999993</v>
          </cell>
          <cell r="J11">
            <v>88.433999999999997</v>
          </cell>
          <cell r="K11">
            <v>-56</v>
          </cell>
          <cell r="L11">
            <v>-286</v>
          </cell>
          <cell r="M11">
            <v>92.786292917693572</v>
          </cell>
          <cell r="N11">
            <v>11208.597</v>
          </cell>
          <cell r="O11">
            <v>-435.72399999999999</v>
          </cell>
          <cell r="P11">
            <v>-0.95169999999999999</v>
          </cell>
          <cell r="Q11">
            <v>-434.77229999999997</v>
          </cell>
          <cell r="R11">
            <v>10772.873</v>
          </cell>
          <cell r="S11">
            <v>10725.939999999999</v>
          </cell>
          <cell r="T11">
            <v>8.4329999999999998</v>
          </cell>
          <cell r="U11">
            <v>38.5</v>
          </cell>
          <cell r="Y11">
            <v>4941.1099999999997</v>
          </cell>
        </row>
        <row r="12">
          <cell r="A12" t="str">
            <v>AUGUST</v>
          </cell>
          <cell r="B12">
            <v>0.73799999999999988</v>
          </cell>
          <cell r="C12">
            <v>11.439000000000206</v>
          </cell>
          <cell r="D12">
            <v>1454.9771444444443</v>
          </cell>
          <cell r="E12">
            <v>19.555555555555557</v>
          </cell>
          <cell r="F12">
            <v>23.765383799999999</v>
          </cell>
          <cell r="G12">
            <v>7105.7551077830931</v>
          </cell>
          <cell r="H12">
            <v>2.1555244899999999</v>
          </cell>
          <cell r="I12">
            <v>75.735534499999972</v>
          </cell>
          <cell r="J12">
            <v>62.426000000000002</v>
          </cell>
          <cell r="K12">
            <v>-78</v>
          </cell>
          <cell r="L12">
            <v>-291.98200000000003</v>
          </cell>
          <cell r="M12">
            <v>497.59874942690658</v>
          </cell>
          <cell r="N12">
            <v>8884.1639999999989</v>
          </cell>
          <cell r="O12">
            <v>-390.10500000000002</v>
          </cell>
          <cell r="P12">
            <v>-2.238</v>
          </cell>
          <cell r="Q12">
            <v>-387.86700000000002</v>
          </cell>
          <cell r="R12">
            <v>8494.0589999999993</v>
          </cell>
          <cell r="S12">
            <v>8366.65</v>
          </cell>
          <cell r="T12">
            <v>31.846999999999994</v>
          </cell>
          <cell r="U12">
            <v>95.562000000000012</v>
          </cell>
          <cell r="Y12">
            <v>774.25</v>
          </cell>
        </row>
        <row r="13">
          <cell r="A13" t="str">
            <v>SEPT</v>
          </cell>
          <cell r="B13">
            <v>110.37</v>
          </cell>
          <cell r="C13">
            <v>23.21199999999989</v>
          </cell>
          <cell r="D13">
            <v>48.298894444444443</v>
          </cell>
          <cell r="E13">
            <v>19.555555555555557</v>
          </cell>
          <cell r="F13">
            <v>28.513491099999982</v>
          </cell>
          <cell r="G13">
            <v>6745.7314141230145</v>
          </cell>
          <cell r="H13">
            <v>6.0392349200000002</v>
          </cell>
          <cell r="I13">
            <v>50.31010246999999</v>
          </cell>
          <cell r="J13">
            <v>45.546999999999997</v>
          </cell>
          <cell r="K13">
            <v>-102</v>
          </cell>
          <cell r="L13">
            <v>-240</v>
          </cell>
          <cell r="M13">
            <v>-64.811147403014729</v>
          </cell>
          <cell r="N13">
            <v>6670.7665452099991</v>
          </cell>
          <cell r="O13">
            <v>-302.38800000000003</v>
          </cell>
          <cell r="P13">
            <v>-1.8089999999999999</v>
          </cell>
          <cell r="Q13">
            <v>-300.57900000000001</v>
          </cell>
          <cell r="R13">
            <v>6368.3785452099992</v>
          </cell>
          <cell r="S13">
            <v>6353.9685452099993</v>
          </cell>
          <cell r="T13">
            <v>14.41</v>
          </cell>
          <cell r="U13">
            <v>0</v>
          </cell>
          <cell r="Y13">
            <v>1728.76</v>
          </cell>
        </row>
        <row r="14">
          <cell r="A14" t="str">
            <v>OCT</v>
          </cell>
          <cell r="B14">
            <v>398.0929999999999</v>
          </cell>
          <cell r="C14">
            <v>260.85900000000026</v>
          </cell>
          <cell r="D14">
            <v>162.05819444444447</v>
          </cell>
          <cell r="E14">
            <v>19.555555555555557</v>
          </cell>
          <cell r="F14">
            <v>25.414028000000009</v>
          </cell>
          <cell r="G14">
            <v>7149.9086353327284</v>
          </cell>
          <cell r="H14">
            <v>7.1357446299999996</v>
          </cell>
          <cell r="I14">
            <v>45.173715990000012</v>
          </cell>
          <cell r="J14">
            <v>54.091000000000001</v>
          </cell>
          <cell r="K14">
            <v>-139</v>
          </cell>
          <cell r="L14">
            <v>-295</v>
          </cell>
          <cell r="M14">
            <v>-20.719873952727539</v>
          </cell>
          <cell r="N14">
            <v>7667.5690000000013</v>
          </cell>
          <cell r="O14">
            <v>-381.18799999999999</v>
          </cell>
          <cell r="P14">
            <v>-0.377</v>
          </cell>
          <cell r="Q14">
            <v>-380.81099999999998</v>
          </cell>
          <cell r="R14">
            <v>7286.3810000000012</v>
          </cell>
          <cell r="S14">
            <v>7261.7550000000019</v>
          </cell>
          <cell r="T14">
            <v>-5.7650000000000112</v>
          </cell>
          <cell r="U14">
            <v>30.391000000000002</v>
          </cell>
          <cell r="Y14">
            <v>9535.11</v>
          </cell>
        </row>
        <row r="15">
          <cell r="A15" t="str">
            <v>NOV</v>
          </cell>
          <cell r="B15">
            <v>0.93100000000000027</v>
          </cell>
          <cell r="C15">
            <v>25.221999999999998</v>
          </cell>
          <cell r="D15">
            <v>-140.25550555555554</v>
          </cell>
          <cell r="E15">
            <v>19.555555555555557</v>
          </cell>
          <cell r="F15">
            <v>28.918267500000002</v>
          </cell>
          <cell r="G15">
            <v>7093.6463718912319</v>
          </cell>
          <cell r="H15">
            <v>5.8325167799999997</v>
          </cell>
          <cell r="I15">
            <v>64.020681269999997</v>
          </cell>
          <cell r="J15">
            <v>62.081000000000003</v>
          </cell>
          <cell r="K15">
            <v>-135</v>
          </cell>
          <cell r="L15">
            <v>-254</v>
          </cell>
          <cell r="M15">
            <v>122.25211255876729</v>
          </cell>
          <cell r="N15">
            <v>6893.2039999999997</v>
          </cell>
          <cell r="O15">
            <v>-337.07799999999997</v>
          </cell>
          <cell r="P15">
            <v>-0.752</v>
          </cell>
          <cell r="Q15">
            <v>-336.32599999999996</v>
          </cell>
          <cell r="R15">
            <v>6556.1259999999993</v>
          </cell>
          <cell r="S15">
            <v>6575.57</v>
          </cell>
          <cell r="T15">
            <v>3.2659999999999996</v>
          </cell>
          <cell r="U15">
            <v>-22.71</v>
          </cell>
          <cell r="Y15">
            <v>834.63999999999942</v>
          </cell>
        </row>
        <row r="16">
          <cell r="A16" t="str">
            <v>DEC</v>
          </cell>
          <cell r="B16">
            <v>187.64399999999998</v>
          </cell>
          <cell r="C16">
            <v>6.0650000000000261</v>
          </cell>
          <cell r="D16">
            <v>49.75579444444444</v>
          </cell>
          <cell r="E16">
            <v>19.555555555555557</v>
          </cell>
          <cell r="F16">
            <v>15.492161599999999</v>
          </cell>
          <cell r="G16">
            <v>6752.833971088221</v>
          </cell>
          <cell r="H16">
            <v>6.8163212900000003</v>
          </cell>
          <cell r="I16">
            <v>30.318514400000002</v>
          </cell>
          <cell r="J16">
            <v>72.62</v>
          </cell>
          <cell r="K16">
            <v>-135</v>
          </cell>
          <cell r="L16">
            <v>-243</v>
          </cell>
          <cell r="M16">
            <v>222.02968162178058</v>
          </cell>
          <cell r="N16">
            <v>6985.1310000000012</v>
          </cell>
          <cell r="O16">
            <v>-314.35500000000002</v>
          </cell>
          <cell r="P16">
            <v>-0.24299999999999999</v>
          </cell>
          <cell r="Q16">
            <v>-314.11200000000002</v>
          </cell>
          <cell r="R16">
            <v>6670.7760000000017</v>
          </cell>
          <cell r="S16">
            <v>6675.0200000000013</v>
          </cell>
          <cell r="T16">
            <v>-4.2439999999999989</v>
          </cell>
          <cell r="U16">
            <v>0</v>
          </cell>
          <cell r="Y16">
            <v>1475.66</v>
          </cell>
        </row>
        <row r="17">
          <cell r="A17" t="str">
            <v>JAN</v>
          </cell>
          <cell r="B17">
            <v>499.39799999999997</v>
          </cell>
          <cell r="C17">
            <v>292.64899999999994</v>
          </cell>
          <cell r="D17">
            <v>6237.5222785335109</v>
          </cell>
          <cell r="E17">
            <v>1965.6489714664899</v>
          </cell>
          <cell r="F17">
            <v>39.984340799999998</v>
          </cell>
          <cell r="G17">
            <v>8327.7905025328801</v>
          </cell>
          <cell r="H17">
            <v>20.807544620000002</v>
          </cell>
          <cell r="I17">
            <v>187.09285485999999</v>
          </cell>
          <cell r="J17">
            <v>131.94399999999999</v>
          </cell>
          <cell r="K17">
            <v>-164</v>
          </cell>
          <cell r="L17">
            <v>-299</v>
          </cell>
          <cell r="M17">
            <v>353.77650718712539</v>
          </cell>
          <cell r="N17">
            <v>17593.614000000001</v>
          </cell>
          <cell r="O17">
            <v>-480.75400000000002</v>
          </cell>
          <cell r="P17">
            <v>-2.96</v>
          </cell>
          <cell r="Q17">
            <v>-477.79400000000004</v>
          </cell>
          <cell r="R17">
            <v>17112.86</v>
          </cell>
          <cell r="S17">
            <v>17133.105</v>
          </cell>
          <cell r="T17">
            <v>-47.568999999999967</v>
          </cell>
          <cell r="U17">
            <v>27.324000000000002</v>
          </cell>
          <cell r="Y17">
            <v>6690.7</v>
          </cell>
        </row>
        <row r="18">
          <cell r="A18" t="str">
            <v>FEB</v>
          </cell>
          <cell r="B18">
            <v>0.36499999999999999</v>
          </cell>
          <cell r="C18">
            <v>38.886999999999993</v>
          </cell>
          <cell r="D18">
            <v>3352.1739763658479</v>
          </cell>
          <cell r="E18">
            <v>1056.4151736341519</v>
          </cell>
          <cell r="F18">
            <v>30.951609699999999</v>
          </cell>
          <cell r="G18">
            <v>7730.8202147724533</v>
          </cell>
          <cell r="H18">
            <v>3.5436315</v>
          </cell>
          <cell r="I18">
            <v>98.984665009999972</v>
          </cell>
          <cell r="J18">
            <v>58.854999999999997</v>
          </cell>
          <cell r="K18">
            <v>-156</v>
          </cell>
          <cell r="L18">
            <v>-252</v>
          </cell>
          <cell r="M18">
            <v>-149.32527098245373</v>
          </cell>
          <cell r="N18">
            <v>11813.671</v>
          </cell>
          <cell r="O18">
            <v>-329.346</v>
          </cell>
          <cell r="P18">
            <v>-0.48</v>
          </cell>
          <cell r="Q18">
            <v>-328.86599999999999</v>
          </cell>
          <cell r="R18">
            <v>11484.325000000001</v>
          </cell>
          <cell r="S18">
            <v>11454.2</v>
          </cell>
          <cell r="T18">
            <v>57.634999999999998</v>
          </cell>
          <cell r="U18">
            <v>-27.51</v>
          </cell>
          <cell r="Y18">
            <v>691</v>
          </cell>
        </row>
        <row r="19">
          <cell r="A19" t="str">
            <v>MAR</v>
          </cell>
          <cell r="B19">
            <v>266.81099999999998</v>
          </cell>
          <cell r="C19">
            <v>32.95900000000006</v>
          </cell>
          <cell r="D19">
            <v>110.62749510064145</v>
          </cell>
          <cell r="E19">
            <v>35</v>
          </cell>
          <cell r="F19">
            <v>15.194517700000002</v>
          </cell>
          <cell r="G19">
            <v>8582.8564725723645</v>
          </cell>
          <cell r="H19">
            <v>7.7343684199999991</v>
          </cell>
          <cell r="I19">
            <v>59.304645000000008</v>
          </cell>
          <cell r="J19">
            <v>79.332999999999998</v>
          </cell>
          <cell r="K19">
            <v>-146</v>
          </cell>
          <cell r="L19">
            <v>-255.99</v>
          </cell>
          <cell r="M19">
            <v>-193.85149879300843</v>
          </cell>
          <cell r="N19">
            <v>8593.9789999999994</v>
          </cell>
          <cell r="O19">
            <v>-286.97899999999998</v>
          </cell>
          <cell r="P19">
            <v>-0.42299999999999999</v>
          </cell>
          <cell r="Q19">
            <v>-286.55599999999998</v>
          </cell>
          <cell r="R19">
            <v>8307</v>
          </cell>
          <cell r="S19">
            <v>8293.7000000000007</v>
          </cell>
          <cell r="T19">
            <v>9.75</v>
          </cell>
          <cell r="U19">
            <v>3.55</v>
          </cell>
          <cell r="Y19">
            <v>810.50000000000364</v>
          </cell>
        </row>
        <row r="20">
          <cell r="A20" t="str">
            <v xml:space="preserve">     YEAR</v>
          </cell>
          <cell r="B20">
            <v>2674.1539999999995</v>
          </cell>
          <cell r="C20">
            <v>1356.3540000000003</v>
          </cell>
          <cell r="D20">
            <v>14933.919</v>
          </cell>
          <cell r="E20">
            <v>3233.0641451006418</v>
          </cell>
          <cell r="F20">
            <v>329.58436310000002</v>
          </cell>
          <cell r="G20">
            <v>88940.300000000017</v>
          </cell>
          <cell r="H20">
            <v>98.956828229999985</v>
          </cell>
          <cell r="I20">
            <v>830.49172707100001</v>
          </cell>
          <cell r="J20">
            <v>891.01799999999992</v>
          </cell>
          <cell r="K20">
            <v>-1131</v>
          </cell>
          <cell r="L20">
            <v>-3388.9719999999998</v>
          </cell>
          <cell r="M20">
            <v>1038.2904817083645</v>
          </cell>
          <cell r="N20">
            <v>109806.16054521</v>
          </cell>
          <cell r="O20">
            <v>-4610.8190000000004</v>
          </cell>
          <cell r="P20">
            <v>-73.161699999999982</v>
          </cell>
          <cell r="Q20">
            <v>-4537.6572999999999</v>
          </cell>
          <cell r="R20">
            <v>105195.34154521</v>
          </cell>
          <cell r="S20">
            <v>104990.62854521</v>
          </cell>
          <cell r="T20">
            <v>56.346000000000011</v>
          </cell>
          <cell r="U20">
            <v>148.36700000000002</v>
          </cell>
        </row>
        <row r="22">
          <cell r="A22" t="str">
            <v>CGT</v>
          </cell>
          <cell r="F22">
            <v>2.8</v>
          </cell>
        </row>
        <row r="23">
          <cell r="A23" t="str">
            <v>General a/c</v>
          </cell>
          <cell r="B23">
            <v>2674.2</v>
          </cell>
          <cell r="C23">
            <v>1356.4</v>
          </cell>
          <cell r="D23">
            <v>15125.2</v>
          </cell>
          <cell r="F23">
            <v>326.8</v>
          </cell>
          <cell r="G23">
            <v>88940.4</v>
          </cell>
          <cell r="H23">
            <v>99</v>
          </cell>
          <cell r="I23">
            <v>830.5</v>
          </cell>
          <cell r="J23">
            <v>891</v>
          </cell>
          <cell r="K23">
            <v>-1136.3</v>
          </cell>
          <cell r="L23">
            <v>-3335.2</v>
          </cell>
          <cell r="M23">
            <v>-76.099999999999994</v>
          </cell>
          <cell r="N23">
            <v>110167.4</v>
          </cell>
          <cell r="O23">
            <v>-4540.3999999999996</v>
          </cell>
          <cell r="P23">
            <v>-73.2</v>
          </cell>
          <cell r="Q23">
            <v>-4467.2</v>
          </cell>
          <cell r="R23">
            <v>101155.5</v>
          </cell>
        </row>
        <row r="24">
          <cell r="A24" t="str">
            <v>Collectors o/p</v>
          </cell>
          <cell r="M24">
            <v>408</v>
          </cell>
          <cell r="N24">
            <v>408</v>
          </cell>
          <cell r="O24">
            <v>-408</v>
          </cell>
          <cell r="Q24">
            <v>-408</v>
          </cell>
        </row>
        <row r="25">
          <cell r="A25" t="str">
            <v>Total</v>
          </cell>
          <cell r="B25">
            <v>2674.2</v>
          </cell>
          <cell r="C25">
            <v>1356.4</v>
          </cell>
          <cell r="D25">
            <v>15125.2</v>
          </cell>
          <cell r="F25">
            <v>326.8</v>
          </cell>
          <cell r="G25">
            <v>88940.4</v>
          </cell>
          <cell r="H25">
            <v>99</v>
          </cell>
          <cell r="I25">
            <v>830.5</v>
          </cell>
          <cell r="J25">
            <v>891</v>
          </cell>
          <cell r="K25">
            <v>-1136.3</v>
          </cell>
          <cell r="L25">
            <v>-3335.2</v>
          </cell>
          <cell r="M25">
            <v>331.9</v>
          </cell>
          <cell r="N25">
            <v>110575.4</v>
          </cell>
          <cell r="O25">
            <v>-4948.3999999999996</v>
          </cell>
          <cell r="P25">
            <v>-73.2</v>
          </cell>
          <cell r="Q25">
            <v>-4875.2</v>
          </cell>
          <cell r="R25">
            <v>101155.5</v>
          </cell>
        </row>
        <row r="26">
          <cell r="A26">
            <v>37308.544785879632</v>
          </cell>
        </row>
        <row r="27">
          <cell r="J27" t="str">
            <v>Trust Document - WFTC/DPTC</v>
          </cell>
        </row>
        <row r="28">
          <cell r="J28" t="str">
            <v>A</v>
          </cell>
          <cell r="K28" t="str">
            <v>PVE Total</v>
          </cell>
          <cell r="N28">
            <v>1395.3</v>
          </cell>
        </row>
        <row r="29">
          <cell r="K29" t="str">
            <v>Direct Pyts to Empl</v>
          </cell>
          <cell r="N29">
            <v>82.2</v>
          </cell>
        </row>
        <row r="30">
          <cell r="N30">
            <v>1313.1</v>
          </cell>
        </row>
        <row r="31">
          <cell r="K31" t="str">
            <v>Deducted from Apr2001 PAYE</v>
          </cell>
          <cell r="N31">
            <v>176.8</v>
          </cell>
        </row>
        <row r="32">
          <cell r="N32">
            <v>1136.3</v>
          </cell>
        </row>
        <row r="33">
          <cell r="J33" t="str">
            <v>B</v>
          </cell>
          <cell r="K33" t="str">
            <v>TOTAL</v>
          </cell>
          <cell r="N33">
            <v>4648.3</v>
          </cell>
        </row>
        <row r="34">
          <cell r="K34" t="str">
            <v>Deducted from Apr2001 PAYE</v>
          </cell>
          <cell r="N34">
            <v>176.8</v>
          </cell>
        </row>
        <row r="35">
          <cell r="K35" t="str">
            <v>NET 2000-01</v>
          </cell>
          <cell r="N35">
            <v>4471.5</v>
          </cell>
        </row>
        <row r="37">
          <cell r="A37" t="str">
            <v>q2</v>
          </cell>
          <cell r="B37">
            <v>687.51599999999996</v>
          </cell>
          <cell r="C37">
            <v>420.42700000000002</v>
          </cell>
          <cell r="D37">
            <v>332.94943333333339</v>
          </cell>
          <cell r="E37">
            <v>58.666666666666671</v>
          </cell>
          <cell r="F37">
            <v>97.018983200000008</v>
          </cell>
          <cell r="G37">
            <v>22307.569001721706</v>
          </cell>
          <cell r="H37">
            <v>29.630715759999998</v>
          </cell>
          <cell r="I37">
            <v>139.44527019099999</v>
          </cell>
          <cell r="J37">
            <v>235.68700000000001</v>
          </cell>
          <cell r="K37">
            <v>-20</v>
          </cell>
          <cell r="L37">
            <v>-972</v>
          </cell>
          <cell r="M37">
            <v>178.55492912729551</v>
          </cell>
          <cell r="N37">
            <v>23495.465</v>
          </cell>
          <cell r="O37">
            <v>-1352.902</v>
          </cell>
          <cell r="P37">
            <v>-62.927999999999997</v>
          </cell>
          <cell r="Q37">
            <v>-1289.9739999999999</v>
          </cell>
          <cell r="R37">
            <v>22142.563000000002</v>
          </cell>
          <cell r="S37">
            <v>22150.720000000001</v>
          </cell>
          <cell r="T37">
            <v>-11.417000000000002</v>
          </cell>
          <cell r="U37">
            <v>3.2599999999999971</v>
          </cell>
        </row>
        <row r="38">
          <cell r="A38" t="str">
            <v>q3</v>
          </cell>
          <cell r="B38">
            <v>633.39599999999996</v>
          </cell>
          <cell r="C38">
            <v>279.28600000000006</v>
          </cell>
          <cell r="D38">
            <v>4829.0873333333329</v>
          </cell>
          <cell r="E38">
            <v>58.666666666666671</v>
          </cell>
          <cell r="F38">
            <v>76.610454599999997</v>
          </cell>
          <cell r="G38">
            <v>20994.874830088418</v>
          </cell>
          <cell r="H38">
            <v>17.45598523</v>
          </cell>
          <cell r="I38">
            <v>206.15138034999995</v>
          </cell>
          <cell r="J38">
            <v>196.40700000000001</v>
          </cell>
          <cell r="K38">
            <v>-236</v>
          </cell>
          <cell r="L38">
            <v>-817.98199999999997</v>
          </cell>
          <cell r="M38">
            <v>525.57389494158542</v>
          </cell>
          <cell r="N38">
            <v>26763.527545209996</v>
          </cell>
          <cell r="O38">
            <v>-1128.2170000000001</v>
          </cell>
          <cell r="P38">
            <v>-4.9987000000000004</v>
          </cell>
          <cell r="Q38">
            <v>-1123.2183</v>
          </cell>
          <cell r="R38">
            <v>25635.310545209999</v>
          </cell>
          <cell r="S38">
            <v>25446.558545209995</v>
          </cell>
          <cell r="T38">
            <v>54.69</v>
          </cell>
          <cell r="U38">
            <v>134.06200000000001</v>
          </cell>
        </row>
        <row r="39">
          <cell r="A39" t="str">
            <v>q4</v>
          </cell>
          <cell r="B39">
            <v>586.66799999999989</v>
          </cell>
          <cell r="C39">
            <v>292.1460000000003</v>
          </cell>
          <cell r="D39">
            <v>71.558483333333356</v>
          </cell>
          <cell r="E39">
            <v>58.666666666666671</v>
          </cell>
          <cell r="F39">
            <v>69.824457100000018</v>
          </cell>
          <cell r="G39">
            <v>20996.388978312181</v>
          </cell>
          <cell r="H39">
            <v>19.784582700000001</v>
          </cell>
          <cell r="I39">
            <v>139.51291166000001</v>
          </cell>
          <cell r="J39">
            <v>188.792</v>
          </cell>
          <cell r="K39">
            <v>-409</v>
          </cell>
          <cell r="L39">
            <v>-792</v>
          </cell>
          <cell r="M39">
            <v>323.56192022782034</v>
          </cell>
          <cell r="N39">
            <v>21545.904000000002</v>
          </cell>
          <cell r="O39">
            <v>-1032.6210000000001</v>
          </cell>
          <cell r="P39">
            <v>-1.3719999999999999</v>
          </cell>
          <cell r="Q39">
            <v>-1031.249</v>
          </cell>
          <cell r="R39">
            <v>20513.283000000003</v>
          </cell>
          <cell r="S39">
            <v>20512.345000000001</v>
          </cell>
          <cell r="T39">
            <v>-6.743000000000011</v>
          </cell>
          <cell r="U39">
            <v>7.6810000000000009</v>
          </cell>
        </row>
        <row r="40">
          <cell r="A40" t="str">
            <v>q1</v>
          </cell>
          <cell r="B40">
            <v>766.57399999999996</v>
          </cell>
          <cell r="C40">
            <v>364.495</v>
          </cell>
          <cell r="D40">
            <v>9700.3237499999996</v>
          </cell>
          <cell r="E40">
            <v>3057.0641451006418</v>
          </cell>
          <cell r="F40">
            <v>86.130468199999996</v>
          </cell>
          <cell r="G40">
            <v>24641.467189877698</v>
          </cell>
          <cell r="H40">
            <v>32.085544540000001</v>
          </cell>
          <cell r="I40">
            <v>345.38216486999994</v>
          </cell>
          <cell r="J40">
            <v>270.13199999999995</v>
          </cell>
          <cell r="K40">
            <v>-466</v>
          </cell>
          <cell r="L40">
            <v>-806.99</v>
          </cell>
          <cell r="M40">
            <v>10.599737411663227</v>
          </cell>
          <cell r="N40">
            <v>38001.264000000003</v>
          </cell>
          <cell r="O40">
            <v>-1097.079</v>
          </cell>
          <cell r="P40">
            <v>-3.863</v>
          </cell>
          <cell r="Q40">
            <v>-1093.2160000000001</v>
          </cell>
          <cell r="R40">
            <v>36904.184999999998</v>
          </cell>
          <cell r="S40">
            <v>36881.005000000005</v>
          </cell>
          <cell r="T40">
            <v>19.816000000000031</v>
          </cell>
          <cell r="U40">
            <v>3.3639999999999999</v>
          </cell>
        </row>
        <row r="41">
          <cell r="B41">
            <v>2674.1539999999995</v>
          </cell>
          <cell r="C41">
            <v>1356.3540000000003</v>
          </cell>
          <cell r="D41">
            <v>14933.918999999998</v>
          </cell>
          <cell r="E41">
            <v>3233.0641451006418</v>
          </cell>
          <cell r="F41">
            <v>329.58436310000002</v>
          </cell>
          <cell r="G41">
            <v>88940.3</v>
          </cell>
          <cell r="H41">
            <v>98.956828229999999</v>
          </cell>
          <cell r="I41">
            <v>830.49172707099979</v>
          </cell>
          <cell r="J41">
            <v>891.01800000000003</v>
          </cell>
          <cell r="K41">
            <v>-1131</v>
          </cell>
          <cell r="L41">
            <v>-3388.9719999999998</v>
          </cell>
          <cell r="M41">
            <v>1038.2904817083645</v>
          </cell>
          <cell r="N41">
            <v>109806.16054521</v>
          </cell>
          <cell r="O41">
            <v>-4610.8190000000004</v>
          </cell>
          <cell r="P41">
            <v>-73.161699999999996</v>
          </cell>
          <cell r="Q41">
            <v>-4537.6572999999999</v>
          </cell>
          <cell r="R41">
            <v>105195.34154521</v>
          </cell>
          <cell r="S41">
            <v>104990.62854521</v>
          </cell>
          <cell r="T41">
            <v>56.346000000000018</v>
          </cell>
          <cell r="U41">
            <v>148.36700000000002</v>
          </cell>
        </row>
        <row r="42">
          <cell r="A42" t="str">
            <v>key</v>
          </cell>
        </row>
        <row r="43">
          <cell r="A43" t="str">
            <v>*</v>
          </cell>
          <cell r="B43" t="str">
            <v>Data from u:\common\99i2k\shuttle\month\Andrew.xls</v>
          </cell>
        </row>
        <row r="44">
          <cell r="A44" t="str">
            <v>@</v>
          </cell>
          <cell r="B44" t="str">
            <v>Data from u:\common\99i2k\shuttle\data0001\Form4.xls</v>
          </cell>
        </row>
        <row r="45">
          <cell r="A45" t="str">
            <v>#</v>
          </cell>
          <cell r="B45" t="str">
            <v>From FINEST via Group 1. Tends to be lower than Form 444 due to repayments</v>
          </cell>
        </row>
        <row r="46">
          <cell r="A46" t="str">
            <v>**</v>
          </cell>
          <cell r="B46" t="str">
            <v>Adjusted for difference between Group 1 SA figure and FAO SA figure (which includes NIC4), and also WFTC/DPTC difference between FAO and the group 1 figure, which is adjusted to make monthly.</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Set>
  </externalBook>
</externalLink>
</file>

<file path=xl/theme/theme1.xml><?xml version="1.0" encoding="utf-8"?>
<a:theme xmlns:a="http://schemas.openxmlformats.org/drawingml/2006/main" name="Office Theme">
  <a:themeElements>
    <a:clrScheme name="Custom 6">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477391"/>
    <pageSetUpPr fitToPage="1"/>
  </sheetPr>
  <dimension ref="A1:E15"/>
  <sheetViews>
    <sheetView showGridLines="0" tabSelected="1" zoomScaleNormal="100" workbookViewId="0"/>
  </sheetViews>
  <sheetFormatPr defaultColWidth="9.1796875" defaultRowHeight="0" customHeight="1" zeroHeight="1"/>
  <cols>
    <col min="1" max="1" width="2.81640625" style="13" customWidth="1"/>
    <col min="2" max="2" width="1.54296875" style="34" customWidth="1"/>
    <col min="3" max="3" width="3.81640625" style="34" customWidth="1"/>
    <col min="4" max="4" width="17.54296875" style="13" customWidth="1"/>
    <col min="5" max="5" width="146.54296875" style="13" customWidth="1"/>
    <col min="6" max="16383" width="0" style="13" hidden="1" customWidth="1"/>
    <col min="16384" max="16384" width="0.1796875" style="13" customWidth="1"/>
  </cols>
  <sheetData>
    <row r="1" spans="1:5" ht="14.5">
      <c r="A1" s="11"/>
      <c r="B1" s="12"/>
      <c r="C1" s="12"/>
      <c r="D1" s="11"/>
      <c r="E1" s="11"/>
    </row>
    <row r="2" spans="1:5" ht="104.25" customHeight="1">
      <c r="A2" s="14"/>
      <c r="B2" s="15"/>
      <c r="C2" s="15"/>
      <c r="D2" s="15"/>
      <c r="E2" s="66" t="s">
        <v>129</v>
      </c>
    </row>
    <row r="3" spans="1:5" s="19" customFormat="1" ht="37.5" customHeight="1">
      <c r="A3" s="16"/>
      <c r="B3" s="17" t="s">
        <v>45</v>
      </c>
      <c r="C3" s="17"/>
      <c r="D3" s="18"/>
      <c r="E3" s="18"/>
    </row>
    <row r="4" spans="1:5" ht="14.5">
      <c r="A4" s="20"/>
      <c r="B4" s="21"/>
      <c r="C4" s="74" t="s">
        <v>95</v>
      </c>
      <c r="D4" s="22"/>
      <c r="E4" s="23"/>
    </row>
    <row r="5" spans="1:5" ht="14.5">
      <c r="A5" s="24"/>
      <c r="B5" s="25"/>
      <c r="C5" s="21"/>
      <c r="D5" s="122"/>
      <c r="E5" s="122"/>
    </row>
    <row r="6" spans="1:5" s="19" customFormat="1" ht="37.5" customHeight="1">
      <c r="A6" s="16"/>
      <c r="B6" s="17" t="s">
        <v>101</v>
      </c>
      <c r="C6" s="17"/>
      <c r="D6" s="18"/>
      <c r="E6" s="18"/>
    </row>
    <row r="7" spans="1:5" s="19" customFormat="1" ht="40.5" customHeight="1">
      <c r="A7" s="16"/>
      <c r="B7" s="26"/>
      <c r="C7" s="26"/>
      <c r="D7" s="123" t="s">
        <v>121</v>
      </c>
      <c r="E7" s="123"/>
    </row>
    <row r="8" spans="1:5" s="19" customFormat="1" ht="42.75" customHeight="1">
      <c r="A8" s="16"/>
      <c r="B8" s="26"/>
      <c r="C8" s="26"/>
      <c r="D8" s="124" t="s">
        <v>96</v>
      </c>
      <c r="E8" s="124"/>
    </row>
    <row r="9" spans="1:5" s="19" customFormat="1" ht="57" customHeight="1">
      <c r="A9" s="16"/>
      <c r="B9" s="26"/>
      <c r="C9" s="26"/>
      <c r="D9" s="125" t="s">
        <v>130</v>
      </c>
      <c r="E9" s="125"/>
    </row>
    <row r="10" spans="1:5" s="19" customFormat="1" ht="42.75" customHeight="1">
      <c r="A10" s="16"/>
      <c r="B10" s="26"/>
      <c r="C10" s="26"/>
      <c r="D10" s="124" t="s">
        <v>70</v>
      </c>
      <c r="E10" s="124"/>
    </row>
    <row r="11" spans="1:5" ht="31.5" customHeight="1">
      <c r="A11" s="27"/>
      <c r="B11" s="28"/>
      <c r="C11" s="29"/>
      <c r="D11" s="118" t="s">
        <v>97</v>
      </c>
      <c r="E11" s="118"/>
    </row>
    <row r="12" spans="1:5" ht="22.5" customHeight="1">
      <c r="A12" s="20"/>
      <c r="B12" s="11"/>
      <c r="C12" s="30"/>
      <c r="D12" s="119"/>
      <c r="E12" s="119"/>
    </row>
    <row r="13" spans="1:5" s="19" customFormat="1" ht="37.5" customHeight="1">
      <c r="A13" s="31"/>
      <c r="B13" s="26" t="s">
        <v>46</v>
      </c>
      <c r="C13" s="18"/>
      <c r="D13" s="18"/>
      <c r="E13" s="32"/>
    </row>
    <row r="14" spans="1:5" ht="22.5" customHeight="1">
      <c r="A14" s="20"/>
      <c r="B14" s="11"/>
      <c r="C14" s="13"/>
      <c r="D14" s="120" t="s">
        <v>47</v>
      </c>
      <c r="E14" s="120"/>
    </row>
    <row r="15" spans="1:5" ht="22.5" customHeight="1">
      <c r="A15" s="27"/>
      <c r="B15" s="33"/>
      <c r="C15" s="77"/>
      <c r="D15" s="121" t="s">
        <v>87</v>
      </c>
      <c r="E15" s="121"/>
    </row>
  </sheetData>
  <mergeCells count="9">
    <mergeCell ref="D11:E11"/>
    <mergeCell ref="D12:E12"/>
    <mergeCell ref="D14:E14"/>
    <mergeCell ref="D15:E15"/>
    <mergeCell ref="D5:E5"/>
    <mergeCell ref="D7:E7"/>
    <mergeCell ref="D8:E8"/>
    <mergeCell ref="D10:E10"/>
    <mergeCell ref="D9:E9"/>
  </mergeCells>
  <hyperlinks>
    <hyperlink ref="C4" location="'Monthly Profiles'!A1" display="Monthly Profiles" xr:uid="{00000000-0004-0000-0000-000000000000}"/>
  </hyperlinks>
  <pageMargins left="0.7" right="0.7" top="0.75" bottom="0.75" header="0.3" footer="0.3"/>
  <pageSetup paperSize="8"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sheetPr>
  <dimension ref="A2:P90"/>
  <sheetViews>
    <sheetView zoomScaleNormal="100" workbookViewId="0"/>
  </sheetViews>
  <sheetFormatPr defaultColWidth="9.1796875" defaultRowHeight="14.5"/>
  <cols>
    <col min="1" max="1" width="3.1796875" style="1" customWidth="1"/>
    <col min="2" max="2" width="64.1796875" style="1" customWidth="1"/>
    <col min="3" max="3" width="19" style="1" customWidth="1"/>
    <col min="4" max="4" width="2.1796875" style="1" customWidth="1"/>
    <col min="5" max="5" width="10.81640625" style="1" bestFit="1" customWidth="1"/>
    <col min="6" max="16" width="9.81640625" style="1" bestFit="1" customWidth="1"/>
    <col min="17" max="16384" width="9.1796875" style="7"/>
  </cols>
  <sheetData>
    <row r="2" spans="2:16" ht="25.5" customHeight="1" thickBot="1">
      <c r="B2" s="114" t="s">
        <v>117</v>
      </c>
    </row>
    <row r="3" spans="2:16" ht="29.25" customHeight="1">
      <c r="B3" s="112"/>
      <c r="C3" s="75" t="s">
        <v>118</v>
      </c>
      <c r="D3" s="112"/>
      <c r="E3" s="126" t="s">
        <v>1</v>
      </c>
      <c r="F3" s="126"/>
      <c r="G3" s="126"/>
      <c r="H3" s="126"/>
      <c r="I3" s="126"/>
      <c r="J3" s="126"/>
      <c r="K3" s="126"/>
      <c r="L3" s="126"/>
      <c r="M3" s="126"/>
      <c r="N3" s="126"/>
      <c r="O3" s="126"/>
      <c r="P3" s="126"/>
    </row>
    <row r="4" spans="2:16" ht="16.399999999999999" customHeight="1">
      <c r="B4" s="113"/>
      <c r="C4" s="128" t="s">
        <v>119</v>
      </c>
      <c r="D4" s="113"/>
      <c r="E4" s="127" t="s">
        <v>0</v>
      </c>
      <c r="F4" s="127"/>
      <c r="G4" s="127"/>
      <c r="H4" s="127"/>
      <c r="I4" s="127"/>
      <c r="J4" s="127"/>
      <c r="K4" s="127"/>
      <c r="L4" s="127"/>
      <c r="M4" s="127"/>
      <c r="N4" s="127"/>
      <c r="O4" s="127"/>
      <c r="P4" s="127"/>
    </row>
    <row r="5" spans="2:16" ht="16.399999999999999" customHeight="1" thickBot="1">
      <c r="B5" s="113"/>
      <c r="C5" s="129"/>
      <c r="D5" s="113"/>
      <c r="E5" s="40" t="s">
        <v>2</v>
      </c>
      <c r="F5" s="40" t="s">
        <v>3</v>
      </c>
      <c r="G5" s="40" t="s">
        <v>4</v>
      </c>
      <c r="H5" s="40" t="s">
        <v>5</v>
      </c>
      <c r="I5" s="40" t="s">
        <v>6</v>
      </c>
      <c r="J5" s="40" t="s">
        <v>7</v>
      </c>
      <c r="K5" s="40" t="s">
        <v>8</v>
      </c>
      <c r="L5" s="40" t="s">
        <v>9</v>
      </c>
      <c r="M5" s="40" t="s">
        <v>10</v>
      </c>
      <c r="N5" s="40" t="s">
        <v>11</v>
      </c>
      <c r="O5" s="40" t="s">
        <v>12</v>
      </c>
      <c r="P5" s="40" t="s">
        <v>13</v>
      </c>
    </row>
    <row r="6" spans="2:16" ht="16.399999999999999" customHeight="1">
      <c r="B6" s="88" t="s">
        <v>14</v>
      </c>
      <c r="C6" s="50">
        <v>804.65761690266027</v>
      </c>
      <c r="D6" s="50"/>
      <c r="E6" s="50">
        <v>70.369092162915365</v>
      </c>
      <c r="F6" s="50">
        <v>53.913699774930151</v>
      </c>
      <c r="G6" s="50">
        <v>55.741918693061436</v>
      </c>
      <c r="H6" s="50">
        <v>77.131204232894419</v>
      </c>
      <c r="I6" s="50">
        <v>58.110203581923024</v>
      </c>
      <c r="J6" s="50">
        <v>58.228766566404609</v>
      </c>
      <c r="K6" s="50">
        <v>65.545247014898365</v>
      </c>
      <c r="L6" s="50">
        <v>59.292537608830514</v>
      </c>
      <c r="M6" s="50">
        <v>63.726018604032483</v>
      </c>
      <c r="N6" s="50">
        <v>108.81610515055567</v>
      </c>
      <c r="O6" s="50">
        <v>67.970911052153042</v>
      </c>
      <c r="P6" s="50">
        <v>65.81191246006118</v>
      </c>
    </row>
    <row r="7" spans="2:16" ht="16.399999999999999" customHeight="1">
      <c r="B7" s="68" t="s">
        <v>80</v>
      </c>
      <c r="C7" s="67"/>
      <c r="D7" s="67"/>
      <c r="E7" s="67"/>
      <c r="F7" s="67"/>
      <c r="G7" s="67"/>
      <c r="H7" s="67"/>
      <c r="I7" s="67"/>
      <c r="J7" s="67"/>
      <c r="K7" s="67"/>
      <c r="L7" s="67"/>
      <c r="M7" s="67"/>
      <c r="N7" s="67"/>
      <c r="O7" s="67"/>
      <c r="P7" s="67"/>
    </row>
    <row r="8" spans="2:16">
      <c r="B8" s="69" t="s">
        <v>26</v>
      </c>
      <c r="C8" s="97">
        <v>227.91087609996219</v>
      </c>
      <c r="D8" s="87"/>
      <c r="E8" s="97">
        <v>24.674053394185286</v>
      </c>
      <c r="F8" s="97">
        <v>18.862096822371619</v>
      </c>
      <c r="G8" s="97">
        <v>17.712679099266904</v>
      </c>
      <c r="H8" s="97">
        <v>18.582764534108861</v>
      </c>
      <c r="I8" s="97">
        <v>17.728796012654186</v>
      </c>
      <c r="J8" s="97">
        <v>17.093448547358282</v>
      </c>
      <c r="K8" s="97">
        <v>17.614952491877851</v>
      </c>
      <c r="L8" s="97">
        <v>17.452750970207394</v>
      </c>
      <c r="M8" s="97">
        <v>17.193704214367223</v>
      </c>
      <c r="N8" s="97">
        <v>19.316594247213828</v>
      </c>
      <c r="O8" s="97">
        <v>20.227985408030218</v>
      </c>
      <c r="P8" s="97">
        <v>21.45105035832054</v>
      </c>
    </row>
    <row r="9" spans="2:16">
      <c r="B9" s="69" t="s">
        <v>76</v>
      </c>
      <c r="C9" s="97">
        <v>44.517698173902851</v>
      </c>
      <c r="D9" s="87"/>
      <c r="E9" s="97">
        <v>0.38262456710308002</v>
      </c>
      <c r="F9" s="97">
        <v>0.19898312819231342</v>
      </c>
      <c r="G9" s="97">
        <v>0.92033362680272324</v>
      </c>
      <c r="H9" s="97">
        <v>9.9155405324759371</v>
      </c>
      <c r="I9" s="97">
        <v>2.4654591872600764</v>
      </c>
      <c r="J9" s="97">
        <v>0.69635254550712045</v>
      </c>
      <c r="K9" s="97">
        <v>0.51881505487700208</v>
      </c>
      <c r="L9" s="97">
        <v>0.75379557678135845</v>
      </c>
      <c r="M9" s="97">
        <v>2.5820354585646208</v>
      </c>
      <c r="N9" s="97">
        <v>22.228497368666055</v>
      </c>
      <c r="O9" s="97">
        <v>3.1123410479954305</v>
      </c>
      <c r="P9" s="97">
        <v>0.74292007967712137</v>
      </c>
    </row>
    <row r="10" spans="2:16">
      <c r="B10" s="69" t="s">
        <v>25</v>
      </c>
      <c r="C10" s="97">
        <v>-5.1727566628955728</v>
      </c>
      <c r="D10" s="87"/>
      <c r="E10" s="97">
        <v>-8.0727089723533027E-2</v>
      </c>
      <c r="F10" s="97">
        <v>-0.43505942858691343</v>
      </c>
      <c r="G10" s="97">
        <v>-0.86082710788619121</v>
      </c>
      <c r="H10" s="97">
        <v>-0.92178213589019853</v>
      </c>
      <c r="I10" s="97">
        <v>-0.4856682811927171</v>
      </c>
      <c r="J10" s="97">
        <v>-0.55152265275329515</v>
      </c>
      <c r="K10" s="97">
        <v>-0.39780718070136734</v>
      </c>
      <c r="L10" s="97">
        <v>-0.29851592382452874</v>
      </c>
      <c r="M10" s="97">
        <v>-0.58090131979444948</v>
      </c>
      <c r="N10" s="97">
        <v>-0.17866351293701574</v>
      </c>
      <c r="O10" s="97">
        <v>-6.5720429115785239E-2</v>
      </c>
      <c r="P10" s="97">
        <v>-0.31556160048957793</v>
      </c>
    </row>
    <row r="11" spans="2:16">
      <c r="B11" s="69" t="s">
        <v>27</v>
      </c>
      <c r="C11" s="97">
        <v>172.77643655530133</v>
      </c>
      <c r="D11" s="87"/>
      <c r="E11" s="97">
        <v>15.964132017436983</v>
      </c>
      <c r="F11" s="97">
        <v>12.71576140148394</v>
      </c>
      <c r="G11" s="97">
        <v>13.245782731984505</v>
      </c>
      <c r="H11" s="97">
        <v>15.844689238359557</v>
      </c>
      <c r="I11" s="97">
        <v>13.633230480632522</v>
      </c>
      <c r="J11" s="97">
        <v>13.240995407197072</v>
      </c>
      <c r="K11" s="97">
        <v>13.80068014457815</v>
      </c>
      <c r="L11" s="97">
        <v>13.307989296829176</v>
      </c>
      <c r="M11" s="97">
        <v>13.684754167092215</v>
      </c>
      <c r="N11" s="97">
        <v>16.867972997881594</v>
      </c>
      <c r="O11" s="97">
        <v>15.192730976291267</v>
      </c>
      <c r="P11" s="97">
        <v>15.277717695534324</v>
      </c>
    </row>
    <row r="12" spans="2:16">
      <c r="B12" s="69" t="s">
        <v>29</v>
      </c>
      <c r="C12" s="97">
        <v>17.759351662044082</v>
      </c>
      <c r="D12" s="87"/>
      <c r="E12" s="97">
        <v>0.19040861348825208</v>
      </c>
      <c r="F12" s="97">
        <v>0.19069241788681388</v>
      </c>
      <c r="G12" s="97">
        <v>0.13305124466672547</v>
      </c>
      <c r="H12" s="97">
        <v>0.12989187178026793</v>
      </c>
      <c r="I12" s="97">
        <v>0.14193863204301241</v>
      </c>
      <c r="J12" s="97">
        <v>0.14446153060521166</v>
      </c>
      <c r="K12" s="97">
        <v>0.14847158473575497</v>
      </c>
      <c r="L12" s="97">
        <v>0.14995036907271758</v>
      </c>
      <c r="M12" s="97">
        <v>0.14784138289184853</v>
      </c>
      <c r="N12" s="97">
        <v>13.714851979036272</v>
      </c>
      <c r="O12" s="97">
        <v>2.0271855924663473</v>
      </c>
      <c r="P12" s="97">
        <v>0.64060644337085859</v>
      </c>
    </row>
    <row r="13" spans="2:16" ht="13.4" customHeight="1">
      <c r="B13" s="69" t="s">
        <v>30</v>
      </c>
      <c r="C13" s="97">
        <v>69.356033594521719</v>
      </c>
      <c r="D13" s="97"/>
      <c r="E13" s="97">
        <v>3.0315302206184409</v>
      </c>
      <c r="F13" s="97">
        <v>2.1431018640183086</v>
      </c>
      <c r="G13" s="97">
        <v>8.2102335947534044</v>
      </c>
      <c r="H13" s="97">
        <v>3.5908205891771159</v>
      </c>
      <c r="I13" s="97">
        <v>2.4828008809427153</v>
      </c>
      <c r="J13" s="97">
        <v>10.379424436033862</v>
      </c>
      <c r="K13" s="97">
        <v>3.9794339307501501</v>
      </c>
      <c r="L13" s="97">
        <v>3.4182410136228287</v>
      </c>
      <c r="M13" s="97">
        <v>12.373971394509065</v>
      </c>
      <c r="N13" s="97">
        <v>5.1872621140328352</v>
      </c>
      <c r="O13" s="97">
        <v>3.6165905323243024</v>
      </c>
      <c r="P13" s="97">
        <v>10.942623023738696</v>
      </c>
    </row>
    <row r="14" spans="2:16">
      <c r="B14" s="69" t="s">
        <v>31</v>
      </c>
      <c r="C14" s="97">
        <v>5.1003928614399996</v>
      </c>
      <c r="D14" s="87"/>
      <c r="E14" s="97">
        <v>-2.1441449230024112E-3</v>
      </c>
      <c r="F14" s="97">
        <v>-1.32779178440422E-3</v>
      </c>
      <c r="G14" s="97">
        <v>-4.4192269230928704E-3</v>
      </c>
      <c r="H14" s="97">
        <v>1.4594563248554964</v>
      </c>
      <c r="I14" s="97">
        <v>-2.6283627390155978E-3</v>
      </c>
      <c r="J14" s="97">
        <v>-4.1215053123665165E-3</v>
      </c>
      <c r="K14" s="97">
        <v>1.8010518263382584</v>
      </c>
      <c r="L14" s="97">
        <v>-1.5437669135217097E-3</v>
      </c>
      <c r="M14" s="97">
        <v>-7.5620970419743999E-3</v>
      </c>
      <c r="N14" s="97">
        <v>1.8754948936262539</v>
      </c>
      <c r="O14" s="97">
        <v>-2.1975573818942148E-3</v>
      </c>
      <c r="P14" s="97">
        <v>-9.6657303607371493E-3</v>
      </c>
    </row>
    <row r="15" spans="2:16">
      <c r="B15" s="85" t="s">
        <v>115</v>
      </c>
      <c r="C15" s="97">
        <v>3.2050000000000001</v>
      </c>
      <c r="D15" s="87"/>
      <c r="E15" s="97">
        <v>0</v>
      </c>
      <c r="F15" s="97">
        <v>0</v>
      </c>
      <c r="G15" s="97">
        <v>0.82052199999999997</v>
      </c>
      <c r="H15" s="97">
        <v>0</v>
      </c>
      <c r="I15" s="97">
        <v>0</v>
      </c>
      <c r="J15" s="97">
        <v>0.82052199999999997</v>
      </c>
      <c r="K15" s="97">
        <v>0</v>
      </c>
      <c r="L15" s="97">
        <v>0</v>
      </c>
      <c r="M15" s="97">
        <v>0.82052199999999997</v>
      </c>
      <c r="N15" s="97">
        <v>0</v>
      </c>
      <c r="O15" s="97">
        <v>0</v>
      </c>
      <c r="P15" s="97">
        <v>0.74343399999999993</v>
      </c>
    </row>
    <row r="16" spans="2:16">
      <c r="B16" s="69" t="s">
        <v>116</v>
      </c>
      <c r="C16" s="97">
        <v>5.7089999999999996</v>
      </c>
      <c r="D16" s="87"/>
      <c r="E16" s="97">
        <v>0</v>
      </c>
      <c r="F16" s="97">
        <v>0</v>
      </c>
      <c r="G16" s="97">
        <v>0</v>
      </c>
      <c r="H16" s="97">
        <v>1.7678310104299879</v>
      </c>
      <c r="I16" s="97">
        <v>0</v>
      </c>
      <c r="J16" s="97">
        <v>0</v>
      </c>
      <c r="K16" s="97">
        <v>2.1733855337539123</v>
      </c>
      <c r="L16" s="97">
        <v>0</v>
      </c>
      <c r="M16" s="97">
        <v>0</v>
      </c>
      <c r="N16" s="97">
        <v>1.7677834558160994</v>
      </c>
      <c r="O16" s="97">
        <v>0</v>
      </c>
      <c r="P16" s="97">
        <v>0</v>
      </c>
    </row>
    <row r="17" spans="2:16">
      <c r="B17" s="69" t="s">
        <v>28</v>
      </c>
      <c r="C17" s="97">
        <v>161.4628976766474</v>
      </c>
      <c r="D17" s="87"/>
      <c r="E17" s="97">
        <v>17.066085695812841</v>
      </c>
      <c r="F17" s="97">
        <v>11.619474412402555</v>
      </c>
      <c r="G17" s="97">
        <v>8.1685388045658058</v>
      </c>
      <c r="H17" s="97">
        <v>17.382181623579289</v>
      </c>
      <c r="I17" s="97">
        <v>13.179918045314254</v>
      </c>
      <c r="J17" s="97">
        <v>8.6289484434015638</v>
      </c>
      <c r="K17" s="97">
        <v>16.688861237345378</v>
      </c>
      <c r="L17" s="97">
        <v>15.107092414976648</v>
      </c>
      <c r="M17" s="97">
        <v>9.5428957766440838</v>
      </c>
      <c r="N17" s="97">
        <v>19.570827081631922</v>
      </c>
      <c r="O17" s="97">
        <v>15.802291294344872</v>
      </c>
      <c r="P17" s="97">
        <v>8.7057828466281855</v>
      </c>
    </row>
    <row r="18" spans="2:16">
      <c r="B18" s="69" t="s">
        <v>39</v>
      </c>
      <c r="C18" s="97">
        <v>24.348775446635173</v>
      </c>
      <c r="D18" s="87"/>
      <c r="E18" s="97">
        <v>2.0090697406253093</v>
      </c>
      <c r="F18" s="97">
        <v>2.1265449127046812</v>
      </c>
      <c r="G18" s="97">
        <v>2.1221669290613376</v>
      </c>
      <c r="H18" s="97">
        <v>2.059610538584177</v>
      </c>
      <c r="I18" s="97">
        <v>2.1094053251399414</v>
      </c>
      <c r="J18" s="97">
        <v>2.0427554522273437</v>
      </c>
      <c r="K18" s="97">
        <v>2.0817895858491906</v>
      </c>
      <c r="L18" s="97">
        <v>2.0974084893046951</v>
      </c>
      <c r="M18" s="97">
        <v>2.0948346987373774</v>
      </c>
      <c r="N18" s="97">
        <v>1.8574046572086318</v>
      </c>
      <c r="O18" s="97">
        <v>1.9644620303252527</v>
      </c>
      <c r="P18" s="97">
        <v>1.7833230868672396</v>
      </c>
    </row>
    <row r="19" spans="2:16">
      <c r="B19" s="69" t="s">
        <v>83</v>
      </c>
      <c r="C19" s="97">
        <v>13.046956517148352</v>
      </c>
      <c r="D19" s="87"/>
      <c r="E19" s="97">
        <v>1.0696670843423122</v>
      </c>
      <c r="F19" s="97">
        <v>0.96860413826895797</v>
      </c>
      <c r="G19" s="97">
        <v>1.1122646231543047</v>
      </c>
      <c r="H19" s="97">
        <v>1.0512407151354524</v>
      </c>
      <c r="I19" s="97">
        <v>1.0310615477066267</v>
      </c>
      <c r="J19" s="97">
        <v>1.112717001812652</v>
      </c>
      <c r="K19" s="97">
        <v>1.0875807140545635</v>
      </c>
      <c r="L19" s="97">
        <v>1.3103622515637681</v>
      </c>
      <c r="M19" s="97">
        <v>1.5392363267614142</v>
      </c>
      <c r="N19" s="97">
        <v>0.97732682133331816</v>
      </c>
      <c r="O19" s="97">
        <v>0.80918631122722184</v>
      </c>
      <c r="P19" s="97">
        <v>0.97770898178776278</v>
      </c>
    </row>
    <row r="20" spans="2:16">
      <c r="B20" s="69" t="s">
        <v>84</v>
      </c>
      <c r="C20" s="97">
        <v>11.461643771091122</v>
      </c>
      <c r="D20" s="87"/>
      <c r="E20" s="97">
        <v>0.95440734833999996</v>
      </c>
      <c r="F20" s="97">
        <v>0.88193746675999996</v>
      </c>
      <c r="G20" s="97">
        <v>0.92586291233999995</v>
      </c>
      <c r="H20" s="97">
        <v>1.0681978622199999</v>
      </c>
      <c r="I20" s="97">
        <v>1.04367095381</v>
      </c>
      <c r="J20" s="97">
        <v>0.95771665585999999</v>
      </c>
      <c r="K20" s="97">
        <v>0.98136114457000001</v>
      </c>
      <c r="L20" s="97">
        <v>0.90669755729000001</v>
      </c>
      <c r="M20" s="97">
        <v>1.1169698609200001</v>
      </c>
      <c r="N20" s="97">
        <v>0.85019014202999998</v>
      </c>
      <c r="O20" s="97">
        <v>0.82235854003999997</v>
      </c>
      <c r="P20" s="97">
        <v>0.95227332691112254</v>
      </c>
    </row>
    <row r="21" spans="2:16">
      <c r="B21" s="69" t="s">
        <v>85</v>
      </c>
      <c r="C21" s="97">
        <v>4.2331904377913272</v>
      </c>
      <c r="D21" s="87"/>
      <c r="E21" s="97">
        <v>0.43367768909999999</v>
      </c>
      <c r="F21" s="97">
        <v>0.33276010659999999</v>
      </c>
      <c r="G21" s="97">
        <v>0.34402896980000003</v>
      </c>
      <c r="H21" s="97">
        <v>0.33828012960000003</v>
      </c>
      <c r="I21" s="97">
        <v>0.30786838899999996</v>
      </c>
      <c r="J21" s="97">
        <v>0.30869307220000003</v>
      </c>
      <c r="K21" s="97">
        <v>0.38899666999999999</v>
      </c>
      <c r="L21" s="97">
        <v>0.3276292536</v>
      </c>
      <c r="M21" s="97">
        <v>0.40424953479999998</v>
      </c>
      <c r="N21" s="97">
        <v>0.30187387109999997</v>
      </c>
      <c r="O21" s="97">
        <v>0.33295876220000004</v>
      </c>
      <c r="P21" s="97">
        <v>0.41217398979132669</v>
      </c>
    </row>
    <row r="22" spans="2:16">
      <c r="B22" s="69" t="s">
        <v>78</v>
      </c>
      <c r="C22" s="97">
        <v>3.816049676421791</v>
      </c>
      <c r="D22" s="87"/>
      <c r="E22" s="97">
        <v>0.28431316253772587</v>
      </c>
      <c r="F22" s="97">
        <v>0.28047269421970911</v>
      </c>
      <c r="G22" s="97">
        <v>0.33826355894209159</v>
      </c>
      <c r="H22" s="97">
        <v>0.33930471274970614</v>
      </c>
      <c r="I22" s="97">
        <v>0.33753043735289046</v>
      </c>
      <c r="J22" s="97">
        <v>0.37859626251629985</v>
      </c>
      <c r="K22" s="97">
        <v>0.35860289380891941</v>
      </c>
      <c r="L22" s="97">
        <v>0.33633115157944232</v>
      </c>
      <c r="M22" s="97">
        <v>0.26585571889147541</v>
      </c>
      <c r="N22" s="97">
        <v>0.34101849852100591</v>
      </c>
      <c r="O22" s="97">
        <v>0.2751109745630918</v>
      </c>
      <c r="P22" s="97">
        <v>0.2806496107394334</v>
      </c>
    </row>
    <row r="23" spans="2:16">
      <c r="B23" s="69" t="s">
        <v>36</v>
      </c>
      <c r="C23" s="97">
        <v>7.1527215230546419</v>
      </c>
      <c r="D23" s="87"/>
      <c r="E23" s="97">
        <v>0.58450560498833271</v>
      </c>
      <c r="F23" s="97">
        <v>0.58488272660712004</v>
      </c>
      <c r="G23" s="97">
        <v>0.61696176362192445</v>
      </c>
      <c r="H23" s="97">
        <v>0.65044900803886208</v>
      </c>
      <c r="I23" s="97">
        <v>0.61968088727917758</v>
      </c>
      <c r="J23" s="97">
        <v>0.59085881240394567</v>
      </c>
      <c r="K23" s="97">
        <v>0.62358117052570661</v>
      </c>
      <c r="L23" s="97">
        <v>0.5910321204330915</v>
      </c>
      <c r="M23" s="97">
        <v>0.56170576845143694</v>
      </c>
      <c r="N23" s="97">
        <v>0.53146703583380228</v>
      </c>
      <c r="O23" s="97">
        <v>0.54890194696191985</v>
      </c>
      <c r="P23" s="97">
        <v>0.648694677909322</v>
      </c>
    </row>
    <row r="24" spans="2:16" ht="15" thickBot="1">
      <c r="B24" s="72" t="s">
        <v>37</v>
      </c>
      <c r="C24" s="49">
        <v>37.973349569593893</v>
      </c>
      <c r="D24" s="47"/>
      <c r="E24" s="49">
        <v>3.8074882589833448</v>
      </c>
      <c r="F24" s="49">
        <v>3.4447749037854578</v>
      </c>
      <c r="G24" s="49">
        <v>1.9364751689110029</v>
      </c>
      <c r="H24" s="49">
        <v>3.8727276776899018</v>
      </c>
      <c r="I24" s="49">
        <v>3.517139446719352</v>
      </c>
      <c r="J24" s="49">
        <v>2.3889205573469185</v>
      </c>
      <c r="K24" s="49">
        <v>3.6954902125348879</v>
      </c>
      <c r="L24" s="49">
        <v>3.8333168343074422</v>
      </c>
      <c r="M24" s="49">
        <v>1.9859057182381552</v>
      </c>
      <c r="N24" s="49">
        <v>3.6062034995610674</v>
      </c>
      <c r="O24" s="49">
        <v>3.3067256218807985</v>
      </c>
      <c r="P24" s="49">
        <v>2.5781816696355642</v>
      </c>
    </row>
    <row r="25" spans="2:16">
      <c r="B25" s="41" t="s">
        <v>57</v>
      </c>
      <c r="C25" s="42">
        <v>966.02814680196741</v>
      </c>
      <c r="D25" s="43"/>
      <c r="E25" s="42">
        <v>72.217911574739944</v>
      </c>
      <c r="F25" s="42">
        <v>71.827101440493664</v>
      </c>
      <c r="G25" s="42">
        <v>74.489855459475365</v>
      </c>
      <c r="H25" s="42">
        <v>82.904158065466532</v>
      </c>
      <c r="I25" s="42">
        <v>75.388889869618438</v>
      </c>
      <c r="J25" s="42">
        <v>75.440882399322945</v>
      </c>
      <c r="K25" s="42">
        <v>75.402097220466743</v>
      </c>
      <c r="L25" s="42">
        <v>75.272938582038933</v>
      </c>
      <c r="M25" s="42">
        <v>79.80425742249642</v>
      </c>
      <c r="N25" s="42">
        <v>113.04804331987174</v>
      </c>
      <c r="O25" s="42">
        <v>82.768724316510912</v>
      </c>
      <c r="P25" s="42">
        <v>87.463287131465734</v>
      </c>
    </row>
    <row r="26" spans="2:16">
      <c r="B26" s="44" t="s">
        <v>80</v>
      </c>
      <c r="C26" s="42"/>
      <c r="D26" s="43"/>
      <c r="E26" s="42"/>
      <c r="F26" s="42"/>
      <c r="G26" s="42"/>
      <c r="H26" s="42"/>
      <c r="I26" s="42"/>
      <c r="J26" s="42"/>
      <c r="K26" s="42"/>
      <c r="L26" s="42"/>
      <c r="M26" s="42"/>
      <c r="N26" s="42"/>
      <c r="O26" s="42"/>
      <c r="P26" s="42"/>
    </row>
    <row r="27" spans="2:16">
      <c r="B27" s="69" t="s">
        <v>59</v>
      </c>
      <c r="C27" s="97">
        <v>267.96007999376104</v>
      </c>
      <c r="D27" s="87"/>
      <c r="E27" s="97">
        <v>18.786088342004579</v>
      </c>
      <c r="F27" s="97">
        <v>17.241529526964392</v>
      </c>
      <c r="G27" s="97">
        <v>18.534116847532836</v>
      </c>
      <c r="H27" s="97">
        <v>26.621449767415015</v>
      </c>
      <c r="I27" s="97">
        <v>18.985771979693432</v>
      </c>
      <c r="J27" s="97">
        <v>17.745318264914509</v>
      </c>
      <c r="K27" s="97">
        <v>17.500647568286809</v>
      </c>
      <c r="L27" s="97">
        <v>17.589784821991987</v>
      </c>
      <c r="M27" s="97">
        <v>21.341948434120063</v>
      </c>
      <c r="N27" s="97">
        <v>42.224936413609718</v>
      </c>
      <c r="O27" s="97">
        <v>24.420928585125459</v>
      </c>
      <c r="P27" s="97">
        <v>26.9675594421022</v>
      </c>
    </row>
    <row r="28" spans="2:16">
      <c r="B28" s="45" t="s">
        <v>80</v>
      </c>
      <c r="C28" s="87"/>
      <c r="D28" s="87"/>
      <c r="E28" s="87"/>
      <c r="F28" s="87"/>
      <c r="G28" s="87"/>
      <c r="H28" s="87"/>
      <c r="I28" s="87"/>
      <c r="J28" s="87"/>
      <c r="K28" s="87"/>
      <c r="L28" s="87"/>
      <c r="M28" s="87"/>
      <c r="N28" s="87"/>
      <c r="O28" s="87"/>
      <c r="P28" s="87"/>
    </row>
    <row r="29" spans="2:16">
      <c r="B29" s="70" t="s">
        <v>60</v>
      </c>
      <c r="C29" s="97">
        <v>228.63576171178002</v>
      </c>
      <c r="D29" s="87"/>
      <c r="E29" s="97">
        <v>18.514142258247634</v>
      </c>
      <c r="F29" s="46">
        <v>17.49028800669473</v>
      </c>
      <c r="G29" s="46">
        <v>18.425734451287308</v>
      </c>
      <c r="H29" s="46">
        <v>17.620544857196005</v>
      </c>
      <c r="I29" s="46">
        <v>17.017949320446633</v>
      </c>
      <c r="J29" s="46">
        <v>17.545414322725101</v>
      </c>
      <c r="K29" s="46">
        <v>17.401450621698714</v>
      </c>
      <c r="L29" s="46">
        <v>17.136602551159807</v>
      </c>
      <c r="M29" s="46">
        <v>19.280781054149532</v>
      </c>
      <c r="N29" s="46">
        <v>20.216149628054882</v>
      </c>
      <c r="O29" s="46">
        <v>21.428034176300866</v>
      </c>
      <c r="P29" s="46">
        <v>26.55867046381881</v>
      </c>
    </row>
    <row r="30" spans="2:16">
      <c r="B30" s="70" t="s">
        <v>61</v>
      </c>
      <c r="C30" s="97">
        <v>44.517698173902851</v>
      </c>
      <c r="D30" s="87"/>
      <c r="E30" s="97">
        <v>0.38262456710308002</v>
      </c>
      <c r="F30" s="46">
        <v>0.19898312819231342</v>
      </c>
      <c r="G30" s="46">
        <v>0.92033362680272324</v>
      </c>
      <c r="H30" s="46">
        <v>9.9155405324759371</v>
      </c>
      <c r="I30" s="46">
        <v>2.4654591872600764</v>
      </c>
      <c r="J30" s="46">
        <v>0.69635254550712045</v>
      </c>
      <c r="K30" s="46">
        <v>0.51881505487700208</v>
      </c>
      <c r="L30" s="46">
        <v>0.75379557678135845</v>
      </c>
      <c r="M30" s="46">
        <v>2.5820354585646208</v>
      </c>
      <c r="N30" s="46">
        <v>22.228497368666055</v>
      </c>
      <c r="O30" s="46">
        <v>3.1123410479954305</v>
      </c>
      <c r="P30" s="46">
        <v>0.74292007967712137</v>
      </c>
    </row>
    <row r="31" spans="2:16">
      <c r="B31" s="70" t="s">
        <v>25</v>
      </c>
      <c r="C31" s="97">
        <v>-5.1933798919218601</v>
      </c>
      <c r="D31" s="87"/>
      <c r="E31" s="97">
        <v>-0.1106784833461362</v>
      </c>
      <c r="F31" s="46">
        <v>-0.44774160792265288</v>
      </c>
      <c r="G31" s="46">
        <v>-0.81195123055719398</v>
      </c>
      <c r="H31" s="46">
        <v>-0.91463562225692641</v>
      </c>
      <c r="I31" s="46">
        <v>-0.49763652801327574</v>
      </c>
      <c r="J31" s="46">
        <v>-0.49644860331771479</v>
      </c>
      <c r="K31" s="46">
        <v>-0.41961810828890772</v>
      </c>
      <c r="L31" s="46">
        <v>-0.30061330594917729</v>
      </c>
      <c r="M31" s="46">
        <v>-0.52086807859409034</v>
      </c>
      <c r="N31" s="46">
        <v>-0.21971058311121511</v>
      </c>
      <c r="O31" s="46">
        <v>-0.11944663917083927</v>
      </c>
      <c r="P31" s="46">
        <v>-0.33403110139373066</v>
      </c>
    </row>
    <row r="32" spans="2:16">
      <c r="B32" s="69" t="s">
        <v>82</v>
      </c>
      <c r="C32" s="97">
        <v>172.34354505578574</v>
      </c>
      <c r="D32" s="87"/>
      <c r="E32" s="97">
        <v>12.816282704140002</v>
      </c>
      <c r="F32" s="97">
        <v>13.302192376863792</v>
      </c>
      <c r="G32" s="97">
        <v>13.959164151930285</v>
      </c>
      <c r="H32" s="97">
        <v>13.728103418658709</v>
      </c>
      <c r="I32" s="97">
        <v>13.54552655870118</v>
      </c>
      <c r="J32" s="97">
        <v>14.168549447123594</v>
      </c>
      <c r="K32" s="97">
        <v>13.660340902130434</v>
      </c>
      <c r="L32" s="97">
        <v>13.845386631646827</v>
      </c>
      <c r="M32" s="97">
        <v>14.786406304240717</v>
      </c>
      <c r="N32" s="97">
        <v>15.301798623175173</v>
      </c>
      <c r="O32" s="97">
        <v>15.664495812588427</v>
      </c>
      <c r="P32" s="97">
        <v>17.565298124586604</v>
      </c>
    </row>
    <row r="33" spans="2:16">
      <c r="B33" s="69" t="s">
        <v>28</v>
      </c>
      <c r="C33" s="97">
        <v>162.18890255257131</v>
      </c>
      <c r="D33" s="87"/>
      <c r="E33" s="97">
        <v>12.376771207022125</v>
      </c>
      <c r="F33" s="97">
        <v>12.945591559355472</v>
      </c>
      <c r="G33" s="97">
        <v>13.119556476151221</v>
      </c>
      <c r="H33" s="97">
        <v>12.948244464466791</v>
      </c>
      <c r="I33" s="97">
        <v>13.654947642106082</v>
      </c>
      <c r="J33" s="97">
        <v>13.929795949920228</v>
      </c>
      <c r="K33" s="97">
        <v>14.673021561643035</v>
      </c>
      <c r="L33" s="97">
        <v>14.851868947566615</v>
      </c>
      <c r="M33" s="97">
        <v>14.581640072746513</v>
      </c>
      <c r="N33" s="97">
        <v>13.328579549999171</v>
      </c>
      <c r="O33" s="97">
        <v>12.717128651288148</v>
      </c>
      <c r="P33" s="97">
        <v>13.061756470305875</v>
      </c>
    </row>
    <row r="34" spans="2:16">
      <c r="B34" s="69" t="s">
        <v>44</v>
      </c>
      <c r="C34" s="97">
        <v>91.689825378891527</v>
      </c>
      <c r="D34" s="97"/>
      <c r="E34" s="97">
        <v>6.8188918703773442</v>
      </c>
      <c r="F34" s="97">
        <v>7.0675540104125272</v>
      </c>
      <c r="G34" s="97">
        <v>7.2145686573982122</v>
      </c>
      <c r="H34" s="97">
        <v>7.6360283814403118</v>
      </c>
      <c r="I34" s="97">
        <v>7.5880235311153923</v>
      </c>
      <c r="J34" s="97">
        <v>7.7149927634050988</v>
      </c>
      <c r="K34" s="97">
        <v>7.6910915909939579</v>
      </c>
      <c r="L34" s="97">
        <v>7.8219617536602764</v>
      </c>
      <c r="M34" s="97">
        <v>7.8909945500496086</v>
      </c>
      <c r="N34" s="97">
        <v>8.1891679515191118</v>
      </c>
      <c r="O34" s="97">
        <v>8.134273082282462</v>
      </c>
      <c r="P34" s="97">
        <v>7.9222772362372345</v>
      </c>
    </row>
    <row r="35" spans="2:16">
      <c r="B35" s="70" t="s">
        <v>124</v>
      </c>
      <c r="C35" s="97">
        <v>76.565722914103972</v>
      </c>
      <c r="D35" s="97"/>
      <c r="E35" s="97">
        <v>5.5831972766039399</v>
      </c>
      <c r="F35" s="97">
        <v>5.7470013800633772</v>
      </c>
      <c r="G35" s="97">
        <v>5.8941005365749755</v>
      </c>
      <c r="H35" s="97">
        <v>6.3451977382714766</v>
      </c>
      <c r="I35" s="97">
        <v>6.2972625999904794</v>
      </c>
      <c r="J35" s="97">
        <v>6.4077745017951102</v>
      </c>
      <c r="K35" s="97">
        <v>6.3695773270286224</v>
      </c>
      <c r="L35" s="97">
        <v>6.501373883295531</v>
      </c>
      <c r="M35" s="97">
        <v>6.5705491530120907</v>
      </c>
      <c r="N35" s="97">
        <v>7.0573382618499014</v>
      </c>
      <c r="O35" s="97">
        <v>7.0025355621138532</v>
      </c>
      <c r="P35" s="97">
        <v>6.7898146935046197</v>
      </c>
    </row>
    <row r="36" spans="2:16">
      <c r="B36" s="70" t="s">
        <v>125</v>
      </c>
      <c r="C36" s="97">
        <v>5.1027113307949996</v>
      </c>
      <c r="D36" s="97"/>
      <c r="E36" s="97">
        <v>0.36289129030624923</v>
      </c>
      <c r="F36" s="97">
        <v>0.4481895478433387</v>
      </c>
      <c r="G36" s="97">
        <v>0.4481895478433387</v>
      </c>
      <c r="H36" s="97">
        <v>0.4481895478433387</v>
      </c>
      <c r="I36" s="97">
        <v>0.4481895478433387</v>
      </c>
      <c r="J36" s="97">
        <v>0.46459606342541221</v>
      </c>
      <c r="K36" s="97">
        <v>0.46459606342541221</v>
      </c>
      <c r="L36" s="97">
        <v>0.46459606342541221</v>
      </c>
      <c r="M36" s="97">
        <v>0.46459606342541221</v>
      </c>
      <c r="N36" s="97">
        <v>0.36289253180458253</v>
      </c>
      <c r="O36" s="97">
        <v>0.36289253180458253</v>
      </c>
      <c r="P36" s="97">
        <v>0.36289253180458253</v>
      </c>
    </row>
    <row r="37" spans="2:16">
      <c r="B37" s="70" t="s">
        <v>126</v>
      </c>
      <c r="C37" s="97">
        <v>3.27</v>
      </c>
      <c r="D37" s="97"/>
      <c r="E37" s="97">
        <v>0.28130911273563192</v>
      </c>
      <c r="F37" s="97">
        <v>0.28130911273563192</v>
      </c>
      <c r="G37" s="97">
        <v>0.28130911273563192</v>
      </c>
      <c r="H37" s="97">
        <v>0.28130911273563192</v>
      </c>
      <c r="I37" s="97">
        <v>0.28130911273563192</v>
      </c>
      <c r="J37" s="97">
        <v>0.28130911273563192</v>
      </c>
      <c r="K37" s="97">
        <v>0.28130911273563192</v>
      </c>
      <c r="L37" s="97">
        <v>0.28130911273563192</v>
      </c>
      <c r="M37" s="97">
        <v>0.28130911273563192</v>
      </c>
      <c r="N37" s="97">
        <v>0.24607163474581495</v>
      </c>
      <c r="O37" s="97">
        <v>0.24607163474581495</v>
      </c>
      <c r="P37" s="97">
        <v>0.24607471588768326</v>
      </c>
    </row>
    <row r="38" spans="2:16">
      <c r="B38" s="70" t="s">
        <v>127</v>
      </c>
      <c r="C38" s="97">
        <v>5.5720000000000001</v>
      </c>
      <c r="D38" s="97"/>
      <c r="E38" s="97">
        <v>0.47277392912379534</v>
      </c>
      <c r="F38" s="97">
        <v>0.47277392912379534</v>
      </c>
      <c r="G38" s="97">
        <v>0.47277392912379534</v>
      </c>
      <c r="H38" s="97">
        <v>0.47277392912379534</v>
      </c>
      <c r="I38" s="97">
        <v>0.47277392912379534</v>
      </c>
      <c r="J38" s="97">
        <v>0.47277392912379534</v>
      </c>
      <c r="K38" s="97">
        <v>0.47277392912379534</v>
      </c>
      <c r="L38" s="97">
        <v>0.47277392912379534</v>
      </c>
      <c r="M38" s="97">
        <v>0.47277392912379534</v>
      </c>
      <c r="N38" s="97">
        <v>0.43885497395726647</v>
      </c>
      <c r="O38" s="97">
        <v>0.43885497395726647</v>
      </c>
      <c r="P38" s="97">
        <v>0.4393246899713108</v>
      </c>
    </row>
    <row r="39" spans="2:16">
      <c r="B39" s="70" t="s">
        <v>128</v>
      </c>
      <c r="C39" s="97">
        <v>1.1793911339925567</v>
      </c>
      <c r="D39" s="97"/>
      <c r="E39" s="97">
        <v>0.11872026160772797</v>
      </c>
      <c r="F39" s="97">
        <v>0.11828004064638378</v>
      </c>
      <c r="G39" s="97">
        <v>0.11819553112047101</v>
      </c>
      <c r="H39" s="97">
        <v>8.8558053466068654E-2</v>
      </c>
      <c r="I39" s="97">
        <v>8.848834142214701E-2</v>
      </c>
      <c r="J39" s="97">
        <v>8.8539156325148249E-2</v>
      </c>
      <c r="K39" s="97">
        <v>0.10283515868049502</v>
      </c>
      <c r="L39" s="97">
        <v>0.10190876507990555</v>
      </c>
      <c r="M39" s="97">
        <v>0.10176629175267829</v>
      </c>
      <c r="N39" s="97">
        <v>8.4010449277438393E-2</v>
      </c>
      <c r="O39" s="97">
        <v>8.3918279776835414E-2</v>
      </c>
      <c r="P39" s="97">
        <v>8.4170804837257515E-2</v>
      </c>
    </row>
    <row r="40" spans="2:16">
      <c r="B40" s="69" t="s">
        <v>83</v>
      </c>
      <c r="C40" s="97">
        <v>13.074717201287765</v>
      </c>
      <c r="D40" s="87"/>
      <c r="E40" s="97">
        <v>0.96782695256306983</v>
      </c>
      <c r="F40" s="97">
        <v>1.1115405596891776</v>
      </c>
      <c r="G40" s="97">
        <v>1.050398962988043</v>
      </c>
      <c r="H40" s="97">
        <v>1.030268301907127</v>
      </c>
      <c r="I40" s="97">
        <v>1.112024463960579</v>
      </c>
      <c r="J40" s="97">
        <v>1.0867737032930052</v>
      </c>
      <c r="K40" s="97">
        <v>1.3094630513051302</v>
      </c>
      <c r="L40" s="97">
        <v>1.5384955588352121</v>
      </c>
      <c r="M40" s="97">
        <v>0.97670137907385579</v>
      </c>
      <c r="N40" s="97">
        <v>0.80868746392657531</v>
      </c>
      <c r="O40" s="97">
        <v>0.97401226244276085</v>
      </c>
      <c r="P40" s="97">
        <v>1.1085245413032305</v>
      </c>
    </row>
    <row r="41" spans="2:16">
      <c r="B41" s="69" t="s">
        <v>63</v>
      </c>
      <c r="C41" s="97">
        <v>24.348775446635173</v>
      </c>
      <c r="D41" s="87"/>
      <c r="E41" s="97">
        <v>2.0090697406253093</v>
      </c>
      <c r="F41" s="97">
        <v>2.1265449127046812</v>
      </c>
      <c r="G41" s="97">
        <v>2.1221669290613376</v>
      </c>
      <c r="H41" s="97">
        <v>2.059610538584177</v>
      </c>
      <c r="I41" s="97">
        <v>2.1094053251399414</v>
      </c>
      <c r="J41" s="97">
        <v>2.0427554522273437</v>
      </c>
      <c r="K41" s="97">
        <v>2.0817895858491906</v>
      </c>
      <c r="L41" s="97">
        <v>2.0974084893046951</v>
      </c>
      <c r="M41" s="97">
        <v>2.0948346987373774</v>
      </c>
      <c r="N41" s="97">
        <v>1.8574046572086318</v>
      </c>
      <c r="O41" s="97">
        <v>1.9644620303252527</v>
      </c>
      <c r="P41" s="97">
        <v>1.7833230868672396</v>
      </c>
    </row>
    <row r="42" spans="2:16">
      <c r="B42" s="69" t="s">
        <v>78</v>
      </c>
      <c r="C42" s="97">
        <v>3.8069416603717539</v>
      </c>
      <c r="D42" s="87"/>
      <c r="E42" s="97">
        <v>0.28047269421970911</v>
      </c>
      <c r="F42" s="97">
        <v>0.33826355894209159</v>
      </c>
      <c r="G42" s="97">
        <v>0.33930471274970614</v>
      </c>
      <c r="H42" s="97">
        <v>0.33753043735289046</v>
      </c>
      <c r="I42" s="97">
        <v>0.37859626251629985</v>
      </c>
      <c r="J42" s="97">
        <v>0.35860289380891941</v>
      </c>
      <c r="K42" s="97">
        <v>0.33633115157944232</v>
      </c>
      <c r="L42" s="97">
        <v>0.26585571889147541</v>
      </c>
      <c r="M42" s="97">
        <v>0.34101849852100591</v>
      </c>
      <c r="N42" s="97">
        <v>0.2751109745630918</v>
      </c>
      <c r="O42" s="97">
        <v>0.2806496107394334</v>
      </c>
      <c r="P42" s="97">
        <v>0.27520514648768846</v>
      </c>
    </row>
    <row r="43" spans="2:16">
      <c r="B43" s="69" t="s">
        <v>40</v>
      </c>
      <c r="C43" s="97">
        <v>26.562999999999999</v>
      </c>
      <c r="D43" s="87"/>
      <c r="E43" s="97">
        <v>2.6383064820379376</v>
      </c>
      <c r="F43" s="97">
        <v>2.6534205644333921</v>
      </c>
      <c r="G43" s="97">
        <v>2.6774694883887484</v>
      </c>
      <c r="H43" s="97">
        <v>2.3683043863481297</v>
      </c>
      <c r="I43" s="97">
        <v>2.3582976267458422</v>
      </c>
      <c r="J43" s="97">
        <v>2.4391061119588131</v>
      </c>
      <c r="K43" s="97">
        <v>2.2491311526444857</v>
      </c>
      <c r="L43" s="97">
        <v>2.2478516146026806</v>
      </c>
      <c r="M43" s="97">
        <v>2.2705224722112365</v>
      </c>
      <c r="N43" s="97">
        <v>1.5346757766654948</v>
      </c>
      <c r="O43" s="97">
        <v>1.5194523365909911</v>
      </c>
      <c r="P43" s="97">
        <v>1.6064619873722494</v>
      </c>
    </row>
    <row r="44" spans="2:16">
      <c r="B44" s="69" t="s">
        <v>29</v>
      </c>
      <c r="C44" s="97">
        <v>17.759351662044082</v>
      </c>
      <c r="D44" s="87"/>
      <c r="E44" s="97">
        <v>0.19040861348825208</v>
      </c>
      <c r="F44" s="97">
        <v>0.19069241788681388</v>
      </c>
      <c r="G44" s="97">
        <v>0.13305124466672547</v>
      </c>
      <c r="H44" s="97">
        <v>0.12989187178026793</v>
      </c>
      <c r="I44" s="97">
        <v>0.14193863204301241</v>
      </c>
      <c r="J44" s="97">
        <v>0.14446153060521166</v>
      </c>
      <c r="K44" s="97">
        <v>0.14847158473575497</v>
      </c>
      <c r="L44" s="97">
        <v>0.14995036907271758</v>
      </c>
      <c r="M44" s="97">
        <v>0.14784138289184853</v>
      </c>
      <c r="N44" s="97">
        <v>13.714851979036272</v>
      </c>
      <c r="O44" s="97">
        <v>2.0271855924663473</v>
      </c>
      <c r="P44" s="97">
        <v>0.64060644337085859</v>
      </c>
    </row>
    <row r="45" spans="2:16">
      <c r="B45" s="69" t="s">
        <v>79</v>
      </c>
      <c r="C45" s="97">
        <v>16.83615104266169</v>
      </c>
      <c r="D45" s="87"/>
      <c r="E45" s="97">
        <v>1.5372366487773603</v>
      </c>
      <c r="F45" s="97">
        <v>1.3145892348792472</v>
      </c>
      <c r="G45" s="97">
        <v>1.3616262566081727</v>
      </c>
      <c r="H45" s="97">
        <v>1.5057067979177661</v>
      </c>
      <c r="I45" s="97">
        <v>1.4492541095589073</v>
      </c>
      <c r="J45" s="97">
        <v>1.3550919141871913</v>
      </c>
      <c r="K45" s="97">
        <v>1.4641602673942187</v>
      </c>
      <c r="L45" s="97">
        <v>1.3292262715082608</v>
      </c>
      <c r="M45" s="97">
        <v>1.6232692767605057</v>
      </c>
      <c r="N45" s="97">
        <v>1.2322340720557547</v>
      </c>
      <c r="O45" s="97">
        <v>1.2232489581102757</v>
      </c>
      <c r="P45" s="97">
        <v>1.4405072349040307</v>
      </c>
    </row>
    <row r="46" spans="2:16">
      <c r="B46" s="69" t="s">
        <v>36</v>
      </c>
      <c r="C46" s="97">
        <v>7.1835740057887012</v>
      </c>
      <c r="D46" s="87"/>
      <c r="E46" s="97">
        <v>0.58707653453377928</v>
      </c>
      <c r="F46" s="97">
        <v>0.58745365615256662</v>
      </c>
      <c r="G46" s="97">
        <v>0.61953269316737103</v>
      </c>
      <c r="H46" s="97">
        <v>0.65301993758430865</v>
      </c>
      <c r="I46" s="97">
        <v>0.62225181682462416</v>
      </c>
      <c r="J46" s="97">
        <v>0.59342974194939224</v>
      </c>
      <c r="K46" s="97">
        <v>0.62615210007115318</v>
      </c>
      <c r="L46" s="97">
        <v>0.59360304997853808</v>
      </c>
      <c r="M46" s="97">
        <v>0.56427669799688351</v>
      </c>
      <c r="N46" s="97">
        <v>0.53403796537924886</v>
      </c>
      <c r="O46" s="97">
        <v>0.55147287650736643</v>
      </c>
      <c r="P46" s="97">
        <v>0.65126693564346805</v>
      </c>
    </row>
    <row r="47" spans="2:16">
      <c r="B47" s="69" t="s">
        <v>64</v>
      </c>
      <c r="C47" s="97">
        <v>21.938656435768479</v>
      </c>
      <c r="D47" s="87"/>
      <c r="E47" s="97">
        <v>1.6218847334361937</v>
      </c>
      <c r="F47" s="97">
        <v>1.8023433861354416</v>
      </c>
      <c r="G47" s="97">
        <v>1.6846122275680746</v>
      </c>
      <c r="H47" s="97">
        <v>2.0314103706083455</v>
      </c>
      <c r="I47" s="97">
        <v>1.9329945509773732</v>
      </c>
      <c r="J47" s="97">
        <v>2.0947174996276456</v>
      </c>
      <c r="K47" s="97">
        <v>1.7379202078403622</v>
      </c>
      <c r="L47" s="97">
        <v>1.5655921582549839</v>
      </c>
      <c r="M47" s="97">
        <v>1.6102327177734075</v>
      </c>
      <c r="N47" s="97">
        <v>2.3570084477100002</v>
      </c>
      <c r="O47" s="97">
        <v>1.7955987708663572</v>
      </c>
      <c r="P47" s="97">
        <v>1.7043413649702965</v>
      </c>
    </row>
    <row r="48" spans="2:16">
      <c r="B48" s="45" t="s">
        <v>80</v>
      </c>
      <c r="C48" s="97"/>
      <c r="D48" s="87"/>
      <c r="E48" s="97"/>
      <c r="F48" s="97"/>
      <c r="G48" s="97"/>
      <c r="H48" s="97"/>
      <c r="I48" s="97"/>
      <c r="J48" s="97"/>
      <c r="K48" s="97"/>
      <c r="L48" s="97"/>
      <c r="M48" s="97"/>
      <c r="N48" s="97"/>
      <c r="O48" s="97"/>
      <c r="P48" s="97"/>
    </row>
    <row r="49" spans="1:16">
      <c r="B49" s="70" t="s">
        <v>109</v>
      </c>
      <c r="C49" s="110">
        <v>0</v>
      </c>
      <c r="D49" s="87"/>
      <c r="E49" s="97">
        <v>0</v>
      </c>
      <c r="F49" s="46">
        <v>0</v>
      </c>
      <c r="G49" s="46">
        <v>0</v>
      </c>
      <c r="H49" s="46">
        <v>0</v>
      </c>
      <c r="I49" s="46">
        <v>0</v>
      </c>
      <c r="J49" s="46">
        <v>0</v>
      </c>
      <c r="K49" s="46">
        <v>0</v>
      </c>
      <c r="L49" s="46">
        <v>0</v>
      </c>
      <c r="M49" s="46">
        <v>0</v>
      </c>
      <c r="N49" s="46">
        <v>0</v>
      </c>
      <c r="O49" s="46">
        <v>0</v>
      </c>
      <c r="P49" s="46">
        <v>0</v>
      </c>
    </row>
    <row r="50" spans="1:16" ht="15" thickBot="1">
      <c r="B50" s="72" t="s">
        <v>71</v>
      </c>
      <c r="C50" s="48">
        <v>140.33462636640013</v>
      </c>
      <c r="D50" s="49"/>
      <c r="E50" s="49">
        <v>11.587595051514272</v>
      </c>
      <c r="F50" s="49">
        <v>11.145385676074071</v>
      </c>
      <c r="G50" s="49">
        <v>11.674286811264629</v>
      </c>
      <c r="H50" s="49">
        <v>11.854589391402694</v>
      </c>
      <c r="I50" s="49">
        <v>11.509857370235782</v>
      </c>
      <c r="J50" s="49">
        <v>11.767287126301984</v>
      </c>
      <c r="K50" s="49">
        <v>11.923576495992767</v>
      </c>
      <c r="L50" s="49">
        <v>11.375953196724666</v>
      </c>
      <c r="M50" s="49">
        <v>11.574570937373373</v>
      </c>
      <c r="N50" s="49">
        <v>11.689549445023493</v>
      </c>
      <c r="O50" s="49">
        <v>11.495815747177625</v>
      </c>
      <c r="P50" s="49">
        <v>12.736159117314775</v>
      </c>
    </row>
    <row r="51" spans="1:16">
      <c r="B51" s="88" t="s">
        <v>15</v>
      </c>
      <c r="C51" s="111">
        <v>1102.5438187157854</v>
      </c>
      <c r="D51" s="50"/>
      <c r="E51" s="50">
        <v>106.12530288703343</v>
      </c>
      <c r="F51" s="50">
        <v>88.630553478206224</v>
      </c>
      <c r="G51" s="50">
        <v>94.381734414189893</v>
      </c>
      <c r="H51" s="50">
        <v>97.768831538668735</v>
      </c>
      <c r="I51" s="50">
        <v>84.778071114270844</v>
      </c>
      <c r="J51" s="50">
        <v>92.051773039291589</v>
      </c>
      <c r="K51" s="50">
        <v>94.051732093004901</v>
      </c>
      <c r="L51" s="50">
        <v>84.079284122857459</v>
      </c>
      <c r="M51" s="50">
        <v>89.602390885536067</v>
      </c>
      <c r="N51" s="50">
        <v>94.260955761885882</v>
      </c>
      <c r="O51" s="50">
        <v>81.181910538873112</v>
      </c>
      <c r="P51" s="50">
        <v>95.631278841967244</v>
      </c>
    </row>
    <row r="52" spans="1:16">
      <c r="B52" s="68" t="s">
        <v>80</v>
      </c>
      <c r="C52" s="67"/>
      <c r="D52" s="67"/>
      <c r="E52" s="67"/>
      <c r="F52" s="67"/>
      <c r="G52" s="67"/>
      <c r="H52" s="67"/>
      <c r="I52" s="67"/>
      <c r="J52" s="67"/>
      <c r="K52" s="67"/>
      <c r="L52" s="67"/>
      <c r="M52" s="67"/>
      <c r="N52" s="67"/>
      <c r="O52" s="67"/>
      <c r="P52" s="67"/>
    </row>
    <row r="53" spans="1:16">
      <c r="B53" s="69" t="s">
        <v>65</v>
      </c>
      <c r="C53" s="97">
        <v>76.896898914423232</v>
      </c>
      <c r="D53" s="87"/>
      <c r="E53" s="97">
        <v>6.8741171287767893</v>
      </c>
      <c r="F53" s="97">
        <v>7.0044005803197953</v>
      </c>
      <c r="G53" s="97">
        <v>13.972391669388687</v>
      </c>
      <c r="H53" s="97">
        <v>8.0403253814143714</v>
      </c>
      <c r="I53" s="97">
        <v>7.795319815470565</v>
      </c>
      <c r="J53" s="97">
        <v>4.8201271958343161</v>
      </c>
      <c r="K53" s="97">
        <v>4.9135535787533602</v>
      </c>
      <c r="L53" s="97">
        <v>6.1977042633584523</v>
      </c>
      <c r="M53" s="97">
        <v>6.7733642655690236</v>
      </c>
      <c r="N53" s="97">
        <v>6.3026012031231122</v>
      </c>
      <c r="O53" s="97">
        <v>2.9582183044114352</v>
      </c>
      <c r="P53" s="97">
        <v>1.2447755280033241</v>
      </c>
    </row>
    <row r="54" spans="1:16">
      <c r="B54" s="69" t="s">
        <v>58</v>
      </c>
      <c r="C54" s="97">
        <v>291.49119374247027</v>
      </c>
      <c r="D54" s="87"/>
      <c r="E54" s="97">
        <v>24.292590638910433</v>
      </c>
      <c r="F54" s="97">
        <v>24.973171962630616</v>
      </c>
      <c r="G54" s="97">
        <v>23.721134358626404</v>
      </c>
      <c r="H54" s="97">
        <v>23.724267207022379</v>
      </c>
      <c r="I54" s="97">
        <v>23.553909507150109</v>
      </c>
      <c r="J54" s="97">
        <v>28.279543855764175</v>
      </c>
      <c r="K54" s="97">
        <v>25.590749967845564</v>
      </c>
      <c r="L54" s="97">
        <v>22.691941314632114</v>
      </c>
      <c r="M54" s="97">
        <v>23.845248251370169</v>
      </c>
      <c r="N54" s="97">
        <v>23.359789319890996</v>
      </c>
      <c r="O54" s="97">
        <v>23.577407497254022</v>
      </c>
      <c r="P54" s="97">
        <v>23.881439861373341</v>
      </c>
    </row>
    <row r="55" spans="1:16">
      <c r="B55" s="69" t="s">
        <v>86</v>
      </c>
      <c r="C55" s="97">
        <v>135.27780733194692</v>
      </c>
      <c r="D55" s="87"/>
      <c r="E55" s="97">
        <v>14.149273884682129</v>
      </c>
      <c r="F55" s="97">
        <v>10.705099089961911</v>
      </c>
      <c r="G55" s="97">
        <v>11.466307756124817</v>
      </c>
      <c r="H55" s="97">
        <v>12.334578119357053</v>
      </c>
      <c r="I55" s="97">
        <v>10.256510579241434</v>
      </c>
      <c r="J55" s="97">
        <v>10.335736235072737</v>
      </c>
      <c r="K55" s="97">
        <v>11.605487962314941</v>
      </c>
      <c r="L55" s="97">
        <v>9.9310430201506836</v>
      </c>
      <c r="M55" s="97">
        <v>11.174029323125557</v>
      </c>
      <c r="N55" s="97">
        <v>9.9481728916817751</v>
      </c>
      <c r="O55" s="97">
        <v>9.7115665411585645</v>
      </c>
      <c r="P55" s="97">
        <v>13.660001929075309</v>
      </c>
    </row>
    <row r="56" spans="1:16">
      <c r="B56" s="85" t="s">
        <v>104</v>
      </c>
      <c r="C56" s="97">
        <v>383.93721597209014</v>
      </c>
      <c r="D56" s="87"/>
      <c r="E56" s="97">
        <v>30.669495465462063</v>
      </c>
      <c r="F56" s="97">
        <v>30.934320766728604</v>
      </c>
      <c r="G56" s="97">
        <v>31.383066425360553</v>
      </c>
      <c r="H56" s="97">
        <v>32.333722796123183</v>
      </c>
      <c r="I56" s="97">
        <v>30.65337739856972</v>
      </c>
      <c r="J56" s="97">
        <v>31.089920929754086</v>
      </c>
      <c r="K56" s="97">
        <v>32.0928981132666</v>
      </c>
      <c r="L56" s="97">
        <v>31.787852377453223</v>
      </c>
      <c r="M56" s="97">
        <v>32.16284899826907</v>
      </c>
      <c r="N56" s="97">
        <v>32.386480716818234</v>
      </c>
      <c r="O56" s="97">
        <v>32.140621997655408</v>
      </c>
      <c r="P56" s="97">
        <v>36.302609986629392</v>
      </c>
    </row>
    <row r="57" spans="1:16">
      <c r="B57" s="69" t="s">
        <v>102</v>
      </c>
      <c r="C57" s="97">
        <v>31.294273354454521</v>
      </c>
      <c r="D57" s="97"/>
      <c r="E57" s="97">
        <v>4.1301935868981605</v>
      </c>
      <c r="F57" s="97">
        <v>3.61040204985397</v>
      </c>
      <c r="G57" s="97">
        <v>3.3143623384657053</v>
      </c>
      <c r="H57" s="97">
        <v>2.1119723406787618</v>
      </c>
      <c r="I57" s="97">
        <v>2.1665535914821432</v>
      </c>
      <c r="J57" s="97">
        <v>2.2048382875711274</v>
      </c>
      <c r="K57" s="97">
        <v>2.2862167168569854</v>
      </c>
      <c r="L57" s="97">
        <v>2.2580846563986472</v>
      </c>
      <c r="M57" s="97">
        <v>2.3076050910373485</v>
      </c>
      <c r="N57" s="97">
        <v>2.3443691759134553</v>
      </c>
      <c r="O57" s="97">
        <v>2.2188958868840576</v>
      </c>
      <c r="P57" s="97">
        <v>2.340779632414157</v>
      </c>
    </row>
    <row r="58" spans="1:16">
      <c r="B58" s="45" t="s">
        <v>80</v>
      </c>
      <c r="C58" s="97"/>
      <c r="D58" s="87"/>
      <c r="E58" s="87"/>
      <c r="F58" s="87"/>
      <c r="G58" s="87"/>
      <c r="H58" s="87"/>
      <c r="I58" s="87"/>
      <c r="J58" s="87"/>
      <c r="K58" s="87"/>
      <c r="L58" s="87"/>
      <c r="M58" s="87"/>
      <c r="N58" s="87"/>
      <c r="O58" s="87"/>
      <c r="P58" s="87"/>
    </row>
    <row r="59" spans="1:16">
      <c r="A59" s="7"/>
      <c r="B59" s="70" t="s">
        <v>122</v>
      </c>
      <c r="C59" s="97">
        <v>4.3443028866512368</v>
      </c>
      <c r="D59" s="97"/>
      <c r="E59" s="97">
        <v>1.7888517872341185</v>
      </c>
      <c r="F59" s="97">
        <v>1.2623560246362935</v>
      </c>
      <c r="G59" s="97">
        <v>0.96352644732984516</v>
      </c>
      <c r="H59" s="97">
        <v>1.4980392156862745E-2</v>
      </c>
      <c r="I59" s="97">
        <v>1.4980392156862745E-2</v>
      </c>
      <c r="J59" s="97">
        <v>1.4980392156862745E-2</v>
      </c>
      <c r="K59" s="97">
        <v>2.2470588235294117E-2</v>
      </c>
      <c r="L59" s="97">
        <v>5.9921568627450982E-2</v>
      </c>
      <c r="M59" s="97">
        <v>6.7411764705882352E-2</v>
      </c>
      <c r="N59" s="97">
        <v>5.9921568627450982E-2</v>
      </c>
      <c r="O59" s="97">
        <v>3.7450980392156864E-2</v>
      </c>
      <c r="P59" s="97">
        <v>3.7450980392156864E-2</v>
      </c>
    </row>
    <row r="60" spans="1:16">
      <c r="A60" s="5"/>
      <c r="B60" s="108" t="s">
        <v>123</v>
      </c>
      <c r="C60" s="109">
        <v>1.0970000000000002</v>
      </c>
      <c r="D60" s="109"/>
      <c r="E60" s="109">
        <v>0.1221764705882353</v>
      </c>
      <c r="F60" s="109">
        <v>0.20145098039215686</v>
      </c>
      <c r="G60" s="109">
        <v>0.3014509803921569</v>
      </c>
      <c r="H60" s="109">
        <v>2.1450980392156864E-2</v>
      </c>
      <c r="I60" s="109">
        <v>2.1450980392156864E-2</v>
      </c>
      <c r="J60" s="109">
        <v>2.1450980392156864E-2</v>
      </c>
      <c r="K60" s="109">
        <v>3.2176470588235299E-2</v>
      </c>
      <c r="L60" s="109">
        <v>8.5803921568627456E-2</v>
      </c>
      <c r="M60" s="109">
        <v>9.6529411764705877E-2</v>
      </c>
      <c r="N60" s="109">
        <v>8.5803921568627456E-2</v>
      </c>
      <c r="O60" s="109">
        <v>5.3627450980392163E-2</v>
      </c>
      <c r="P60" s="109">
        <v>5.3627450980392163E-2</v>
      </c>
    </row>
    <row r="61" spans="1:16">
      <c r="B61" s="105" t="s">
        <v>90</v>
      </c>
      <c r="C61" s="106">
        <v>13.475652761255974</v>
      </c>
      <c r="D61" s="107"/>
      <c r="E61" s="106">
        <v>1.2631887620118591</v>
      </c>
      <c r="F61" s="106">
        <v>0.77895532406688073</v>
      </c>
      <c r="G61" s="106">
        <v>0.85910580605867293</v>
      </c>
      <c r="H61" s="106">
        <v>1.1095649266610956</v>
      </c>
      <c r="I61" s="106">
        <v>0.9951048425378739</v>
      </c>
      <c r="J61" s="106">
        <v>1.0710809251439726</v>
      </c>
      <c r="K61" s="106">
        <v>1.0585431027773944</v>
      </c>
      <c r="L61" s="106">
        <v>1.744719441029885</v>
      </c>
      <c r="M61" s="106">
        <v>1.638445390516736</v>
      </c>
      <c r="N61" s="106">
        <v>0.97766451276342659</v>
      </c>
      <c r="O61" s="106">
        <v>0.7925195549924452</v>
      </c>
      <c r="P61" s="106">
        <v>1.1867601726957335</v>
      </c>
    </row>
    <row r="62" spans="1:16">
      <c r="B62" s="71" t="s">
        <v>91</v>
      </c>
      <c r="C62" s="62">
        <v>25.267239956251018</v>
      </c>
      <c r="D62" s="63"/>
      <c r="E62" s="62">
        <v>2.3997433655217364</v>
      </c>
      <c r="F62" s="62">
        <v>2.0985423705958475</v>
      </c>
      <c r="G62" s="62">
        <v>1.9037143053881773</v>
      </c>
      <c r="H62" s="62">
        <v>1.7414544176033808</v>
      </c>
      <c r="I62" s="62">
        <v>2.2146832683320792</v>
      </c>
      <c r="J62" s="62">
        <v>2.2702678613404284</v>
      </c>
      <c r="K62" s="62">
        <v>2.1469272306372735</v>
      </c>
      <c r="L62" s="62">
        <v>2.1441266816136091</v>
      </c>
      <c r="M62" s="62">
        <v>2.0103295098958855</v>
      </c>
      <c r="N62" s="62">
        <v>2.3246589534427984</v>
      </c>
      <c r="O62" s="62">
        <v>1.6326370205740881</v>
      </c>
      <c r="P62" s="62">
        <v>2.3801549713057142</v>
      </c>
    </row>
    <row r="63" spans="1:16">
      <c r="B63" s="71" t="s">
        <v>93</v>
      </c>
      <c r="C63" s="62">
        <v>35.135320163029249</v>
      </c>
      <c r="D63" s="63"/>
      <c r="E63" s="62">
        <v>2.8863258146649229</v>
      </c>
      <c r="F63" s="62">
        <v>2.8863258146649229</v>
      </c>
      <c r="G63" s="62">
        <v>2.8855761102441448</v>
      </c>
      <c r="H63" s="62">
        <v>2.9041778578647817</v>
      </c>
      <c r="I63" s="62">
        <v>2.9043711405889407</v>
      </c>
      <c r="J63" s="62">
        <v>2.9036134234957536</v>
      </c>
      <c r="K63" s="62">
        <v>2.9267642171675567</v>
      </c>
      <c r="L63" s="62">
        <v>2.9269669341923028</v>
      </c>
      <c r="M63" s="62">
        <v>2.9260467901129088</v>
      </c>
      <c r="N63" s="62">
        <v>2.9956127382747959</v>
      </c>
      <c r="O63" s="62">
        <v>2.9956127382747959</v>
      </c>
      <c r="P63" s="62">
        <v>2.9939265834834212</v>
      </c>
    </row>
    <row r="64" spans="1:16">
      <c r="B64" s="82" t="s">
        <v>89</v>
      </c>
      <c r="C64" s="83">
        <v>109.76821651986403</v>
      </c>
      <c r="D64" s="84"/>
      <c r="E64" s="83">
        <v>19.460374240105331</v>
      </c>
      <c r="F64" s="83">
        <v>5.6393355193836685</v>
      </c>
      <c r="G64" s="83">
        <v>4.8760756445327296</v>
      </c>
      <c r="H64" s="83">
        <v>13.468768491943745</v>
      </c>
      <c r="I64" s="83">
        <v>4.2382409708979845</v>
      </c>
      <c r="J64" s="83">
        <v>9.076644325314982</v>
      </c>
      <c r="K64" s="83">
        <v>11.430591203385225</v>
      </c>
      <c r="L64" s="83">
        <v>4.3968454340285179</v>
      </c>
      <c r="M64" s="83">
        <v>6.764473265639384</v>
      </c>
      <c r="N64" s="83">
        <v>13.621606249977283</v>
      </c>
      <c r="O64" s="83">
        <v>5.1544309976682943</v>
      </c>
      <c r="P64" s="83">
        <v>11.640830176986871</v>
      </c>
    </row>
    <row r="65" spans="2:16">
      <c r="B65" s="45" t="s">
        <v>80</v>
      </c>
      <c r="C65" s="87"/>
      <c r="D65" s="87"/>
      <c r="E65" s="87"/>
      <c r="F65" s="87"/>
      <c r="G65" s="87"/>
      <c r="H65" s="87"/>
      <c r="I65" s="87"/>
      <c r="J65" s="87"/>
      <c r="K65" s="87"/>
      <c r="L65" s="87"/>
      <c r="M65" s="87"/>
      <c r="N65" s="87"/>
      <c r="O65" s="87"/>
      <c r="P65" s="87"/>
    </row>
    <row r="66" spans="2:16">
      <c r="B66" s="70" t="s">
        <v>109</v>
      </c>
      <c r="C66" s="97">
        <v>30.138176999999999</v>
      </c>
      <c r="D66" s="97"/>
      <c r="E66" s="97">
        <v>9.6</v>
      </c>
      <c r="F66" s="97">
        <v>0</v>
      </c>
      <c r="G66" s="97">
        <v>0</v>
      </c>
      <c r="H66" s="97">
        <v>8.9</v>
      </c>
      <c r="I66" s="97">
        <v>0</v>
      </c>
      <c r="J66" s="97">
        <v>0</v>
      </c>
      <c r="K66" s="97">
        <v>7.1</v>
      </c>
      <c r="L66" s="97">
        <v>0</v>
      </c>
      <c r="M66" s="97">
        <v>0</v>
      </c>
      <c r="N66" s="97">
        <v>4.5381769999999992</v>
      </c>
      <c r="O66" s="97">
        <v>0</v>
      </c>
      <c r="P66" s="97">
        <v>0</v>
      </c>
    </row>
    <row r="67" spans="2:16" ht="15" thickBot="1">
      <c r="B67" s="70" t="s">
        <v>108</v>
      </c>
      <c r="C67" s="100">
        <v>29.765217386400003</v>
      </c>
      <c r="D67" s="101"/>
      <c r="E67" s="100">
        <v>1.9202132144153186</v>
      </c>
      <c r="F67" s="100">
        <v>2.4595559698586653</v>
      </c>
      <c r="G67" s="100">
        <v>1.5912523848541285</v>
      </c>
      <c r="H67" s="100">
        <v>3.9169289473332398</v>
      </c>
      <c r="I67" s="100">
        <v>1.6907056589075116</v>
      </c>
      <c r="J67" s="100">
        <v>1.3234935700950206</v>
      </c>
      <c r="K67" s="100">
        <v>2.1478082069605606</v>
      </c>
      <c r="L67" s="100">
        <v>1.570214192265913</v>
      </c>
      <c r="M67" s="100">
        <v>1.7270443551962475</v>
      </c>
      <c r="N67" s="100">
        <v>3.2551821622857293</v>
      </c>
      <c r="O67" s="100">
        <v>1.7958966218485899</v>
      </c>
      <c r="P67" s="100">
        <v>6.3669221023790792</v>
      </c>
    </row>
    <row r="68" spans="2:16">
      <c r="B68" s="88" t="s">
        <v>20</v>
      </c>
      <c r="C68" s="50">
        <v>131.56568017686641</v>
      </c>
      <c r="D68" s="50"/>
      <c r="E68" s="50">
        <v>22.429508133510712</v>
      </c>
      <c r="F68" s="50">
        <v>18.337836705557571</v>
      </c>
      <c r="G68" s="50">
        <v>21.149959127492483</v>
      </c>
      <c r="H68" s="50">
        <v>6.0393609975160674</v>
      </c>
      <c r="I68" s="50">
        <v>13.018991485723907</v>
      </c>
      <c r="J68" s="50">
        <v>20.517461675549317</v>
      </c>
      <c r="K68" s="50">
        <v>13.668956502795442</v>
      </c>
      <c r="L68" s="50">
        <v>12.649781406148772</v>
      </c>
      <c r="M68" s="50">
        <v>12.077458794513287</v>
      </c>
      <c r="N68" s="50">
        <v>-19.040453335209893</v>
      </c>
      <c r="O68" s="50">
        <v>3.7591163063680302</v>
      </c>
      <c r="P68" s="50">
        <v>6.9577023769005706</v>
      </c>
    </row>
    <row r="69" spans="2:16">
      <c r="B69" s="68" t="s">
        <v>80</v>
      </c>
      <c r="C69" s="95"/>
      <c r="D69" s="95"/>
      <c r="E69" s="95"/>
      <c r="F69" s="67"/>
      <c r="G69" s="67"/>
      <c r="H69" s="67"/>
      <c r="I69" s="67"/>
      <c r="J69" s="67"/>
      <c r="K69" s="67"/>
      <c r="L69" s="67"/>
      <c r="M69" s="67"/>
      <c r="N69" s="67"/>
      <c r="O69" s="67"/>
      <c r="P69" s="67"/>
    </row>
    <row r="70" spans="2:16">
      <c r="B70" s="69" t="s">
        <v>17</v>
      </c>
      <c r="C70" s="97">
        <v>136.51567191381793</v>
      </c>
      <c r="D70" s="87"/>
      <c r="E70" s="97">
        <v>33.907391312293484</v>
      </c>
      <c r="F70" s="73">
        <v>16.80345203771256</v>
      </c>
      <c r="G70" s="73">
        <v>19.891878954714528</v>
      </c>
      <c r="H70" s="73">
        <v>14.864673473202203</v>
      </c>
      <c r="I70" s="73">
        <v>9.3891812446524057</v>
      </c>
      <c r="J70" s="73">
        <v>16.610890639968645</v>
      </c>
      <c r="K70" s="73">
        <v>18.649634872538158</v>
      </c>
      <c r="L70" s="73">
        <v>8.8063455408185263</v>
      </c>
      <c r="M70" s="73">
        <v>9.7981334630396475</v>
      </c>
      <c r="N70" s="73">
        <v>-18.787087557985856</v>
      </c>
      <c r="O70" s="73">
        <v>-1.5868137776378006</v>
      </c>
      <c r="P70" s="73">
        <v>8.1679917105015107</v>
      </c>
    </row>
    <row r="71" spans="2:16">
      <c r="B71" s="69" t="s">
        <v>18</v>
      </c>
      <c r="C71" s="97">
        <v>5.2026505383848489</v>
      </c>
      <c r="D71" s="87"/>
      <c r="E71" s="97">
        <v>-3.138017377066467</v>
      </c>
      <c r="F71" s="97">
        <v>0.18002250997871452</v>
      </c>
      <c r="G71" s="97">
        <v>-0.12264033492299926</v>
      </c>
      <c r="H71" s="97">
        <v>-1.6764596241767789</v>
      </c>
      <c r="I71" s="97">
        <v>1.8171022100976493</v>
      </c>
      <c r="J71" s="97">
        <v>1.9509939518943182</v>
      </c>
      <c r="K71" s="97">
        <v>0.13501688248403587</v>
      </c>
      <c r="L71" s="97">
        <v>2.2424053899223622</v>
      </c>
      <c r="M71" s="97">
        <v>0.84160523415049038</v>
      </c>
      <c r="N71" s="97">
        <v>2.5315665465756725</v>
      </c>
      <c r="O71" s="97">
        <v>3.6398301236321338</v>
      </c>
      <c r="P71" s="97">
        <v>-3.1987749741842832</v>
      </c>
    </row>
    <row r="72" spans="2:16" ht="15" thickBot="1">
      <c r="B72" s="69" t="s">
        <v>19</v>
      </c>
      <c r="C72" s="97">
        <v>-10.152642275336589</v>
      </c>
      <c r="D72" s="87"/>
      <c r="E72" s="97">
        <v>-8.3398658017163037</v>
      </c>
      <c r="F72" s="97">
        <v>1.3543621578662952</v>
      </c>
      <c r="G72" s="97">
        <v>1.380720507700955</v>
      </c>
      <c r="H72" s="97">
        <v>-7.1488528515093561</v>
      </c>
      <c r="I72" s="97">
        <v>1.8127080309738515</v>
      </c>
      <c r="J72" s="97">
        <v>1.9555770836863546</v>
      </c>
      <c r="K72" s="97">
        <v>-5.1156952522267494</v>
      </c>
      <c r="L72" s="97">
        <v>1.601030475407883</v>
      </c>
      <c r="M72" s="97">
        <v>1.4377200973231488</v>
      </c>
      <c r="N72" s="97">
        <v>-2.7849323237997075</v>
      </c>
      <c r="O72" s="97">
        <v>1.7060999603736968</v>
      </c>
      <c r="P72" s="97">
        <v>1.9884856405833431</v>
      </c>
    </row>
    <row r="73" spans="2:16">
      <c r="B73" s="98" t="s">
        <v>106</v>
      </c>
      <c r="C73" s="99">
        <v>22.938814637494445</v>
      </c>
      <c r="D73" s="99"/>
      <c r="E73" s="99">
        <v>-9.5381573481070525</v>
      </c>
      <c r="F73" s="99">
        <v>-2.1287827307523211</v>
      </c>
      <c r="G73" s="99">
        <v>-1.5157657891800769</v>
      </c>
      <c r="H73" s="99">
        <v>6.0591519841423915</v>
      </c>
      <c r="I73" s="99">
        <v>-3.2873648504620236</v>
      </c>
      <c r="J73" s="99">
        <v>-2.7470442558699126E-2</v>
      </c>
      <c r="K73" s="99">
        <v>-2.3475861701390146</v>
      </c>
      <c r="L73" s="99">
        <v>6.2246829813407425</v>
      </c>
      <c r="M73" s="99">
        <v>11.654080710272698</v>
      </c>
      <c r="N73" s="99">
        <v>-4.6542969895106809</v>
      </c>
      <c r="O73" s="99">
        <v>-2.9546404739009873</v>
      </c>
      <c r="P73" s="99">
        <v>25.454963756349471</v>
      </c>
    </row>
    <row r="74" spans="2:16">
      <c r="B74" s="68" t="s">
        <v>80</v>
      </c>
      <c r="C74" s="102"/>
      <c r="D74" s="102"/>
      <c r="E74" s="102"/>
      <c r="F74" s="102"/>
      <c r="G74" s="102"/>
      <c r="H74" s="102"/>
      <c r="I74" s="102"/>
      <c r="J74" s="102"/>
      <c r="K74" s="102"/>
      <c r="L74" s="102"/>
      <c r="M74" s="102"/>
      <c r="N74" s="102"/>
      <c r="O74" s="102"/>
      <c r="P74" s="102"/>
    </row>
    <row r="75" spans="2:16" ht="16.5">
      <c r="B75" s="104" t="s">
        <v>132</v>
      </c>
      <c r="C75" s="97">
        <v>-13.485295374525677</v>
      </c>
      <c r="D75" s="97"/>
      <c r="E75" s="97">
        <v>-2.4662019059376861</v>
      </c>
      <c r="F75" s="97">
        <v>-2.523225713123626</v>
      </c>
      <c r="G75" s="97">
        <v>-9.4600573686279095</v>
      </c>
      <c r="H75" s="97">
        <v>-3.4379664852016685</v>
      </c>
      <c r="I75" s="97">
        <v>-3.1180153224140299</v>
      </c>
      <c r="J75" s="97">
        <v>-0.10831887466397552</v>
      </c>
      <c r="K75" s="97">
        <v>-0.3101136040906074</v>
      </c>
      <c r="L75" s="97">
        <v>-1.5177805107833187</v>
      </c>
      <c r="M75" s="97">
        <v>-2.0510169460043199</v>
      </c>
      <c r="N75" s="97">
        <v>-1.5776096795531744</v>
      </c>
      <c r="O75" s="97">
        <v>1.837081538414693</v>
      </c>
      <c r="P75" s="97">
        <v>11.247929497459944</v>
      </c>
    </row>
    <row r="76" spans="2:16" ht="16.5">
      <c r="B76" s="69" t="s">
        <v>133</v>
      </c>
      <c r="C76" s="97">
        <v>36.424110012020122</v>
      </c>
      <c r="D76" s="97"/>
      <c r="E76" s="97">
        <v>-7.0719554421693669</v>
      </c>
      <c r="F76" s="97">
        <v>0.39444298237130493</v>
      </c>
      <c r="G76" s="97">
        <v>7.9442915794478326</v>
      </c>
      <c r="H76" s="97">
        <v>9.4971184693440591</v>
      </c>
      <c r="I76" s="97">
        <v>-0.16934952804799375</v>
      </c>
      <c r="J76" s="97">
        <v>8.0848432105276397E-2</v>
      </c>
      <c r="K76" s="97">
        <v>-2.0374725660484074</v>
      </c>
      <c r="L76" s="97">
        <v>7.7424634921240614</v>
      </c>
      <c r="M76" s="97">
        <v>13.705097656277019</v>
      </c>
      <c r="N76" s="97">
        <v>-3.0766873099575065</v>
      </c>
      <c r="O76" s="97">
        <v>-4.7917220123156801</v>
      </c>
      <c r="P76" s="97">
        <v>14.207034258889527</v>
      </c>
    </row>
    <row r="77" spans="2:16">
      <c r="B77" s="51" t="s">
        <v>66</v>
      </c>
      <c r="C77" s="93">
        <v>154.50449481436084</v>
      </c>
      <c r="D77" s="93"/>
      <c r="E77" s="93">
        <v>12.89135078540366</v>
      </c>
      <c r="F77" s="93">
        <v>16.209053974805251</v>
      </c>
      <c r="G77" s="93">
        <v>19.634193338312407</v>
      </c>
      <c r="H77" s="93">
        <v>12.098512981658459</v>
      </c>
      <c r="I77" s="93">
        <v>9.7316266352618825</v>
      </c>
      <c r="J77" s="93">
        <v>20.489991232990619</v>
      </c>
      <c r="K77" s="93">
        <v>11.321370332656429</v>
      </c>
      <c r="L77" s="93">
        <v>18.874464387489514</v>
      </c>
      <c r="M77" s="93">
        <v>23.731539504785985</v>
      </c>
      <c r="N77" s="93">
        <v>-23.694750324720573</v>
      </c>
      <c r="O77" s="93">
        <v>0.80447583246704291</v>
      </c>
      <c r="P77" s="93">
        <v>32.412666133250042</v>
      </c>
    </row>
    <row r="78" spans="2:16" ht="15" thickBot="1">
      <c r="B78" s="47" t="s">
        <v>23</v>
      </c>
      <c r="C78" s="49">
        <v>1.1387379210300004</v>
      </c>
      <c r="D78" s="49"/>
      <c r="E78" s="49">
        <v>1.4373221181463796</v>
      </c>
      <c r="F78" s="49">
        <v>1.4943459253323195</v>
      </c>
      <c r="G78" s="49">
        <v>8.4311775808366036</v>
      </c>
      <c r="H78" s="49">
        <v>2.4090866974103617</v>
      </c>
      <c r="I78" s="49">
        <v>2.0891355346227236</v>
      </c>
      <c r="J78" s="49">
        <v>-0.92056091312733102</v>
      </c>
      <c r="K78" s="49">
        <v>-0.71876618370069911</v>
      </c>
      <c r="L78" s="49">
        <v>0.48890072299201215</v>
      </c>
      <c r="M78" s="49">
        <v>1.0221371582130134</v>
      </c>
      <c r="N78" s="49">
        <v>0.54872989176186793</v>
      </c>
      <c r="O78" s="49">
        <v>-2.8659613262059995</v>
      </c>
      <c r="P78" s="49">
        <v>-12.27680928525125</v>
      </c>
    </row>
    <row r="79" spans="2:16" ht="15" thickBot="1">
      <c r="B79" s="52" t="s">
        <v>88</v>
      </c>
      <c r="C79" s="94">
        <v>2702.0289110702965</v>
      </c>
      <c r="D79" s="94"/>
      <c r="E79" s="94">
        <v>2560.7143512384555</v>
      </c>
      <c r="F79" s="94">
        <v>2578.4177511385928</v>
      </c>
      <c r="G79" s="94">
        <v>2606.4831220577416</v>
      </c>
      <c r="H79" s="94">
        <v>2620.9907217368104</v>
      </c>
      <c r="I79" s="94">
        <v>2632.8114839066952</v>
      </c>
      <c r="J79" s="94">
        <v>2652.3809142265586</v>
      </c>
      <c r="K79" s="94">
        <v>2662.9835183755144</v>
      </c>
      <c r="L79" s="94">
        <v>2682.3468834859959</v>
      </c>
      <c r="M79" s="94">
        <v>2707.1005601489951</v>
      </c>
      <c r="N79" s="94">
        <v>2683.9545397160364</v>
      </c>
      <c r="O79" s="94">
        <v>2681.8930542222975</v>
      </c>
      <c r="P79" s="94">
        <v>2702.0289110702961</v>
      </c>
    </row>
    <row r="80" spans="2:16" ht="16.5">
      <c r="B80" s="88" t="s">
        <v>112</v>
      </c>
      <c r="C80" s="88"/>
      <c r="D80" s="88"/>
      <c r="E80" s="88"/>
      <c r="F80" s="88"/>
      <c r="G80" s="88"/>
      <c r="H80" s="88"/>
      <c r="I80" s="88"/>
      <c r="J80" s="88"/>
      <c r="K80" s="88"/>
      <c r="L80" s="88"/>
      <c r="M80" s="88"/>
      <c r="N80" s="88"/>
      <c r="O80" s="88"/>
      <c r="P80" s="88"/>
    </row>
    <row r="81" spans="1:16" s="115" customFormat="1">
      <c r="A81" s="39"/>
      <c r="B81" s="89" t="s">
        <v>67</v>
      </c>
      <c r="C81" s="89">
        <v>2581.2070628888891</v>
      </c>
      <c r="D81" s="89"/>
      <c r="E81" s="89">
        <v>2511.3448346666669</v>
      </c>
      <c r="F81" s="89">
        <v>2517.2671823333339</v>
      </c>
      <c r="G81" s="89">
        <v>2522.1771839999997</v>
      </c>
      <c r="H81" s="89">
        <v>2524.0105321111105</v>
      </c>
      <c r="I81" s="89">
        <v>2526.8958417777776</v>
      </c>
      <c r="J81" s="89">
        <v>2530.8331130000001</v>
      </c>
      <c r="K81" s="89">
        <v>2536.1909147777778</v>
      </c>
      <c r="L81" s="89">
        <v>2542.2321091111112</v>
      </c>
      <c r="M81" s="89">
        <v>2548.9566959999997</v>
      </c>
      <c r="N81" s="89">
        <v>2557.0779201111109</v>
      </c>
      <c r="O81" s="89">
        <v>2565.1692921111112</v>
      </c>
      <c r="P81" s="89">
        <v>2573.2308119999998</v>
      </c>
    </row>
    <row r="82" spans="1:16" s="115" customFormat="1" ht="15" thickBot="1">
      <c r="A82" s="39"/>
      <c r="B82" s="90" t="s">
        <v>68</v>
      </c>
      <c r="C82" s="90">
        <v>2628.8123584444443</v>
      </c>
      <c r="D82" s="90"/>
      <c r="E82" s="90">
        <v>2536.1909147777778</v>
      </c>
      <c r="F82" s="90">
        <v>2542.2321091111112</v>
      </c>
      <c r="G82" s="90">
        <v>2548.9566959999997</v>
      </c>
      <c r="H82" s="90">
        <v>2557.0779201111109</v>
      </c>
      <c r="I82" s="90">
        <v>2565.1692921111112</v>
      </c>
      <c r="J82" s="90">
        <v>2573.2308119999998</v>
      </c>
      <c r="K82" s="90">
        <v>2581.2070628888891</v>
      </c>
      <c r="L82" s="90">
        <v>2589.2088785555557</v>
      </c>
      <c r="M82" s="90">
        <v>2597.2362590000002</v>
      </c>
      <c r="N82" s="90">
        <v>2605.4896465555553</v>
      </c>
      <c r="O82" s="90">
        <v>2613.5681565555551</v>
      </c>
      <c r="P82" s="90">
        <v>2621.4717889999997</v>
      </c>
    </row>
    <row r="83" spans="1:16" s="38" customFormat="1" ht="12.75" customHeight="1">
      <c r="A83" s="4"/>
      <c r="B83" s="91" t="s">
        <v>81</v>
      </c>
      <c r="C83" s="91"/>
      <c r="D83" s="91"/>
      <c r="E83" s="91"/>
      <c r="F83" s="91"/>
      <c r="G83" s="91"/>
      <c r="H83" s="91"/>
      <c r="I83" s="91"/>
      <c r="J83" s="91"/>
      <c r="K83" s="91"/>
      <c r="L83" s="91"/>
      <c r="M83" s="91"/>
      <c r="N83" s="91"/>
      <c r="O83" s="91"/>
      <c r="P83" s="91"/>
    </row>
    <row r="84" spans="1:16" s="38" customFormat="1" ht="12.75" customHeight="1">
      <c r="A84" s="4"/>
      <c r="B84" s="56" t="s">
        <v>98</v>
      </c>
      <c r="C84" s="96">
        <v>159.48991116476779</v>
      </c>
      <c r="D84" s="96"/>
      <c r="E84" s="96">
        <v>24.372186015307708</v>
      </c>
      <c r="F84" s="96">
        <v>14.677621358081517</v>
      </c>
      <c r="G84" s="96">
        <v>18.379065216655729</v>
      </c>
      <c r="H84" s="96">
        <v>20.926777508465872</v>
      </c>
      <c r="I84" s="96">
        <v>6.1047684453116595</v>
      </c>
      <c r="J84" s="96">
        <v>16.586372248531223</v>
      </c>
      <c r="K84" s="96">
        <v>16.305000753520421</v>
      </c>
      <c r="L84" s="96">
        <v>15.033980573280546</v>
      </c>
      <c r="M84" s="96">
        <v>21.455166224433622</v>
      </c>
      <c r="N84" s="96">
        <v>-23.43843249637526</v>
      </c>
      <c r="O84" s="96">
        <v>-4.5385022004175104</v>
      </c>
      <c r="P84" s="96">
        <v>33.625907517972259</v>
      </c>
    </row>
    <row r="85" spans="1:16" s="38" customFormat="1" ht="12" customHeight="1">
      <c r="A85" s="4"/>
      <c r="B85" s="56" t="s">
        <v>110</v>
      </c>
      <c r="C85" s="54">
        <v>5.0970602889028971</v>
      </c>
      <c r="D85" s="53"/>
      <c r="E85" s="55" t="s">
        <v>69</v>
      </c>
      <c r="F85" s="55" t="s">
        <v>69</v>
      </c>
      <c r="G85" s="55" t="s">
        <v>69</v>
      </c>
      <c r="H85" s="55" t="s">
        <v>69</v>
      </c>
      <c r="I85" s="55" t="s">
        <v>69</v>
      </c>
      <c r="J85" s="55" t="s">
        <v>69</v>
      </c>
      <c r="K85" s="55" t="s">
        <v>69</v>
      </c>
      <c r="L85" s="55" t="s">
        <v>69</v>
      </c>
      <c r="M85" s="55" t="s">
        <v>69</v>
      </c>
      <c r="N85" s="55" t="s">
        <v>69</v>
      </c>
      <c r="O85" s="55" t="s">
        <v>69</v>
      </c>
      <c r="P85" s="55" t="s">
        <v>69</v>
      </c>
    </row>
    <row r="86" spans="1:16" s="38" customFormat="1" ht="12" customHeight="1">
      <c r="A86" s="4"/>
      <c r="B86" s="56" t="s">
        <v>111</v>
      </c>
      <c r="C86" s="96">
        <v>102.78515704594362</v>
      </c>
      <c r="D86" s="96"/>
      <c r="E86" s="96">
        <v>100.96693968572261</v>
      </c>
      <c r="F86" s="96">
        <v>101.42338073293134</v>
      </c>
      <c r="G86" s="96">
        <v>102.25686164649311</v>
      </c>
      <c r="H86" s="96">
        <v>102.49944677567441</v>
      </c>
      <c r="I86" s="96">
        <v>102.63694844638948</v>
      </c>
      <c r="J86" s="96">
        <v>103.07590371829261</v>
      </c>
      <c r="K86" s="96">
        <v>103.16814782751682</v>
      </c>
      <c r="L86" s="96">
        <v>103.59716072742648</v>
      </c>
      <c r="M86" s="96">
        <v>104.23004648761894</v>
      </c>
      <c r="N86" s="96">
        <v>103.01152197108945</v>
      </c>
      <c r="O86" s="96">
        <v>102.61423822047129</v>
      </c>
      <c r="P86" s="96">
        <v>103.07297306834747</v>
      </c>
    </row>
    <row r="87" spans="1:16" ht="15" thickBot="1">
      <c r="B87" s="58" t="s">
        <v>113</v>
      </c>
      <c r="C87" s="92"/>
      <c r="D87" s="57"/>
      <c r="E87" s="92">
        <v>10.345731121269131</v>
      </c>
      <c r="F87" s="92">
        <v>10.165499485665098</v>
      </c>
      <c r="G87" s="92">
        <v>9.8017296242368435</v>
      </c>
      <c r="H87" s="92">
        <v>8.7766216087420403</v>
      </c>
      <c r="I87" s="92">
        <v>8.1450898030127394</v>
      </c>
      <c r="J87" s="92">
        <v>7.6367913310318336</v>
      </c>
      <c r="K87" s="92">
        <v>5.2706690997566863</v>
      </c>
      <c r="L87" s="92">
        <v>4.8849455763326777</v>
      </c>
      <c r="M87" s="92">
        <v>3.8798117832038459</v>
      </c>
      <c r="N87" s="92">
        <v>3.2370034230733591</v>
      </c>
      <c r="O87" s="92">
        <v>2.6805981224946596</v>
      </c>
      <c r="P87" s="92">
        <v>2.7636608975668109</v>
      </c>
    </row>
    <row r="88" spans="1:16" ht="17" thickBot="1">
      <c r="B88" s="103" t="s">
        <v>120</v>
      </c>
      <c r="C88" s="102"/>
      <c r="D88" s="102"/>
      <c r="E88" s="102"/>
      <c r="F88" s="102"/>
      <c r="G88" s="102"/>
      <c r="H88" s="102"/>
      <c r="I88" s="102"/>
      <c r="J88" s="102"/>
      <c r="K88" s="102"/>
      <c r="L88" s="102"/>
      <c r="M88" s="102"/>
      <c r="N88" s="102"/>
      <c r="O88" s="102"/>
      <c r="P88" s="102"/>
    </row>
    <row r="89" spans="1:16" ht="17" thickBot="1">
      <c r="B89" s="103" t="s">
        <v>114</v>
      </c>
      <c r="C89" s="103"/>
      <c r="D89" s="103"/>
      <c r="E89" s="103"/>
      <c r="F89" s="103"/>
      <c r="G89" s="103"/>
      <c r="H89" s="103"/>
      <c r="I89" s="103"/>
      <c r="J89" s="103"/>
      <c r="K89" s="103"/>
      <c r="L89" s="103"/>
      <c r="M89" s="103"/>
      <c r="N89" s="103"/>
      <c r="O89" s="103"/>
      <c r="P89" s="103"/>
    </row>
    <row r="90" spans="1:16" ht="17" thickBot="1">
      <c r="B90" s="116" t="s">
        <v>131</v>
      </c>
      <c r="C90" s="117"/>
      <c r="D90" s="117"/>
      <c r="E90" s="117"/>
      <c r="F90" s="117"/>
      <c r="G90" s="117"/>
      <c r="H90" s="117"/>
      <c r="I90" s="117"/>
      <c r="J90" s="117"/>
      <c r="K90" s="117"/>
      <c r="L90" s="117"/>
      <c r="M90" s="117"/>
      <c r="N90" s="117"/>
      <c r="O90" s="117"/>
      <c r="P90" s="117"/>
    </row>
  </sheetData>
  <mergeCells count="3">
    <mergeCell ref="E3:P3"/>
    <mergeCell ref="E4:P4"/>
    <mergeCell ref="C4:C5"/>
  </mergeCells>
  <phoneticPr fontId="5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3259A-ACAF-4A4F-B307-25D40CF2D823}">
  <sheetPr codeName="Sheet11">
    <tabColor rgb="FFFFFF99"/>
  </sheetPr>
  <dimension ref="B1:B84"/>
  <sheetViews>
    <sheetView zoomScaleNormal="100" workbookViewId="0">
      <selection activeCell="C36" sqref="C8:C36"/>
    </sheetView>
  </sheetViews>
  <sheetFormatPr defaultRowHeight="14.5"/>
  <cols>
    <col min="2" max="2" width="52.453125" style="1" customWidth="1"/>
  </cols>
  <sheetData>
    <row r="1" spans="2:2">
      <c r="B1" s="3"/>
    </row>
    <row r="2" spans="2:2">
      <c r="B2" s="37"/>
    </row>
    <row r="3" spans="2:2">
      <c r="B3" s="35"/>
    </row>
    <row r="4" spans="2:2">
      <c r="B4" s="36"/>
    </row>
    <row r="5" spans="2:2">
      <c r="B5" s="2" t="s">
        <v>38</v>
      </c>
    </row>
    <row r="6" spans="2:2">
      <c r="B6" s="64" t="s">
        <v>26</v>
      </c>
    </row>
    <row r="7" spans="2:2">
      <c r="B7" s="64" t="s">
        <v>24</v>
      </c>
    </row>
    <row r="8" spans="2:2">
      <c r="B8" s="64" t="s">
        <v>25</v>
      </c>
    </row>
    <row r="9" spans="2:2">
      <c r="B9" s="64" t="s">
        <v>27</v>
      </c>
    </row>
    <row r="10" spans="2:2">
      <c r="B10" s="64" t="s">
        <v>28</v>
      </c>
    </row>
    <row r="11" spans="2:2">
      <c r="B11" s="64" t="s">
        <v>44</v>
      </c>
    </row>
    <row r="12" spans="2:2">
      <c r="B12" s="64" t="s">
        <v>33</v>
      </c>
    </row>
    <row r="13" spans="2:2">
      <c r="B13" s="64" t="s">
        <v>39</v>
      </c>
    </row>
    <row r="14" spans="2:2">
      <c r="B14" s="64" t="s">
        <v>35</v>
      </c>
    </row>
    <row r="15" spans="2:2">
      <c r="B15" s="64" t="s">
        <v>72</v>
      </c>
    </row>
    <row r="16" spans="2:2">
      <c r="B16" s="64" t="s">
        <v>29</v>
      </c>
    </row>
    <row r="17" spans="2:2">
      <c r="B17" s="64" t="s">
        <v>41</v>
      </c>
    </row>
    <row r="18" spans="2:2">
      <c r="B18" s="64" t="s">
        <v>36</v>
      </c>
    </row>
    <row r="19" spans="2:2">
      <c r="B19" s="64" t="s">
        <v>42</v>
      </c>
    </row>
    <row r="20" spans="2:2">
      <c r="B20" s="64" t="s">
        <v>43</v>
      </c>
    </row>
    <row r="21" spans="2:2">
      <c r="B21" s="79" t="s">
        <v>71</v>
      </c>
    </row>
    <row r="22" spans="2:2">
      <c r="B22" s="80" t="s">
        <v>14</v>
      </c>
    </row>
    <row r="23" spans="2:2">
      <c r="B23" s="64" t="s">
        <v>26</v>
      </c>
    </row>
    <row r="24" spans="2:2">
      <c r="B24" s="64" t="s">
        <v>24</v>
      </c>
    </row>
    <row r="25" spans="2:2">
      <c r="B25" s="64" t="s">
        <v>25</v>
      </c>
    </row>
    <row r="26" spans="2:2">
      <c r="B26" s="64" t="s">
        <v>27</v>
      </c>
    </row>
    <row r="27" spans="2:2">
      <c r="B27" s="64" t="s">
        <v>29</v>
      </c>
    </row>
    <row r="28" spans="2:2">
      <c r="B28" s="64" t="s">
        <v>30</v>
      </c>
    </row>
    <row r="29" spans="2:2">
      <c r="B29" s="64" t="s">
        <v>31</v>
      </c>
    </row>
    <row r="30" spans="2:2">
      <c r="B30" s="64" t="s">
        <v>28</v>
      </c>
    </row>
    <row r="31" spans="2:2">
      <c r="B31" s="64" t="s">
        <v>32</v>
      </c>
    </row>
    <row r="32" spans="2:2">
      <c r="B32" s="64" t="s">
        <v>33</v>
      </c>
    </row>
    <row r="33" spans="2:2">
      <c r="B33" s="64" t="s">
        <v>34</v>
      </c>
    </row>
    <row r="34" spans="2:2">
      <c r="B34" s="64" t="s">
        <v>74</v>
      </c>
    </row>
    <row r="35" spans="2:2">
      <c r="B35" s="64" t="s">
        <v>35</v>
      </c>
    </row>
    <row r="36" spans="2:2">
      <c r="B36" s="64" t="s">
        <v>36</v>
      </c>
    </row>
    <row r="37" spans="2:2">
      <c r="B37" s="79" t="s">
        <v>37</v>
      </c>
    </row>
    <row r="38" spans="2:2">
      <c r="B38" s="2" t="s">
        <v>77</v>
      </c>
    </row>
    <row r="39" spans="2:2">
      <c r="B39" s="1" t="s">
        <v>16</v>
      </c>
    </row>
    <row r="40" spans="2:2">
      <c r="B40" s="4" t="s">
        <v>58</v>
      </c>
    </row>
    <row r="41" spans="2:2">
      <c r="B41" s="1" t="s">
        <v>104</v>
      </c>
    </row>
    <row r="42" spans="2:2">
      <c r="B42" s="1" t="s">
        <v>100</v>
      </c>
    </row>
    <row r="43" spans="2:2">
      <c r="B43" s="59" t="s">
        <v>103</v>
      </c>
    </row>
    <row r="44" spans="2:2">
      <c r="B44" s="60" t="s">
        <v>89</v>
      </c>
    </row>
    <row r="45" spans="2:2">
      <c r="B45" s="60" t="s">
        <v>90</v>
      </c>
    </row>
    <row r="46" spans="2:2">
      <c r="B46" s="60" t="s">
        <v>91</v>
      </c>
    </row>
    <row r="47" spans="2:2">
      <c r="B47" s="60" t="s">
        <v>92</v>
      </c>
    </row>
    <row r="48" spans="2:2">
      <c r="B48" s="61" t="s">
        <v>107</v>
      </c>
    </row>
    <row r="49" spans="2:2">
      <c r="B49" s="8" t="s">
        <v>22</v>
      </c>
    </row>
    <row r="50" spans="2:2">
      <c r="B50" s="76" t="s">
        <v>17</v>
      </c>
    </row>
    <row r="51" spans="2:2">
      <c r="B51" s="76" t="s">
        <v>18</v>
      </c>
    </row>
    <row r="52" spans="2:2">
      <c r="B52" s="81" t="s">
        <v>19</v>
      </c>
    </row>
    <row r="53" spans="2:2">
      <c r="B53" s="6" t="s">
        <v>20</v>
      </c>
    </row>
    <row r="54" spans="2:2">
      <c r="B54" s="2" t="s">
        <v>21</v>
      </c>
    </row>
    <row r="55" spans="2:2">
      <c r="B55" s="4" t="s">
        <v>105</v>
      </c>
    </row>
    <row r="56" spans="2:2">
      <c r="B56" s="4"/>
    </row>
    <row r="57" spans="2:2">
      <c r="B57" s="4"/>
    </row>
    <row r="58" spans="2:2">
      <c r="B58" s="9" t="s">
        <v>62</v>
      </c>
    </row>
    <row r="59" spans="2:2">
      <c r="B59" s="10" t="s">
        <v>23</v>
      </c>
    </row>
    <row r="60" spans="2:2">
      <c r="B60" s="10" t="s">
        <v>54</v>
      </c>
    </row>
    <row r="61" spans="2:2">
      <c r="B61" s="65" t="s">
        <v>55</v>
      </c>
    </row>
    <row r="62" spans="2:2">
      <c r="B62" s="38" t="s">
        <v>56</v>
      </c>
    </row>
    <row r="63" spans="2:2">
      <c r="B63" s="8"/>
    </row>
    <row r="64" spans="2:2">
      <c r="B64" s="8" t="s">
        <v>53</v>
      </c>
    </row>
    <row r="65" spans="2:2">
      <c r="B65" s="8" t="s">
        <v>52</v>
      </c>
    </row>
    <row r="66" spans="2:2">
      <c r="B66" s="8"/>
    </row>
    <row r="67" spans="2:2">
      <c r="B67" s="1" t="s">
        <v>75</v>
      </c>
    </row>
    <row r="68" spans="2:2">
      <c r="B68" s="78">
        <f>1346/12</f>
        <v>112.16666666666667</v>
      </c>
    </row>
    <row r="69" spans="2:2">
      <c r="B69" s="2" t="s">
        <v>73</v>
      </c>
    </row>
    <row r="70" spans="2:2">
      <c r="B70" s="86" t="s">
        <v>49</v>
      </c>
    </row>
    <row r="71" spans="2:2">
      <c r="B71" s="86" t="s">
        <v>48</v>
      </c>
    </row>
    <row r="72" spans="2:2">
      <c r="B72" s="1" t="s">
        <v>50</v>
      </c>
    </row>
    <row r="73" spans="2:2">
      <c r="B73" s="1" t="s">
        <v>51</v>
      </c>
    </row>
    <row r="74" spans="2:2">
      <c r="B74" s="1" t="s">
        <v>94</v>
      </c>
    </row>
    <row r="84" spans="2:2">
      <c r="B84" s="1" t="s">
        <v>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50EE4B1041BCB44916D9A0BD2F84F65" ma:contentTypeVersion="7" ma:contentTypeDescription="Create a new document." ma:contentTypeScope="" ma:versionID="5878680bddb64959f095ae5eb55014ae">
  <xsd:schema xmlns:xsd="http://www.w3.org/2001/XMLSchema" xmlns:xs="http://www.w3.org/2001/XMLSchema" xmlns:p="http://schemas.microsoft.com/office/2006/metadata/properties" xmlns:ns3="6e05dd58-e900-43cf-8fc8-2e60d678ca11" targetNamespace="http://schemas.microsoft.com/office/2006/metadata/properties" ma:root="true" ma:fieldsID="49ce0027221102b5311bd4e4d77cc72b" ns3:_="">
    <xsd:import namespace="6e05dd58-e900-43cf-8fc8-2e60d678ca1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05dd58-e900-43cf-8fc8-2e60d678ca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D6EA7F-BAC6-42E4-AAD2-FBCA97154C71}">
  <ds:schemaRefs>
    <ds:schemaRef ds:uri="http://www.w3.org/XML/1998/namespace"/>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6e05dd58-e900-43cf-8fc8-2e60d678ca11"/>
    <ds:schemaRef ds:uri="http://purl.org/dc/dcmitype/"/>
  </ds:schemaRefs>
</ds:datastoreItem>
</file>

<file path=customXml/itemProps2.xml><?xml version="1.0" encoding="utf-8"?>
<ds:datastoreItem xmlns:ds="http://schemas.openxmlformats.org/officeDocument/2006/customXml" ds:itemID="{9E6DD34D-5CC7-46B2-A378-3C231D5976EC}">
  <ds:schemaRefs>
    <ds:schemaRef ds:uri="http://schemas.microsoft.com/sharepoint/v3/contenttype/forms"/>
  </ds:schemaRefs>
</ds:datastoreItem>
</file>

<file path=customXml/itemProps3.xml><?xml version="1.0" encoding="utf-8"?>
<ds:datastoreItem xmlns:ds="http://schemas.openxmlformats.org/officeDocument/2006/customXml" ds:itemID="{C3405A04-4321-4C2A-875E-66327AE40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05dd58-e900-43cf-8fc8-2e60d678ca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Monthly Profiles</vt:lpstr>
      <vt:lpstr>Received from depts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 Andy</dc:creator>
  <cp:lastModifiedBy>Bunney, Charlotte</cp:lastModifiedBy>
  <cp:lastPrinted>2023-04-28T07:33:51Z</cp:lastPrinted>
  <dcterms:created xsi:type="dcterms:W3CDTF">2020-04-22T14:35:27Z</dcterms:created>
  <dcterms:modified xsi:type="dcterms:W3CDTF">2023-07-18T12:21:46Z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0x010100450EE4B1041BCB44916D9A0BD2F84F65</vt:lpwstr>
  </property>
</Properties>
</file>