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Groups\PSF\EFO\Budget 2021\Monthly Profiles\"/>
    </mc:Choice>
  </mc:AlternateContent>
  <xr:revisionPtr revIDLastSave="0" documentId="13_ncr:1_{5B6C341A-8EEF-4E3F-87C6-7EC5DDE66434}" xr6:coauthVersionLast="45" xr6:coauthVersionMax="45" xr10:uidLastSave="{00000000-0000-0000-0000-000000000000}"/>
  <bookViews>
    <workbookView xWindow="-120" yWindow="-120" windowWidth="29040" windowHeight="15840" firstSheet="1" activeTab="1" xr2:uid="{00000000-000D-0000-FFFF-FFFF00000000}"/>
  </bookViews>
  <sheets>
    <sheet name="Notes" sheetId="2" r:id="rId1"/>
    <sheet name="Monthly Profiles"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0" hidden="1">'[3]Forecast data'!#REF!</definedName>
    <definedName name="_2__123Graph_XTOB" hidden="1">'[3]Forecast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0">#REF!</definedName>
    <definedName name="_AUG2">#REF!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MAY2" localSheetId="0">#REF!</definedName>
    <definedName name="_MAY2">#REF!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#REF!</definedName>
    <definedName name="A" hidden="1">#REF!</definedName>
    <definedName name="AME" localSheetId="0">OFFSET([10]AME!$D$12,0,0,MAX([10]AME!#REF!),1)</definedName>
    <definedName name="AME">OFFSET([11]AME!$D$12,0,0,MAX([11]AME!#REF!),1)</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0">#REF!</definedName>
    <definedName name="AUG">#REF!</definedName>
    <definedName name="b" localSheetId="0" hidden="1">{#N/A,#N/A,FALSE,"CGBR95C"}</definedName>
    <definedName name="b" hidden="1">{#N/A,#N/A,FALSE,"CGBR95C"}</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UDGET" localSheetId="0">#REF!</definedName>
    <definedName name="BUDGET">#REF!</definedName>
    <definedName name="BULL" localSheetId="0">#REF!</definedName>
    <definedName name="BULL">#REF!</definedName>
    <definedName name="C_" localSheetId="0">#REF!</definedName>
    <definedName name="C_">#REF!</definedName>
    <definedName name="CDEL" localSheetId="0">OFFSET([10]CDEL!$A$6,0,0,MAX([10]CDEL!#REF!),1)</definedName>
    <definedName name="CDEL">OFFSET([11]CDEL!$A$6,0,0,MAX([11]CDEL!#REF!),1)</definedName>
    <definedName name="CLASSIFICATION">[13]Menus!$C$2:$C$6</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D" localSheetId="0">#REF!</definedName>
    <definedName name="D">#REF!</definedName>
    <definedName name="DASCFTAB" localSheetId="0">#REF!</definedName>
    <definedName name="DASCFTAB">#REF!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C" localSheetId="0">#REF!</definedName>
    <definedName name="DEC">#REF!</definedName>
    <definedName name="dfgdfg" localSheetId="0" hidden="1">{#N/A,#N/A,FALSE,"CGBR95C"}</definedName>
    <definedName name="dfgdfg" hidden="1">{#N/A,#N/A,FALSE,"CGBR95C"}</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hidden="1">#REF!</definedName>
    <definedName name="ExtraProfiles" localSheetId="0" hidden="1">#REF!</definedName>
    <definedName name="ExtraProfiles" hidden="1">#REF!</definedName>
    <definedName name="FEB" localSheetId="0">#REF!</definedName>
    <definedName name="FEB">#REF!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0">#REF!</definedName>
    <definedName name="Fornote">#REF!</definedName>
    <definedName name="fyu" localSheetId="0" hidden="1">'[4]Forecast data'!#REF!</definedName>
    <definedName name="fyu" hidden="1">'[4]Forecast data'!#REF!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0">#REF!</definedName>
    <definedName name="GRAPH">#REF!</definedName>
    <definedName name="GRAPHS" localSheetId="0">[14]Outturns!#REF!</definedName>
    <definedName name="GRAPHS">[14]Outturns!#REF!</definedName>
    <definedName name="hhhhhhh" localSheetId="0" hidden="1">{#N/A,#N/A,FALSE,"CGBR95C"}</definedName>
    <definedName name="hhhhhhh" hidden="1">{#N/A,#N/A,FALSE,"CGBR95C"}</definedName>
    <definedName name="HoD">[15]Lists!$B$2:$B$116</definedName>
    <definedName name="JAN" localSheetId="0">#REF!</definedName>
    <definedName name="JAN">#REF!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0">#REF!</definedName>
    <definedName name="JULY">#REF!</definedName>
    <definedName name="JULY2" localSheetId="0">#REF!</definedName>
    <definedName name="JULY2">#REF!</definedName>
    <definedName name="JUNE" localSheetId="0">#REF!</definedName>
    <definedName name="JUNE">#REF!</definedName>
    <definedName name="JUNE2" localSheetId="0">#REF!</definedName>
    <definedName name="JUNE2">#REF!</definedName>
    <definedName name="MARCH" localSheetId="0">#REF!</definedName>
    <definedName name="MARCH">#REF!</definedName>
    <definedName name="MARCH2" localSheetId="0">#REF!</definedName>
    <definedName name="MARCH2">#REF!</definedName>
    <definedName name="MAY" localSheetId="0">#REF!</definedName>
    <definedName name="MAY">#REF!</definedName>
    <definedName name="mine" localSheetId="0" hidden="1">{#N/A,#N/A,FALSE,"CGBR95C"}</definedName>
    <definedName name="mine" hidden="1">{#N/A,#N/A,FALSE,"CGBR95C"}</definedName>
    <definedName name="Month" localSheetId="0">#REF!</definedName>
    <definedName name="Month">#REF!</definedName>
    <definedName name="NOV" localSheetId="0">#REF!</definedName>
    <definedName name="NOV">#REF!</definedName>
    <definedName name="OCT" localSheetId="0">#REF!</definedName>
    <definedName name="OCT">#REF!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0">#REF!</definedName>
    <definedName name="OUTTURN">#REF!</definedName>
    <definedName name="PAT">[5]table!$H$9:$Q$19</definedName>
    <definedName name="Pop" localSheetId="0" hidden="1">[16]Population!#REF!</definedName>
    <definedName name="Pop" hidden="1">[16]Population!#REF!</definedName>
    <definedName name="Population" localSheetId="0" hidden="1">#REF!</definedName>
    <definedName name="Population" hidden="1">#REF!</definedName>
    <definedName name="PPbyMonth" localSheetId="0">#REF!</definedName>
    <definedName name="PPbyMonth">#REF!</definedName>
    <definedName name="print">[5]table!$A$1:$U$46</definedName>
    <definedName name="PRINT20" localSheetId="0">#REF!</definedName>
    <definedName name="PRINT20">#REF!</definedName>
    <definedName name="PRINTA">[5]table!$A$1:$U$46</definedName>
    <definedName name="PRINTC" localSheetId="0">#REF!</definedName>
    <definedName name="PRINTC">#REF!</definedName>
    <definedName name="PROFILE" localSheetId="0">#REF!</definedName>
    <definedName name="PROFILE">#REF!</definedName>
    <definedName name="Profiles" localSheetId="0" hidden="1">#REF!</definedName>
    <definedName name="Profiles" hidden="1">#REF!</definedName>
    <definedName name="Projections" localSheetId="0" hidden="1">#REF!</definedName>
    <definedName name="Projections" hidden="1">#REF!</definedName>
    <definedName name="QUARTER" localSheetId="0">#REF!</definedName>
    <definedName name="QUARTER">#REF!</definedName>
    <definedName name="RDEL" localSheetId="0">OFFSET([10]RDEL!$A$6,0,0,MAX([10]RDEL!#REF!),1)</definedName>
    <definedName name="RDEL">OFFSET([11]RDEL!$A$6,0,0,MAX([11]RDEL!#REF!),1)</definedName>
    <definedName name="Receipts" localSheetId="0">OFFSET([10]Receipts!$A$7,0,0,MAX([10]Receipts!#REF!),1)</definedName>
    <definedName name="Receipts">OFFSET([11]Receipts!$A$7,0,0,MAX([11]Receipts!#REF!),1)</definedName>
    <definedName name="REP">[5]table!$Y$9:$Y$19</definedName>
    <definedName name="Results" hidden="1">[17]UK99!$A$1:$A$1</definedName>
    <definedName name="S20_">[5]table!$C$9:$D$19</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0">[10]Measures!#REF!</definedName>
    <definedName name="Sumif_count">[11]Measures!#REF!</definedName>
    <definedName name="Supplementary_tables" localSheetId="0">#REF!</definedName>
    <definedName name="Supplementary_tables">#REF!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_GDP">[18]!T_GDP[#All]</definedName>
    <definedName name="TABLEA" localSheetId="0">#REF!</definedName>
    <definedName name="TABLEA">#REF!</definedName>
    <definedName name="TABLEB1">[19]TableB1!$A$1:$Y$79</definedName>
    <definedName name="TABLEF1">[19]TableB1!$A$82:$Y$134</definedName>
    <definedName name="testname" localSheetId="0" hidden="1">'[7]T3 Page 1'!#REF!</definedName>
    <definedName name="testname" hidden="1">'[7]T3 Page 1'!#REF!</definedName>
    <definedName name="TITLES">[5]table!$C$1:$AN$7</definedName>
    <definedName name="TOTAL" localSheetId="0">#REF!</definedName>
    <definedName name="TOTAL">#REF!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0" hidden="1">{#N/A,#N/A,FALSE,"CGBR95C"}</definedName>
    <definedName name="tttttttttttttttttt" hidden="1">{#N/A,#N/A,FALSE,"CGBR95C"}</definedName>
    <definedName name="w" localSheetId="0" hidden="1">{#N/A,#N/A,FALSE,"CGBR95C"}</definedName>
    <definedName name="w" hidden="1">{#N/A,#N/A,FALSE,"CGBR95C"}</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7" i="3" l="1"/>
  <c r="B66" i="3" l="1"/>
</calcChain>
</file>

<file path=xl/sharedStrings.xml><?xml version="1.0" encoding="utf-8"?>
<sst xmlns="http://schemas.openxmlformats.org/spreadsheetml/2006/main" count="110" uniqueCount="88">
  <si>
    <t>Monthly profile</t>
  </si>
  <si>
    <t>£ billion</t>
  </si>
  <si>
    <t>Apr</t>
  </si>
  <si>
    <t>May</t>
  </si>
  <si>
    <t>Jun</t>
  </si>
  <si>
    <t>Jul</t>
  </si>
  <si>
    <t>Aug</t>
  </si>
  <si>
    <t>Sep</t>
  </si>
  <si>
    <t>Oct</t>
  </si>
  <si>
    <t>Nov</t>
  </si>
  <si>
    <t>Dec</t>
  </si>
  <si>
    <t>Jan</t>
  </si>
  <si>
    <t>Feb</t>
  </si>
  <si>
    <t>Mar</t>
  </si>
  <si>
    <t>HMRC cash receipts</t>
  </si>
  <si>
    <t>Central government expenditure</t>
  </si>
  <si>
    <t>Central government net borrowing</t>
  </si>
  <si>
    <t>Local authorities net borrowing</t>
  </si>
  <si>
    <t>Public corporations net borrowing</t>
  </si>
  <si>
    <t>Public sector net borrowing</t>
  </si>
  <si>
    <t>Valuation effects</t>
  </si>
  <si>
    <t>Other income tax</t>
  </si>
  <si>
    <t>PAYE income tax</t>
  </si>
  <si>
    <t>NICs</t>
  </si>
  <si>
    <t>VAT</t>
  </si>
  <si>
    <t>Capital gains tax</t>
  </si>
  <si>
    <t>Onshore corporation tax</t>
  </si>
  <si>
    <t>Offshore corporation tax</t>
  </si>
  <si>
    <t>Inheritance tax</t>
  </si>
  <si>
    <t>Other HMRC taxes</t>
  </si>
  <si>
    <t>Fuel duty</t>
  </si>
  <si>
    <t>Business rates</t>
  </si>
  <si>
    <t>Corporation tax</t>
  </si>
  <si>
    <t>Contents</t>
  </si>
  <si>
    <t>Background information</t>
  </si>
  <si>
    <t>Questions about the management of public spending or departmental expenditure should be directed to the Treasury at: public.enquiries@hmtreasury.gov.uk.</t>
  </si>
  <si>
    <t>Self-employed income support scheme</t>
  </si>
  <si>
    <t>Central government current receipts</t>
  </si>
  <si>
    <t>Net social benefits</t>
  </si>
  <si>
    <t>Income tax</t>
  </si>
  <si>
    <t>Pay-as-you-earn</t>
  </si>
  <si>
    <t>Self-assessment</t>
  </si>
  <si>
    <t>Fuel duties</t>
  </si>
  <si>
    <t>Interest and dividends</t>
  </si>
  <si>
    <t>Interest payments</t>
  </si>
  <si>
    <t>Public sector net cash requirement</t>
  </si>
  <si>
    <t>Nominal GDP</t>
  </si>
  <si>
    <t>In the 12 months ending at each month</t>
  </si>
  <si>
    <t>In the 12 months centred on each month</t>
  </si>
  <si>
    <t>n/m</t>
  </si>
  <si>
    <t>All assumptions and judgements underpinning these profiles have been taken by the OBR's Budget Responsibility Committee. As ever, we are grateful to OBR staff and to analysts in HMRC, DWP and the Treasury for their expertise and hard work through this process.</t>
  </si>
  <si>
    <t>Other taxes and receipts</t>
  </si>
  <si>
    <t>SA income tax</t>
  </si>
  <si>
    <t>Coronavirus job retention scheme (gross spending)</t>
  </si>
  <si>
    <t>Air passenger duty</t>
  </si>
  <si>
    <t>Stamp duties</t>
  </si>
  <si>
    <t>of which: Asset Purchase Facility</t>
  </si>
  <si>
    <t>of which:</t>
  </si>
  <si>
    <t>Bank of England schemes</t>
  </si>
  <si>
    <t>Memo items</t>
  </si>
  <si>
    <t>PSNB as a per cent of GDP</t>
  </si>
  <si>
    <t>PSND as a per cent of GDP</t>
  </si>
  <si>
    <t>National Insurance contributions</t>
  </si>
  <si>
    <t>Alcohol duties</t>
  </si>
  <si>
    <t>Stamp duty land tax</t>
  </si>
  <si>
    <t>Stamp duty on shares</t>
  </si>
  <si>
    <t>Central government current grants to local authorities</t>
  </si>
  <si>
    <t>Other financial transactions</t>
  </si>
  <si>
    <t>Questions on published public finances data should be directed to the ONS at public.sector.inquiries@ons.gov.uk</t>
  </si>
  <si>
    <t>Public sector net debt (end of period)</t>
  </si>
  <si>
    <t>Central government net investment</t>
  </si>
  <si>
    <t>Net current grants abroad</t>
  </si>
  <si>
    <t>Other current grants</t>
  </si>
  <si>
    <t>Cental government depreciation</t>
  </si>
  <si>
    <t>Monthly Profiles</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</si>
  <si>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</si>
  <si>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Feedback and questions can be directed to obr.enquiries@obr.uk.</t>
  </si>
  <si>
    <t>CGNCR ex. B&amp;B, NRAM, Network Rail and CCFF</t>
  </si>
  <si>
    <t>March 2021 EFO forecast: Receipts and spending profiles for 2021-22</t>
  </si>
  <si>
    <t>£ billion in 2021-22</t>
  </si>
  <si>
    <r>
      <rPr>
        <sz val="22"/>
        <color rgb="FF477391"/>
        <rFont val="Calibri"/>
        <family val="2"/>
        <scheme val="minor"/>
      </rPr>
      <t xml:space="preserve"> </t>
    </r>
    <r>
      <rPr>
        <i/>
        <sz val="22"/>
        <color rgb="FF477391"/>
        <rFont val="Calibri"/>
        <family val="2"/>
        <scheme val="minor"/>
      </rPr>
      <t>March 2021 Economic and fiscal outlook</t>
    </r>
    <r>
      <rPr>
        <sz val="28"/>
        <color rgb="FF477391"/>
        <rFont val="Calibri"/>
        <family val="2"/>
        <scheme val="minor"/>
      </rPr>
      <t xml:space="preserve">
Monthly profiles
</t>
    </r>
    <r>
      <rPr>
        <sz val="12"/>
        <color rgb="FF477391"/>
        <rFont val="Calibri"/>
        <family val="2"/>
        <scheme val="minor"/>
      </rPr>
      <t>6 May 2021</t>
    </r>
  </si>
  <si>
    <t xml:space="preserve"> </t>
  </si>
  <si>
    <r>
      <t xml:space="preserve">This database contains monthly profiles consistent with the March 2021 </t>
    </r>
    <r>
      <rPr>
        <i/>
        <sz val="10"/>
        <color theme="1"/>
        <rFont val="Calibri"/>
        <family val="2"/>
        <scheme val="minor"/>
      </rPr>
      <t>EFO</t>
    </r>
    <r>
      <rPr>
        <sz val="10"/>
        <color theme="1"/>
        <rFont val="Calibri"/>
        <family val="2"/>
        <scheme val="minor"/>
      </rPr>
      <t xml:space="preserve"> to provide a reference point against which to monitor incoming data.</t>
    </r>
  </si>
  <si>
    <t xml:space="preserve">Notes </t>
  </si>
  <si>
    <r>
      <t xml:space="preserve">In broad terms, the profiles have been produced by using information known when the EFO forecasts were put together. ONS data up to January 2021 was available when the forecast was finalised. We have purposely not adjusted these profiles for subsequent receipts information.  Profiles for 2021-22 draw on historical monthly patterns of receipts and any known timing effects (e.g forestalling ahead of the ending of the stamp duty holiday). Likewise on the spending side, the costs of the various policy measures have also been apportioned as best we can. More information about the assumptions underpinning the full-year forecast can be found in Chapter 3 of our March 2021 </t>
    </r>
    <r>
      <rPr>
        <i/>
        <sz val="10"/>
        <color theme="1"/>
        <rFont val="Calibri"/>
        <family val="2"/>
        <scheme val="minor"/>
      </rPr>
      <t>EFO</t>
    </r>
    <r>
      <rPr>
        <sz val="10"/>
        <color theme="1"/>
        <rFont val="Calibri"/>
        <family val="2"/>
        <scheme val="minor"/>
      </rPr>
      <t xml:space="preserve">. </t>
    </r>
  </si>
  <si>
    <t>Subsidies</t>
  </si>
  <si>
    <t>Consumption expenditure on goods and services</t>
  </si>
  <si>
    <t>March 2021 EFO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</si>
</sst>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5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10"/>
      <name val="Arial"/>
      <family val="2"/>
    </font>
    <font>
      <sz val="11"/>
      <color rgb="FF477391"/>
      <name val="Calibri"/>
      <family val="2"/>
      <scheme val="minor"/>
    </font>
    <font>
      <b/>
      <sz val="11"/>
      <name val="Calibri"/>
      <family val="2"/>
      <scheme val="minor"/>
    </font>
    <font>
      <sz val="12"/>
      <color theme="1"/>
      <name val="Arial"/>
      <family val="2"/>
    </font>
    <font>
      <sz val="10"/>
      <color theme="8"/>
      <name val="Calibri"/>
      <family val="2"/>
      <scheme val="minor"/>
    </font>
    <font>
      <sz val="18"/>
      <name val="Calibri"/>
      <family val="2"/>
      <scheme val="minor"/>
    </font>
    <font>
      <i/>
      <sz val="11"/>
      <color theme="1"/>
      <name val="Calibri"/>
      <family val="2"/>
      <scheme val="minor"/>
    </font>
    <font>
      <sz val="10"/>
      <color theme="1"/>
      <name val="Calibri"/>
      <family val="2"/>
      <scheme val="minor"/>
    </font>
    <font>
      <i/>
      <sz val="10"/>
      <name val="Calibri"/>
      <family val="2"/>
      <scheme val="minor"/>
    </font>
    <font>
      <sz val="12"/>
      <color rgb="FF477391"/>
      <name val="Calibri"/>
      <family val="2"/>
      <scheme val="minor"/>
    </font>
    <font>
      <i/>
      <sz val="10"/>
      <color theme="1"/>
      <name val="Calibri"/>
      <family val="2"/>
      <scheme val="minor"/>
    </font>
    <font>
      <u/>
      <sz val="11"/>
      <color theme="10"/>
      <name val="Calibri"/>
      <family val="2"/>
      <scheme val="minor"/>
    </font>
    <font>
      <i/>
      <sz val="11"/>
      <name val="Calibri"/>
      <family val="2"/>
      <scheme val="minor"/>
    </font>
    <font>
      <u/>
      <sz val="10"/>
      <color theme="8"/>
      <name val="Calibri"/>
      <family val="2"/>
      <scheme val="minor"/>
    </font>
    <font>
      <sz val="22"/>
      <color rgb="FF477391"/>
      <name val="Calibri"/>
      <family val="2"/>
      <scheme val="minor"/>
    </font>
    <font>
      <i/>
      <sz val="22"/>
      <color rgb="FF477391"/>
      <name val="Calibri"/>
      <family val="2"/>
      <scheme val="minor"/>
    </font>
    <font>
      <sz val="10"/>
      <name val="Arial"/>
      <family val="2"/>
    </font>
    <font>
      <u/>
      <sz val="9.6"/>
      <color indexed="12"/>
      <name val="Helv"/>
    </font>
    <font>
      <sz val="14"/>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MT"/>
    </font>
    <font>
      <u/>
      <sz val="11"/>
      <color indexed="12"/>
      <name val="Calibri"/>
      <family val="2"/>
    </font>
    <font>
      <u/>
      <sz val="12"/>
      <color theme="10"/>
      <name val="Arial"/>
      <family val="2"/>
    </font>
    <font>
      <sz val="10"/>
      <name val="Courier"/>
      <family val="3"/>
    </font>
  </fonts>
  <fills count="27">
    <fill>
      <patternFill patternType="none"/>
    </fill>
    <fill>
      <patternFill patternType="gray125"/>
    </fill>
    <fill>
      <patternFill patternType="solid">
        <fgColor theme="0"/>
        <bgColor indexed="64"/>
      </patternFill>
    </fill>
    <fill>
      <patternFill patternType="solid">
        <fgColor rgb="FFB5C7D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125">
        <fgColor indexed="8"/>
      </patternFill>
    </fill>
  </fills>
  <borders count="21">
    <border>
      <left/>
      <right/>
      <top/>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theme="4"/>
      </bottom>
      <diagonal/>
    </border>
    <border>
      <left/>
      <right/>
      <top style="medium">
        <color rgb="FF477391"/>
      </top>
      <bottom style="thin">
        <color theme="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62"/>
      </top>
      <bottom style="double">
        <color indexed="62"/>
      </bottom>
      <diagonal/>
    </border>
    <border>
      <left/>
      <right/>
      <top style="thin">
        <color theme="4"/>
      </top>
      <bottom/>
      <diagonal/>
    </border>
  </borders>
  <cellStyleXfs count="72">
    <xf numFmtId="0" fontId="0" fillId="0" borderId="0"/>
    <xf numFmtId="0" fontId="3" fillId="0" borderId="0"/>
    <xf numFmtId="0" fontId="3" fillId="0" borderId="0"/>
    <xf numFmtId="0" fontId="11" fillId="0" borderId="0" applyNumberFormat="0" applyFill="0" applyBorder="0" applyAlignment="0" applyProtection="0"/>
    <xf numFmtId="0" fontId="14" fillId="0" borderId="0"/>
    <xf numFmtId="0" fontId="3" fillId="0" borderId="0"/>
    <xf numFmtId="0" fontId="3" fillId="0" borderId="0"/>
    <xf numFmtId="0" fontId="2" fillId="0" borderId="0"/>
    <xf numFmtId="0" fontId="22" fillId="0" borderId="0" applyNumberFormat="0" applyFill="0" applyBorder="0" applyAlignment="0" applyProtection="0"/>
    <xf numFmtId="0" fontId="3" fillId="0" borderId="0"/>
    <xf numFmtId="0" fontId="27" fillId="0" borderId="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21" borderId="0" applyNumberFormat="0" applyBorder="0" applyAlignment="0" applyProtection="0"/>
    <xf numFmtId="0" fontId="32" fillId="5" borderId="0" applyNumberFormat="0" applyBorder="0" applyAlignment="0" applyProtection="0"/>
    <xf numFmtId="0" fontId="33" fillId="22" borderId="10" applyNumberFormat="0" applyAlignment="0" applyProtection="0"/>
    <xf numFmtId="0" fontId="34" fillId="23" borderId="11" applyNumberFormat="0" applyAlignment="0" applyProtection="0"/>
    <xf numFmtId="43" fontId="3" fillId="0" borderId="0" applyFont="0" applyFill="0" applyBorder="0" applyAlignment="0" applyProtection="0"/>
    <xf numFmtId="0" fontId="35" fillId="0" borderId="0" applyNumberFormat="0" applyFill="0" applyBorder="0" applyAlignment="0" applyProtection="0"/>
    <xf numFmtId="0" fontId="36" fillId="6" borderId="0" applyNumberFormat="0" applyBorder="0" applyAlignment="0" applyProtection="0"/>
    <xf numFmtId="0" fontId="37" fillId="0" borderId="12"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28" fillId="0" borderId="0" applyNumberFormat="0" applyFill="0" applyBorder="0" applyAlignment="0" applyProtection="0">
      <alignment vertical="top"/>
      <protection locked="0"/>
    </xf>
    <xf numFmtId="0" fontId="40" fillId="9" borderId="10" applyNumberFormat="0" applyAlignment="0" applyProtection="0"/>
    <xf numFmtId="0" fontId="41" fillId="0" borderId="15" applyNumberFormat="0" applyFill="0" applyAlignment="0" applyProtection="0"/>
    <xf numFmtId="0" fontId="42" fillId="24" borderId="0" applyNumberFormat="0" applyBorder="0" applyAlignment="0" applyProtection="0"/>
    <xf numFmtId="0" fontId="3" fillId="25" borderId="16" applyNumberFormat="0" applyFont="0" applyAlignment="0" applyProtection="0"/>
    <xf numFmtId="0" fontId="43" fillId="22" borderId="17" applyNumberFormat="0" applyAlignment="0" applyProtection="0"/>
    <xf numFmtId="9" fontId="3" fillId="0" borderId="0" applyFont="0" applyFill="0" applyBorder="0" applyAlignment="0" applyProtection="0"/>
    <xf numFmtId="0" fontId="29" fillId="26" borderId="18"/>
    <xf numFmtId="0" fontId="44" fillId="0" borderId="0" applyNumberFormat="0" applyFill="0" applyBorder="0" applyAlignment="0" applyProtection="0"/>
    <xf numFmtId="0" fontId="45" fillId="0" borderId="19" applyNumberFormat="0" applyFill="0" applyAlignment="0" applyProtection="0"/>
    <xf numFmtId="0" fontId="46" fillId="0" borderId="0" applyNumberFormat="0" applyFill="0" applyBorder="0" applyAlignment="0" applyProtection="0"/>
    <xf numFmtId="9" fontId="3" fillId="0" borderId="0" applyFont="0" applyFill="0" applyBorder="0" applyAlignment="0" applyProtection="0"/>
    <xf numFmtId="0" fontId="47" fillId="0" borderId="0">
      <alignment vertical="top"/>
    </xf>
    <xf numFmtId="0" fontId="30" fillId="0" borderId="0"/>
    <xf numFmtId="0" fontId="48"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14" fillId="0" borderId="0"/>
    <xf numFmtId="9" fontId="14" fillId="0" borderId="0" applyFont="0" applyFill="0" applyBorder="0" applyAlignment="0" applyProtection="0"/>
    <xf numFmtId="0" fontId="2" fillId="0" borderId="0"/>
    <xf numFmtId="0" fontId="50" fillId="0" borderId="0"/>
  </cellStyleXfs>
  <cellXfs count="91">
    <xf numFmtId="0" fontId="0" fillId="0" borderId="0" xfId="0"/>
    <xf numFmtId="0" fontId="0" fillId="2" borderId="0" xfId="0" applyFill="1"/>
    <xf numFmtId="0" fontId="0" fillId="2" borderId="0" xfId="0" applyFont="1" applyFill="1"/>
    <xf numFmtId="0" fontId="4" fillId="0" borderId="0" xfId="1" applyFont="1" applyFill="1"/>
    <xf numFmtId="0" fontId="5" fillId="0" borderId="0" xfId="1" applyFont="1" applyFill="1"/>
    <xf numFmtId="0" fontId="4" fillId="2" borderId="0" xfId="1" applyFont="1" applyFill="1"/>
    <xf numFmtId="0" fontId="6" fillId="0" borderId="0" xfId="2" applyFont="1" applyFill="1" applyAlignment="1">
      <alignment vertical="center"/>
    </xf>
    <xf numFmtId="0" fontId="6" fillId="0" borderId="0" xfId="2" applyFont="1" applyFill="1" applyBorder="1" applyAlignment="1">
      <alignment vertical="center"/>
    </xf>
    <xf numFmtId="0" fontId="8" fillId="0" borderId="0" xfId="2" applyFont="1" applyFill="1" applyAlignment="1">
      <alignment vertical="center"/>
    </xf>
    <xf numFmtId="0" fontId="9" fillId="0" borderId="1" xfId="1" applyFont="1" applyFill="1" applyBorder="1" applyAlignment="1">
      <alignment vertical="center"/>
    </xf>
    <xf numFmtId="0" fontId="10" fillId="0" borderId="1" xfId="1" applyFont="1" applyFill="1" applyBorder="1" applyAlignment="1">
      <alignment vertical="center"/>
    </xf>
    <xf numFmtId="0" fontId="4" fillId="2" borderId="0" xfId="1" applyFont="1" applyFill="1" applyAlignment="1">
      <alignment vertical="center"/>
    </xf>
    <xf numFmtId="0" fontId="8" fillId="0" borderId="0" xfId="2" applyFont="1" applyFill="1"/>
    <xf numFmtId="0" fontId="10" fillId="0" borderId="0" xfId="1" applyFont="1" applyFill="1" applyBorder="1"/>
    <xf numFmtId="0" fontId="12" fillId="0" borderId="0" xfId="1" applyFont="1" applyFill="1" applyBorder="1"/>
    <xf numFmtId="0" fontId="12" fillId="0" borderId="0" xfId="2" applyFont="1" applyFill="1" applyBorder="1" applyAlignment="1">
      <alignment vertical="top"/>
    </xf>
    <xf numFmtId="0" fontId="13" fillId="0" borderId="0" xfId="2" applyFont="1" applyFill="1"/>
    <xf numFmtId="0" fontId="12" fillId="0" borderId="0" xfId="2" applyFont="1" applyFill="1" applyBorder="1"/>
    <xf numFmtId="0" fontId="9" fillId="0" borderId="0" xfId="1" applyFont="1" applyFill="1" applyAlignment="1">
      <alignment vertical="center"/>
    </xf>
    <xf numFmtId="0" fontId="2" fillId="0" borderId="0" xfId="4" applyFont="1" applyFill="1"/>
    <xf numFmtId="0" fontId="5" fillId="0" borderId="0" xfId="2" applyFont="1" applyFill="1"/>
    <xf numFmtId="0" fontId="15" fillId="0" borderId="0" xfId="2" applyFont="1" applyFill="1" applyAlignment="1">
      <alignment vertical="center"/>
    </xf>
    <xf numFmtId="0" fontId="15" fillId="0" borderId="0" xfId="1" applyFont="1" applyFill="1" applyBorder="1" applyAlignment="1">
      <alignment vertical="center"/>
    </xf>
    <xf numFmtId="0" fontId="12" fillId="0" borderId="0" xfId="4" applyFont="1" applyFill="1" applyAlignment="1">
      <alignment vertical="center"/>
    </xf>
    <xf numFmtId="0" fontId="4" fillId="0" borderId="1" xfId="1" applyFont="1" applyFill="1" applyBorder="1" applyAlignment="1">
      <alignment vertical="center"/>
    </xf>
    <xf numFmtId="0" fontId="15" fillId="0" borderId="0" xfId="2" applyFont="1" applyFill="1" applyAlignment="1">
      <alignment horizontal="left" vertical="top"/>
    </xf>
    <xf numFmtId="0" fontId="15" fillId="2" borderId="0" xfId="1" applyFont="1" applyFill="1"/>
    <xf numFmtId="0" fontId="16" fillId="3" borderId="2" xfId="5" applyFont="1" applyFill="1" applyBorder="1" applyAlignment="1">
      <alignment vertical="center" wrapText="1"/>
    </xf>
    <xf numFmtId="0" fontId="8" fillId="3" borderId="0" xfId="5" applyFont="1" applyFill="1" applyBorder="1" applyAlignment="1">
      <alignment vertical="center" wrapText="1"/>
    </xf>
    <xf numFmtId="0" fontId="13" fillId="2" borderId="2" xfId="5" applyFont="1" applyFill="1" applyBorder="1" applyAlignment="1">
      <alignment vertical="center" wrapText="1"/>
    </xf>
    <xf numFmtId="3" fontId="0" fillId="2" borderId="0" xfId="0" applyNumberFormat="1" applyFont="1" applyFill="1"/>
    <xf numFmtId="0" fontId="8" fillId="3" borderId="0" xfId="5" applyFont="1" applyFill="1" applyBorder="1" applyAlignment="1">
      <alignment horizontal="right" vertical="center" wrapText="1"/>
    </xf>
    <xf numFmtId="0" fontId="9" fillId="0" borderId="0" xfId="5" applyFont="1" applyFill="1" applyBorder="1" applyAlignment="1">
      <alignment vertical="center"/>
    </xf>
    <xf numFmtId="0" fontId="1" fillId="2" borderId="4" xfId="0" applyFont="1" applyFill="1" applyBorder="1" applyAlignment="1">
      <alignment vertical="center"/>
    </xf>
    <xf numFmtId="164" fontId="1" fillId="2" borderId="4" xfId="0" applyNumberFormat="1" applyFont="1"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164" fontId="0" fillId="2" borderId="5" xfId="0" applyNumberFormat="1" applyFill="1" applyBorder="1" applyAlignment="1">
      <alignment vertical="center"/>
    </xf>
    <xf numFmtId="0" fontId="17" fillId="2" borderId="5" xfId="0" applyFont="1" applyFill="1" applyBorder="1" applyAlignment="1">
      <alignment horizontal="left" vertical="center"/>
    </xf>
    <xf numFmtId="0" fontId="17" fillId="2" borderId="5" xfId="0" applyFont="1" applyFill="1" applyBorder="1" applyAlignment="1">
      <alignment horizontal="left" vertical="center" indent="1"/>
    </xf>
    <xf numFmtId="0" fontId="17" fillId="2" borderId="5" xfId="0" applyFont="1" applyFill="1" applyBorder="1" applyAlignment="1">
      <alignment vertical="center"/>
    </xf>
    <xf numFmtId="164" fontId="17" fillId="2" borderId="5" xfId="0" applyNumberFormat="1" applyFont="1" applyFill="1" applyBorder="1" applyAlignment="1">
      <alignment vertical="center"/>
    </xf>
    <xf numFmtId="0" fontId="0" fillId="2" borderId="6" xfId="0" applyFill="1" applyBorder="1" applyAlignment="1">
      <alignment vertical="center"/>
    </xf>
    <xf numFmtId="164" fontId="0" fillId="2" borderId="6" xfId="0" applyNumberFormat="1" applyFont="1" applyFill="1" applyBorder="1" applyAlignment="1">
      <alignment vertical="center"/>
    </xf>
    <xf numFmtId="164" fontId="0" fillId="2" borderId="6" xfId="0" applyNumberFormat="1" applyFill="1" applyBorder="1" applyAlignment="1">
      <alignment vertical="center"/>
    </xf>
    <xf numFmtId="0" fontId="13" fillId="2" borderId="8" xfId="5" applyFont="1" applyFill="1" applyBorder="1" applyAlignment="1">
      <alignment vertical="center" wrapText="1"/>
    </xf>
    <xf numFmtId="164" fontId="13" fillId="2" borderId="8" xfId="5" applyNumberFormat="1" applyFont="1" applyFill="1" applyBorder="1" applyAlignment="1">
      <alignment vertical="center" wrapText="1"/>
    </xf>
    <xf numFmtId="0" fontId="1" fillId="2" borderId="5" xfId="0" applyFont="1" applyFill="1" applyBorder="1" applyAlignment="1">
      <alignment vertical="center"/>
    </xf>
    <xf numFmtId="0" fontId="13" fillId="2" borderId="7" xfId="5" applyFont="1" applyFill="1" applyBorder="1" applyAlignment="1">
      <alignment vertical="center" wrapText="1"/>
    </xf>
    <xf numFmtId="3" fontId="8" fillId="2" borderId="5" xfId="5" applyNumberFormat="1" applyFont="1" applyFill="1" applyBorder="1" applyAlignment="1">
      <alignment vertical="center" wrapText="1"/>
    </xf>
    <xf numFmtId="3" fontId="8" fillId="2" borderId="6" xfId="5" applyNumberFormat="1" applyFont="1" applyFill="1" applyBorder="1" applyAlignment="1">
      <alignment vertical="center" wrapText="1"/>
    </xf>
    <xf numFmtId="0" fontId="19" fillId="2" borderId="8" xfId="5" applyFont="1" applyFill="1" applyBorder="1" applyAlignment="1">
      <alignment vertical="center" wrapText="1"/>
    </xf>
    <xf numFmtId="0" fontId="19" fillId="2" borderId="5" xfId="5" applyFont="1" applyFill="1" applyBorder="1" applyAlignment="1">
      <alignment vertical="center" wrapText="1"/>
    </xf>
    <xf numFmtId="164" fontId="19" fillId="2" borderId="5" xfId="5" applyNumberFormat="1" applyFont="1" applyFill="1" applyBorder="1" applyAlignment="1">
      <alignment vertical="center" wrapText="1"/>
    </xf>
    <xf numFmtId="0" fontId="19" fillId="2" borderId="5" xfId="5" applyFont="1" applyFill="1" applyBorder="1" applyAlignment="1">
      <alignment horizontal="right" vertical="center" wrapText="1"/>
    </xf>
    <xf numFmtId="0" fontId="19" fillId="2" borderId="5" xfId="5" applyFont="1" applyFill="1" applyBorder="1" applyAlignment="1">
      <alignment horizontal="left" vertical="center" wrapText="1" indent="1"/>
    </xf>
    <xf numFmtId="0" fontId="19" fillId="2" borderId="6" xfId="5" applyFont="1" applyFill="1" applyBorder="1" applyAlignment="1">
      <alignment vertical="center" wrapText="1"/>
    </xf>
    <xf numFmtId="164" fontId="19" fillId="2" borderId="6" xfId="5" applyNumberFormat="1" applyFont="1" applyFill="1" applyBorder="1" applyAlignment="1">
      <alignment vertical="center" wrapText="1"/>
    </xf>
    <xf numFmtId="0" fontId="19" fillId="2" borderId="6" xfId="5" applyFont="1" applyFill="1" applyBorder="1" applyAlignment="1">
      <alignment horizontal="left" vertical="center" wrapText="1" indent="1"/>
    </xf>
    <xf numFmtId="164" fontId="13" fillId="2" borderId="5" xfId="0" applyNumberFormat="1" applyFont="1" applyFill="1" applyBorder="1" applyAlignment="1">
      <alignment vertical="center"/>
    </xf>
    <xf numFmtId="3" fontId="13" fillId="2" borderId="7" xfId="5" applyNumberFormat="1" applyFont="1" applyFill="1" applyBorder="1" applyAlignment="1">
      <alignment vertical="center" wrapText="1"/>
    </xf>
    <xf numFmtId="165" fontId="0" fillId="2" borderId="5" xfId="0" applyNumberFormat="1" applyFill="1" applyBorder="1" applyAlignment="1">
      <alignment vertical="center"/>
    </xf>
    <xf numFmtId="165" fontId="17" fillId="2" borderId="5" xfId="0" applyNumberFormat="1" applyFont="1" applyFill="1" applyBorder="1" applyAlignment="1">
      <alignment vertical="center"/>
    </xf>
    <xf numFmtId="0" fontId="7" fillId="0" borderId="0" xfId="2" applyFont="1" applyFill="1" applyBorder="1" applyAlignment="1">
      <alignment horizontal="center" vertical="center" wrapText="1"/>
    </xf>
    <xf numFmtId="0" fontId="13" fillId="2" borderId="4" xfId="5" applyFont="1" applyFill="1" applyBorder="1" applyAlignment="1">
      <alignment vertical="center" wrapText="1"/>
    </xf>
    <xf numFmtId="164" fontId="13" fillId="2" borderId="4" xfId="5" applyNumberFormat="1" applyFont="1" applyFill="1" applyBorder="1" applyAlignment="1">
      <alignment vertical="center" wrapText="1"/>
    </xf>
    <xf numFmtId="0" fontId="23" fillId="2" borderId="4" xfId="5" applyFont="1" applyFill="1" applyBorder="1" applyAlignment="1">
      <alignment vertical="center" wrapText="1"/>
    </xf>
    <xf numFmtId="0" fontId="0" fillId="2" borderId="5" xfId="0" applyFill="1" applyBorder="1" applyAlignment="1">
      <alignment horizontal="left" vertical="center" indent="1"/>
    </xf>
    <xf numFmtId="0" fontId="17" fillId="2" borderId="5" xfId="0" applyFont="1" applyFill="1" applyBorder="1" applyAlignment="1">
      <alignment horizontal="left" vertical="center" indent="2"/>
    </xf>
    <xf numFmtId="0" fontId="2" fillId="2" borderId="5" xfId="7" applyFont="1" applyFill="1" applyBorder="1" applyAlignment="1">
      <alignment horizontal="left" indent="1"/>
    </xf>
    <xf numFmtId="0" fontId="0" fillId="2" borderId="6" xfId="0" applyFill="1" applyBorder="1" applyAlignment="1">
      <alignment horizontal="left" vertical="center" indent="1"/>
    </xf>
    <xf numFmtId="164" fontId="8" fillId="2" borderId="4" xfId="5" applyNumberFormat="1" applyFont="1" applyFill="1" applyBorder="1" applyAlignment="1">
      <alignment vertical="center" wrapText="1"/>
    </xf>
    <xf numFmtId="0" fontId="24" fillId="0" borderId="0" xfId="8" applyFont="1" applyFill="1" applyBorder="1" applyAlignment="1" applyProtection="1"/>
    <xf numFmtId="164" fontId="19" fillId="2" borderId="4" xfId="5" applyNumberFormat="1" applyFont="1" applyFill="1" applyBorder="1" applyAlignment="1">
      <alignment vertical="center" wrapText="1"/>
    </xf>
    <xf numFmtId="0" fontId="8" fillId="3" borderId="9" xfId="5" applyFont="1" applyFill="1" applyBorder="1" applyAlignment="1">
      <alignment horizontal="center" vertical="center" wrapText="1"/>
    </xf>
    <xf numFmtId="0" fontId="15" fillId="2" borderId="0" xfId="2" applyFont="1" applyFill="1" applyAlignment="1">
      <alignment horizontal="left" vertical="top"/>
    </xf>
    <xf numFmtId="0" fontId="0" fillId="2" borderId="20" xfId="0" applyFill="1" applyBorder="1" applyAlignment="1">
      <alignment horizontal="left" vertical="center" indent="1"/>
    </xf>
    <xf numFmtId="164" fontId="0" fillId="2" borderId="20" xfId="0" applyNumberFormat="1" applyFill="1" applyBorder="1" applyAlignment="1">
      <alignment vertical="center"/>
    </xf>
    <xf numFmtId="0" fontId="0" fillId="2" borderId="20" xfId="0" applyFill="1" applyBorder="1" applyAlignment="1">
      <alignment vertical="center"/>
    </xf>
    <xf numFmtId="0" fontId="0" fillId="2" borderId="0" xfId="0" applyFill="1" applyAlignment="1">
      <alignment horizontal="left" indent="1"/>
    </xf>
    <xf numFmtId="0" fontId="18" fillId="0" borderId="0" xfId="2" applyFont="1" applyFill="1" applyAlignment="1">
      <alignment horizontal="left" vertical="center" wrapText="1"/>
    </xf>
    <xf numFmtId="0" fontId="4" fillId="0" borderId="0" xfId="1" applyFont="1" applyFill="1" applyBorder="1" applyAlignment="1">
      <alignment horizontal="left" vertical="center" wrapText="1"/>
    </xf>
    <xf numFmtId="0" fontId="4" fillId="0" borderId="0" xfId="2" applyFont="1" applyFill="1" applyAlignment="1">
      <alignment horizontal="left" vertical="center" wrapText="1"/>
    </xf>
    <xf numFmtId="0" fontId="4" fillId="0" borderId="0" xfId="1" applyFont="1" applyFill="1" applyAlignment="1">
      <alignment horizontal="left" vertical="center" wrapText="1"/>
    </xf>
    <xf numFmtId="0" fontId="10" fillId="0" borderId="0" xfId="1" applyFont="1" applyFill="1" applyBorder="1" applyAlignment="1">
      <alignment horizontal="left" vertical="top" wrapText="1" indent="1"/>
    </xf>
    <xf numFmtId="0" fontId="18" fillId="0" borderId="0" xfId="0" applyFont="1" applyFill="1" applyAlignment="1">
      <alignment horizontal="left" vertical="center" wrapText="1"/>
    </xf>
    <xf numFmtId="0" fontId="18" fillId="0" borderId="0" xfId="1" applyFont="1" applyFill="1" applyAlignment="1">
      <alignment horizontal="left" vertical="center" wrapText="1"/>
    </xf>
    <xf numFmtId="0" fontId="18" fillId="0" borderId="0" xfId="9" applyFont="1" applyFill="1" applyAlignment="1">
      <alignment horizontal="left" vertical="center" wrapText="1"/>
    </xf>
    <xf numFmtId="0" fontId="8" fillId="3" borderId="2" xfId="5" applyFont="1" applyFill="1" applyBorder="1" applyAlignment="1">
      <alignment horizontal="center" vertical="center" wrapText="1"/>
    </xf>
    <xf numFmtId="0" fontId="8" fillId="3" borderId="3" xfId="5" applyFont="1" applyFill="1" applyBorder="1" applyAlignment="1">
      <alignment horizontal="center" vertical="center" wrapText="1"/>
    </xf>
    <xf numFmtId="0" fontId="8" fillId="3" borderId="0" xfId="5" applyFont="1" applyFill="1" applyBorder="1" applyAlignment="1">
      <alignment horizontal="center" vertical="center" wrapText="1"/>
    </xf>
  </cellXfs>
  <cellStyles count="72">
    <cellStyle name="%" xfId="6" xr:uid="{00000000-0005-0000-0000-000000000000}"/>
    <cellStyle name="% 2" xfId="57" xr:uid="{750ADF6B-838B-4E16-8A70-CB3B101868FF}"/>
    <cellStyle name="% 3" xfId="71" xr:uid="{4B02E8D8-A9EC-4F4C-865E-C3743C60602B}"/>
    <cellStyle name="20% - Accent1 2" xfId="11" xr:uid="{27434716-F986-4DB3-864F-81CC11153F0E}"/>
    <cellStyle name="20% - Accent2 2" xfId="12" xr:uid="{E3204B97-21C8-4ED1-814A-78E5804C5E9A}"/>
    <cellStyle name="20% - Accent3 2" xfId="13" xr:uid="{629E7228-908D-49EF-8098-E66B79DFEC54}"/>
    <cellStyle name="20% - Accent4 2" xfId="14" xr:uid="{AC44DC2B-D831-4F64-AC2F-CAB093FB3212}"/>
    <cellStyle name="20% - Accent5 2" xfId="15" xr:uid="{4657BDC0-661A-4217-9690-D2DEC2B7EBFB}"/>
    <cellStyle name="20% - Accent6 2" xfId="16" xr:uid="{01715CBC-7E37-4E3F-B601-E76DFA7CD88D}"/>
    <cellStyle name="40% - Accent1 2" xfId="17" xr:uid="{DDA689B1-6361-47E6-A368-200868FD5E69}"/>
    <cellStyle name="40% - Accent2 2" xfId="18" xr:uid="{C2B11FE4-FA95-4450-ACD9-23E2DA9036A7}"/>
    <cellStyle name="40% - Accent3 2" xfId="19" xr:uid="{1C16BB96-D7B0-46A8-8079-0C54863DEE19}"/>
    <cellStyle name="40% - Accent4 2" xfId="20" xr:uid="{518BF7D5-6E49-4381-B241-6C1D70FB10AE}"/>
    <cellStyle name="40% - Accent5 2" xfId="21" xr:uid="{AE451401-D7FD-4FF0-8673-E69D44E9066A}"/>
    <cellStyle name="40% - Accent6 2" xfId="22" xr:uid="{2994E9CE-9BB4-4361-BAC0-C60C2A3889A0}"/>
    <cellStyle name="60% - Accent1 2" xfId="23" xr:uid="{D8B435C7-FD08-4A8B-B340-7EA507E84189}"/>
    <cellStyle name="60% - Accent2 2" xfId="24" xr:uid="{6BD73C42-485C-4948-9E8B-B9756F3A5D9A}"/>
    <cellStyle name="60% - Accent3 2" xfId="25" xr:uid="{DBB35B61-19F6-4F2E-B9BB-E2EC6DCECE4A}"/>
    <cellStyle name="60% - Accent4 2" xfId="26" xr:uid="{3E60589E-66FC-4ADB-987F-9552996D52D7}"/>
    <cellStyle name="60% - Accent5 2" xfId="27" xr:uid="{31DDD9AD-F750-468A-AF33-74C4B5270D58}"/>
    <cellStyle name="60% - Accent6 2" xfId="28" xr:uid="{F4608EFF-4D5A-42E0-BA45-00AB42AD0F49}"/>
    <cellStyle name="Accent1 2" xfId="29" xr:uid="{BFF663DB-0A48-47F5-9B4C-6E95A65B74B9}"/>
    <cellStyle name="Accent2 2" xfId="30" xr:uid="{1A7EBA69-A280-49D3-8C47-648593BCF68A}"/>
    <cellStyle name="Accent3 2" xfId="31" xr:uid="{F02B20F8-E4F8-4CC8-A515-50D53C17506B}"/>
    <cellStyle name="Accent4 2" xfId="32" xr:uid="{9BC91474-C983-41E7-9837-B4887AD97DC6}"/>
    <cellStyle name="Accent5 2" xfId="33" xr:uid="{B1928494-2A39-425D-9B38-D91FF98914AB}"/>
    <cellStyle name="Accent6 2" xfId="34" xr:uid="{731D116F-9B2D-4DA5-BAE6-619BD95A5AD9}"/>
    <cellStyle name="Bad 2" xfId="35" xr:uid="{47B5BEDB-13B1-422E-A8A2-AA5CF09FC256}"/>
    <cellStyle name="Calculation 2" xfId="36" xr:uid="{ECEB9E5F-253E-4E83-BDF6-2986F4688951}"/>
    <cellStyle name="Check Cell 2" xfId="37" xr:uid="{3F75C4DA-72EF-4608-9F06-9D1351A9AFE2}"/>
    <cellStyle name="Comma 2" xfId="38" xr:uid="{C1CAB73E-B7BA-472A-A60B-83F26B59B0F6}"/>
    <cellStyle name="Explanatory Text 2" xfId="39" xr:uid="{68935028-1AFB-41B1-A3CB-BBF43AF2B56F}"/>
    <cellStyle name="Good 2" xfId="40" xr:uid="{43A7061B-6A2C-4354-AA2E-7138ABD9767A}"/>
    <cellStyle name="Heading 1 2" xfId="41" xr:uid="{66E38827-9E36-4B0C-89BA-8BDCCD5AB1A5}"/>
    <cellStyle name="Heading 2 2" xfId="42" xr:uid="{10C8C95B-50AC-414D-8ED9-250A7888A528}"/>
    <cellStyle name="Heading 3 2" xfId="43" xr:uid="{9DA6CBA7-D43A-4DE4-869C-B041F9A9B235}"/>
    <cellStyle name="Heading 4 2" xfId="44" xr:uid="{18EE42BB-28DA-4739-B293-44C8F4D3ABE7}"/>
    <cellStyle name="Hyperlink" xfId="8" builtinId="8"/>
    <cellStyle name="Hyperlink 2" xfId="3" xr:uid="{00000000-0005-0000-0000-000002000000}"/>
    <cellStyle name="Hyperlink 2 2" xfId="59" xr:uid="{C8D3DFE9-11E5-41DC-B753-9A0F54117765}"/>
    <cellStyle name="Hyperlink 3" xfId="66" xr:uid="{38436F92-2C05-4D45-B6B7-0169285928A4}"/>
    <cellStyle name="Hyperlink 4" xfId="67" xr:uid="{084123F7-D774-4A7B-AE8B-A85079995100}"/>
    <cellStyle name="Hyperlink 5" xfId="45" xr:uid="{AAD64C9C-5D3B-472D-8BC1-D69B60048080}"/>
    <cellStyle name="Input 2" xfId="46" xr:uid="{71F8BAFC-B843-4AC4-AB22-D085349EDEC8}"/>
    <cellStyle name="Linked Cell 2" xfId="47" xr:uid="{4C9E11CD-BC4E-4327-B85A-77AF54059082}"/>
    <cellStyle name="Neutral 2" xfId="48" xr:uid="{5E7A302A-83D1-4877-B454-84DF569842CA}"/>
    <cellStyle name="Normal" xfId="0" builtinId="0"/>
    <cellStyle name="Normal 102 2" xfId="5" xr:uid="{00000000-0005-0000-0000-000004000000}"/>
    <cellStyle name="Normal 2" xfId="1" xr:uid="{00000000-0005-0000-0000-000005000000}"/>
    <cellStyle name="Normal 2 2" xfId="9" xr:uid="{937EC912-46B6-4EF3-A7E0-9F502E7C68BF}"/>
    <cellStyle name="Normal 2 2 2" xfId="60" xr:uid="{98527ACD-4A6D-4EA5-ADA5-26F9EF64C7A9}"/>
    <cellStyle name="Normal 2 3 2" xfId="2" xr:uid="{00000000-0005-0000-0000-000006000000}"/>
    <cellStyle name="Normal 2 4" xfId="4" xr:uid="{00000000-0005-0000-0000-000007000000}"/>
    <cellStyle name="Normal 3" xfId="64" xr:uid="{BE91E3D7-7AD2-449E-ABC1-9D3DAFE50A13}"/>
    <cellStyle name="Normal 3 2_Copy of Linked Fiscal Supplementary Tables jr" xfId="58" xr:uid="{43B80FE8-7356-4A86-8C0F-0CF2BBD7F51A}"/>
    <cellStyle name="Normal 4" xfId="61" xr:uid="{971CA674-C3F1-4A46-939C-A5027264B84F}"/>
    <cellStyle name="Normal 4 2" xfId="62" xr:uid="{F9ADF3EE-9258-4299-BD18-75E3C07AE3B3}"/>
    <cellStyle name="Normal 5" xfId="63" xr:uid="{9BF03C47-C187-4234-81A9-865916B3F831}"/>
    <cellStyle name="Normal 6" xfId="68" xr:uid="{C481B179-E39C-4FB5-B81C-A92582EFD645}"/>
    <cellStyle name="Normal 61" xfId="7" xr:uid="{00000000-0005-0000-0000-000008000000}"/>
    <cellStyle name="Normal 7" xfId="70" xr:uid="{0EA8DB5B-7D71-43FB-9DAF-EF872B7601B7}"/>
    <cellStyle name="Normal 8" xfId="10" xr:uid="{0BD803B8-1BD0-4E20-B63F-02D161110B64}"/>
    <cellStyle name="Note 2" xfId="49" xr:uid="{F58BE76A-F7C3-469E-8853-DD8B185CABF2}"/>
    <cellStyle name="Output 2" xfId="50" xr:uid="{061BBE42-BB77-45DA-B171-7E3DCC4D95FC}"/>
    <cellStyle name="Percent 2" xfId="56" xr:uid="{21DF8F58-4973-4E46-B02F-29E8C39DF5CC}"/>
    <cellStyle name="Percent 3" xfId="65" xr:uid="{57337D3C-1396-4F95-AA1D-1B09F7AF7061}"/>
    <cellStyle name="Percent 4" xfId="69" xr:uid="{0783FB8D-119F-4EFF-B6DF-B29CD63ACE81}"/>
    <cellStyle name="Percent 5" xfId="51" xr:uid="{EAE8739D-AF8C-47BB-93D8-F8E68AD1A77B}"/>
    <cellStyle name="Style1" xfId="52" xr:uid="{0A9FC4E2-F4CE-4A2F-9783-CA4C79836A00}"/>
    <cellStyle name="Title 2" xfId="53" xr:uid="{09221EAA-9C3B-4F54-A761-7997CB718990}"/>
    <cellStyle name="Total 2" xfId="54" xr:uid="{5AE22839-526F-4311-A00B-D56C5C2204E0}"/>
    <cellStyle name="Warning Text 2" xfId="55" xr:uid="{C3B3E60E-F964-457B-A448-9293D525129E}"/>
  </cellStyles>
  <dxfs count="0"/>
  <tableStyles count="0" defaultTableStyle="TableStyleMedium2" defaultPivotStyle="PivotStyleLight16"/>
  <colors>
    <mruColors>
      <color rgb="FF47739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ustomXml" Target="../customXml/item1.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44104</xdr:colOff>
      <xdr:row>1</xdr:row>
      <xdr:rowOff>753717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efreshError="1">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77391"/>
    <pageSetUpPr fitToPage="1"/>
  </sheetPr>
  <dimension ref="A1:E21"/>
  <sheetViews>
    <sheetView showGridLines="0" zoomScaleNormal="100" workbookViewId="0">
      <selection activeCell="E2" sqref="E2"/>
    </sheetView>
  </sheetViews>
  <sheetFormatPr defaultColWidth="9.140625" defaultRowHeight="0" customHeight="1" zeroHeight="1"/>
  <cols>
    <col min="1" max="1" width="2.7109375" style="5" customWidth="1"/>
    <col min="2" max="2" width="1.5703125" style="26" customWidth="1"/>
    <col min="3" max="3" width="3.85546875" style="26" customWidth="1"/>
    <col min="4" max="4" width="17.5703125" style="5" customWidth="1"/>
    <col min="5" max="5" width="146.5703125" style="5" customWidth="1"/>
    <col min="6" max="16383" width="0" style="5" hidden="1" customWidth="1"/>
    <col min="16384" max="16384" width="0.140625" style="5" customWidth="1"/>
  </cols>
  <sheetData>
    <row r="1" spans="1:5" ht="15">
      <c r="A1" s="3"/>
      <c r="B1" s="4"/>
      <c r="C1" s="4"/>
      <c r="D1" s="3"/>
      <c r="E1" s="3"/>
    </row>
    <row r="2" spans="1:5" ht="104.25" customHeight="1">
      <c r="A2" s="6"/>
      <c r="B2" s="7"/>
      <c r="C2" s="7"/>
      <c r="D2" s="7"/>
      <c r="E2" s="63" t="s">
        <v>80</v>
      </c>
    </row>
    <row r="3" spans="1:5" s="11" customFormat="1" ht="37.5" customHeight="1">
      <c r="A3" s="8"/>
      <c r="B3" s="9" t="s">
        <v>33</v>
      </c>
      <c r="C3" s="9"/>
      <c r="D3" s="10"/>
      <c r="E3" s="10"/>
    </row>
    <row r="4" spans="1:5" ht="15">
      <c r="A4" s="12"/>
      <c r="B4" s="13"/>
      <c r="C4" s="72" t="s">
        <v>74</v>
      </c>
      <c r="D4" s="14"/>
      <c r="E4" s="15"/>
    </row>
    <row r="5" spans="1:5" ht="15">
      <c r="A5" s="16"/>
      <c r="B5" s="17"/>
      <c r="C5" s="13"/>
      <c r="D5" s="84"/>
      <c r="E5" s="84"/>
    </row>
    <row r="6" spans="1:5" s="11" customFormat="1" ht="37.5" customHeight="1">
      <c r="A6" s="8"/>
      <c r="B6" s="9" t="s">
        <v>83</v>
      </c>
      <c r="C6" s="9"/>
      <c r="D6" s="10"/>
      <c r="E6" s="10"/>
    </row>
    <row r="7" spans="1:5" s="11" customFormat="1" ht="40.5" customHeight="1">
      <c r="A7" s="8"/>
      <c r="B7" s="18"/>
      <c r="C7" s="18"/>
      <c r="D7" s="85" t="s">
        <v>82</v>
      </c>
      <c r="E7" s="85"/>
    </row>
    <row r="8" spans="1:5" s="11" customFormat="1" ht="42.75" customHeight="1">
      <c r="A8" s="8"/>
      <c r="B8" s="18"/>
      <c r="C8" s="18"/>
      <c r="D8" s="86" t="s">
        <v>75</v>
      </c>
      <c r="E8" s="86"/>
    </row>
    <row r="9" spans="1:5" s="11" customFormat="1" ht="57" customHeight="1">
      <c r="A9" s="8"/>
      <c r="B9" s="18"/>
      <c r="C9" s="18"/>
      <c r="D9" s="87" t="s">
        <v>84</v>
      </c>
      <c r="E9" s="87"/>
    </row>
    <row r="10" spans="1:5" s="11" customFormat="1" ht="42.75" customHeight="1">
      <c r="A10" s="8"/>
      <c r="B10" s="18"/>
      <c r="C10" s="18"/>
      <c r="D10" s="86" t="s">
        <v>50</v>
      </c>
      <c r="E10" s="86"/>
    </row>
    <row r="11" spans="1:5" ht="31.5" customHeight="1">
      <c r="A11" s="19"/>
      <c r="B11" s="20"/>
      <c r="C11" s="21"/>
      <c r="D11" s="80" t="s">
        <v>76</v>
      </c>
      <c r="E11" s="80"/>
    </row>
    <row r="12" spans="1:5" ht="22.5" customHeight="1">
      <c r="A12" s="12"/>
      <c r="B12" s="3"/>
      <c r="C12" s="22"/>
      <c r="D12" s="81"/>
      <c r="E12" s="81"/>
    </row>
    <row r="13" spans="1:5" s="11" customFormat="1" ht="37.5" customHeight="1">
      <c r="A13" s="23"/>
      <c r="B13" s="18" t="s">
        <v>34</v>
      </c>
      <c r="C13" s="10"/>
      <c r="D13" s="10"/>
      <c r="E13" s="24"/>
    </row>
    <row r="14" spans="1:5" ht="22.5" customHeight="1">
      <c r="A14" s="12"/>
      <c r="B14" s="3"/>
      <c r="C14" s="5"/>
      <c r="D14" s="82" t="s">
        <v>35</v>
      </c>
      <c r="E14" s="82"/>
    </row>
    <row r="15" spans="1:5" ht="22.5" customHeight="1">
      <c r="A15" s="19"/>
      <c r="B15" s="25"/>
      <c r="C15" s="75"/>
      <c r="D15" s="83" t="s">
        <v>68</v>
      </c>
      <c r="E15" s="83"/>
    </row>
    <row r="16" spans="1:5" ht="0" hidden="1" customHeight="1"/>
    <row r="17" ht="0" hidden="1" customHeight="1"/>
    <row r="18" ht="0" hidden="1" customHeight="1"/>
    <row r="19" ht="0" hidden="1" customHeight="1"/>
    <row r="20" ht="0" hidden="1" customHeight="1"/>
    <row r="21" ht="0" hidden="1" customHeight="1"/>
  </sheetData>
  <mergeCells count="9">
    <mergeCell ref="D11:E11"/>
    <mergeCell ref="D12:E12"/>
    <mergeCell ref="D14:E14"/>
    <mergeCell ref="D15:E15"/>
    <mergeCell ref="D5:E5"/>
    <mergeCell ref="D7:E7"/>
    <mergeCell ref="D8:E8"/>
    <mergeCell ref="D9:E9"/>
    <mergeCell ref="D10:E10"/>
  </mergeCells>
  <hyperlinks>
    <hyperlink ref="C4" location="'Monthly Profiles'!A1" display="Monthly Profiles" xr:uid="{00000000-0004-0000-0000-000000000000}"/>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B2:P79"/>
  <sheetViews>
    <sheetView tabSelected="1" zoomScaleNormal="100" workbookViewId="0">
      <pane xSplit="2" ySplit="5" topLeftCell="C6" activePane="bottomRight" state="frozen"/>
      <selection pane="topRight" activeCell="C1" sqref="C1"/>
      <selection pane="bottomLeft" activeCell="A7" sqref="A7"/>
      <selection pane="bottomRight" activeCell="C6" sqref="C6"/>
    </sheetView>
  </sheetViews>
  <sheetFormatPr defaultColWidth="9.140625" defaultRowHeight="15"/>
  <cols>
    <col min="1" max="1" width="3.140625" style="1" customWidth="1"/>
    <col min="2" max="2" width="64.28515625" style="1" customWidth="1"/>
    <col min="3" max="3" width="13.42578125" style="1" customWidth="1"/>
    <col min="4" max="4" width="2.140625" style="1" customWidth="1"/>
    <col min="5" max="5" width="10.7109375" style="1" bestFit="1" customWidth="1"/>
    <col min="6" max="16" width="9.85546875" style="1" bestFit="1" customWidth="1"/>
    <col min="17" max="16384" width="9.140625" style="1"/>
  </cols>
  <sheetData>
    <row r="2" spans="2:16" ht="25.5" customHeight="1" thickBot="1">
      <c r="B2" s="32" t="s">
        <v>78</v>
      </c>
    </row>
    <row r="3" spans="2:16" ht="29.25" customHeight="1">
      <c r="B3" s="27"/>
      <c r="C3" s="74" t="s">
        <v>79</v>
      </c>
      <c r="D3" s="27"/>
      <c r="E3" s="88" t="s">
        <v>1</v>
      </c>
      <c r="F3" s="88"/>
      <c r="G3" s="88"/>
      <c r="H3" s="88"/>
      <c r="I3" s="88"/>
      <c r="J3" s="88"/>
      <c r="K3" s="88"/>
      <c r="L3" s="88"/>
      <c r="M3" s="88"/>
      <c r="N3" s="88"/>
      <c r="O3" s="88"/>
      <c r="P3" s="88"/>
    </row>
    <row r="4" spans="2:16" ht="15.95" customHeight="1">
      <c r="B4" s="28"/>
      <c r="C4" s="90" t="s">
        <v>87</v>
      </c>
      <c r="D4" s="28"/>
      <c r="E4" s="89" t="s">
        <v>0</v>
      </c>
      <c r="F4" s="89"/>
      <c r="G4" s="89"/>
      <c r="H4" s="89"/>
      <c r="I4" s="89"/>
      <c r="J4" s="89"/>
      <c r="K4" s="89"/>
      <c r="L4" s="89"/>
      <c r="M4" s="89"/>
      <c r="N4" s="89"/>
      <c r="O4" s="89"/>
      <c r="P4" s="89"/>
    </row>
    <row r="5" spans="2:16" ht="15.95" customHeight="1" thickBot="1">
      <c r="B5" s="28"/>
      <c r="C5" s="90"/>
      <c r="D5" s="28"/>
      <c r="E5" s="31" t="s">
        <v>2</v>
      </c>
      <c r="F5" s="31" t="s">
        <v>3</v>
      </c>
      <c r="G5" s="31" t="s">
        <v>4</v>
      </c>
      <c r="H5" s="31" t="s">
        <v>5</v>
      </c>
      <c r="I5" s="31" t="s">
        <v>6</v>
      </c>
      <c r="J5" s="31" t="s">
        <v>7</v>
      </c>
      <c r="K5" s="31" t="s">
        <v>8</v>
      </c>
      <c r="L5" s="31" t="s">
        <v>9</v>
      </c>
      <c r="M5" s="31" t="s">
        <v>10</v>
      </c>
      <c r="N5" s="31" t="s">
        <v>11</v>
      </c>
      <c r="O5" s="31" t="s">
        <v>12</v>
      </c>
      <c r="P5" s="31" t="s">
        <v>13</v>
      </c>
    </row>
    <row r="6" spans="2:16" ht="15.95" customHeight="1">
      <c r="B6" s="45" t="s">
        <v>14</v>
      </c>
      <c r="C6" s="46">
        <v>633.46650561620788</v>
      </c>
      <c r="D6" s="46"/>
      <c r="E6" s="46">
        <v>56.588322957657333</v>
      </c>
      <c r="F6" s="46">
        <v>47.814126568756372</v>
      </c>
      <c r="G6" s="46">
        <v>43.26845318405983</v>
      </c>
      <c r="H6" s="46">
        <v>63.497180281106019</v>
      </c>
      <c r="I6" s="46">
        <v>50.873451233962157</v>
      </c>
      <c r="J6" s="46">
        <v>44.433144443788017</v>
      </c>
      <c r="K6" s="46">
        <v>54.101759153038543</v>
      </c>
      <c r="L6" s="46">
        <v>49.382594158514365</v>
      </c>
      <c r="M6" s="46">
        <v>47.233762855571975</v>
      </c>
      <c r="N6" s="46">
        <v>77.347039449075638</v>
      </c>
      <c r="O6" s="46">
        <v>53.248540232004935</v>
      </c>
      <c r="P6" s="46">
        <v>45.677519530540884</v>
      </c>
    </row>
    <row r="7" spans="2:16" ht="15.95" customHeight="1">
      <c r="B7" s="66" t="s">
        <v>57</v>
      </c>
      <c r="C7" s="65"/>
      <c r="D7" s="65"/>
      <c r="E7" s="65"/>
      <c r="F7" s="65"/>
      <c r="G7" s="65"/>
      <c r="H7" s="65"/>
      <c r="I7" s="65"/>
      <c r="J7" s="65"/>
      <c r="K7" s="65"/>
      <c r="L7" s="65"/>
      <c r="M7" s="65"/>
      <c r="N7" s="65"/>
      <c r="O7" s="65"/>
      <c r="P7" s="65"/>
    </row>
    <row r="8" spans="2:16">
      <c r="B8" s="67" t="s">
        <v>22</v>
      </c>
      <c r="C8" s="37">
        <v>171.14461651426296</v>
      </c>
      <c r="D8" s="36"/>
      <c r="E8" s="37">
        <v>18.057343988847329</v>
      </c>
      <c r="F8" s="37">
        <v>15.180354369515499</v>
      </c>
      <c r="G8" s="37">
        <v>13.62459238290924</v>
      </c>
      <c r="H8" s="37">
        <v>14.343666988077297</v>
      </c>
      <c r="I8" s="37">
        <v>13.606733815218092</v>
      </c>
      <c r="J8" s="37">
        <v>13.067624978953759</v>
      </c>
      <c r="K8" s="37">
        <v>13.562893382352405</v>
      </c>
      <c r="L8" s="37">
        <v>13.189838921285173</v>
      </c>
      <c r="M8" s="37">
        <v>12.922679951202866</v>
      </c>
      <c r="N8" s="37">
        <v>14.406327537091347</v>
      </c>
      <c r="O8" s="37">
        <v>14.144135902968587</v>
      </c>
      <c r="P8" s="37">
        <v>15.038449838183499</v>
      </c>
    </row>
    <row r="9" spans="2:16">
      <c r="B9" s="67" t="s">
        <v>52</v>
      </c>
      <c r="C9" s="37">
        <v>30.682647259800525</v>
      </c>
      <c r="D9" s="36"/>
      <c r="E9" s="37">
        <v>2.1120667984559135E-2</v>
      </c>
      <c r="F9" s="37">
        <v>-2.2315107665834121E-3</v>
      </c>
      <c r="G9" s="37">
        <v>0.1506051430425695</v>
      </c>
      <c r="H9" s="37">
        <v>8.3119645966474405</v>
      </c>
      <c r="I9" s="37">
        <v>2.0362482031479887</v>
      </c>
      <c r="J9" s="37">
        <v>0.25182498894868816</v>
      </c>
      <c r="K9" s="37">
        <v>0.21887080790949989</v>
      </c>
      <c r="L9" s="37">
        <v>0.26056514947289744</v>
      </c>
      <c r="M9" s="37">
        <v>1.4072114533434668</v>
      </c>
      <c r="N9" s="37">
        <v>14.136040150215265</v>
      </c>
      <c r="O9" s="37">
        <v>3.3630223586796713</v>
      </c>
      <c r="P9" s="37">
        <v>0.52740525117505288</v>
      </c>
    </row>
    <row r="10" spans="2:16">
      <c r="B10" s="67" t="s">
        <v>21</v>
      </c>
      <c r="C10" s="37">
        <v>-3.3104432722820074</v>
      </c>
      <c r="D10" s="36"/>
      <c r="E10" s="37">
        <v>-5.4987933093128306E-2</v>
      </c>
      <c r="F10" s="37">
        <v>-0.40739881437340492</v>
      </c>
      <c r="G10" s="37">
        <v>-0.59877462532177039</v>
      </c>
      <c r="H10" s="37">
        <v>-0.57906590192684049</v>
      </c>
      <c r="I10" s="37">
        <v>-0.50702733146360557</v>
      </c>
      <c r="J10" s="37">
        <v>-0.42396268813104088</v>
      </c>
      <c r="K10" s="37">
        <v>-0.16852619002446506</v>
      </c>
      <c r="L10" s="37">
        <v>5.9562695244957879E-2</v>
      </c>
      <c r="M10" s="37">
        <v>-0.35218720921212621</v>
      </c>
      <c r="N10" s="37">
        <v>5.5047191936302885E-2</v>
      </c>
      <c r="O10" s="37">
        <v>-6.3344271514812936E-2</v>
      </c>
      <c r="P10" s="37">
        <v>-0.26978875846246231</v>
      </c>
    </row>
    <row r="11" spans="2:16">
      <c r="B11" s="67" t="s">
        <v>23</v>
      </c>
      <c r="C11" s="37">
        <v>148.40846347138046</v>
      </c>
      <c r="D11" s="36"/>
      <c r="E11" s="37">
        <v>13.243083441644174</v>
      </c>
      <c r="F11" s="37">
        <v>11.682375092958905</v>
      </c>
      <c r="G11" s="37">
        <v>11.54389100768025</v>
      </c>
      <c r="H11" s="37">
        <v>14.306143223318463</v>
      </c>
      <c r="I11" s="37">
        <v>11.994002806475921</v>
      </c>
      <c r="J11" s="37">
        <v>11.461967499284301</v>
      </c>
      <c r="K11" s="37">
        <v>12.048580758118618</v>
      </c>
      <c r="L11" s="37">
        <v>11.427363969990616</v>
      </c>
      <c r="M11" s="37">
        <v>11.65111614884445</v>
      </c>
      <c r="N11" s="37">
        <v>14.375895497184279</v>
      </c>
      <c r="O11" s="37">
        <v>12.402525734860857</v>
      </c>
      <c r="P11" s="37">
        <v>12.2714223667853</v>
      </c>
    </row>
    <row r="12" spans="2:16">
      <c r="B12" s="67" t="s">
        <v>25</v>
      </c>
      <c r="C12" s="37">
        <v>8.6657680127951853</v>
      </c>
      <c r="D12" s="36"/>
      <c r="E12" s="37">
        <v>0.16379366394338887</v>
      </c>
      <c r="F12" s="37">
        <v>0.11000953499188343</v>
      </c>
      <c r="G12" s="37">
        <v>0.17976527383426372</v>
      </c>
      <c r="H12" s="37">
        <v>8.8707761905442634E-2</v>
      </c>
      <c r="I12" s="37">
        <v>0.11508884775823312</v>
      </c>
      <c r="J12" s="37">
        <v>0.15903264012942703</v>
      </c>
      <c r="K12" s="37">
        <v>0.11578358011356558</v>
      </c>
      <c r="L12" s="37">
        <v>0.1288819321797508</v>
      </c>
      <c r="M12" s="37">
        <v>0.13856004381933315</v>
      </c>
      <c r="N12" s="37">
        <v>5.2725879465564685</v>
      </c>
      <c r="O12" s="37">
        <v>1.8223805393051578</v>
      </c>
      <c r="P12" s="37">
        <v>0.37117624825827022</v>
      </c>
    </row>
    <row r="13" spans="2:16">
      <c r="B13" s="67" t="s">
        <v>26</v>
      </c>
      <c r="C13" s="37">
        <v>37.553562716280013</v>
      </c>
      <c r="D13" s="36"/>
      <c r="E13" s="37">
        <v>1.7845652865598822</v>
      </c>
      <c r="F13" s="37">
        <v>0.88390434282349672</v>
      </c>
      <c r="G13" s="37">
        <v>3.8981913268275425</v>
      </c>
      <c r="H13" s="37">
        <v>3.1143768224907906</v>
      </c>
      <c r="I13" s="37">
        <v>1.5786212671675195</v>
      </c>
      <c r="J13" s="37">
        <v>4.7241251304311795</v>
      </c>
      <c r="K13" s="37">
        <v>3.7669333842922712</v>
      </c>
      <c r="L13" s="37">
        <v>1.5018609732776864</v>
      </c>
      <c r="M13" s="37">
        <v>6.0779186009859663</v>
      </c>
      <c r="N13" s="37">
        <v>4.6961237964466349</v>
      </c>
      <c r="O13" s="37">
        <v>1.3305873718623584</v>
      </c>
      <c r="P13" s="37">
        <v>4.1963544131146922</v>
      </c>
    </row>
    <row r="14" spans="2:16">
      <c r="B14" s="67" t="s">
        <v>27</v>
      </c>
      <c r="C14" s="37">
        <v>0.8132389512389635</v>
      </c>
      <c r="D14" s="36"/>
      <c r="E14" s="37">
        <v>-1.7803069689555109E-2</v>
      </c>
      <c r="F14" s="37">
        <v>0</v>
      </c>
      <c r="G14" s="37">
        <v>-3.3380041044402661E-2</v>
      </c>
      <c r="H14" s="37">
        <v>0.30407266502401759</v>
      </c>
      <c r="I14" s="37">
        <v>-2.1697431976541844E-2</v>
      </c>
      <c r="J14" s="37">
        <v>-3.3500498111163519E-2</v>
      </c>
      <c r="K14" s="37">
        <v>0.35059324989251828</v>
      </c>
      <c r="L14" s="37">
        <v>0</v>
      </c>
      <c r="M14" s="37">
        <v>-1.6901945694009289E-2</v>
      </c>
      <c r="N14" s="37">
        <v>0.36439073655473653</v>
      </c>
      <c r="O14" s="37">
        <v>-2.2973521451130147E-2</v>
      </c>
      <c r="P14" s="37">
        <v>-5.9717066010737035E-2</v>
      </c>
    </row>
    <row r="15" spans="2:16">
      <c r="B15" s="67" t="s">
        <v>24</v>
      </c>
      <c r="C15" s="37">
        <v>147.21282487064025</v>
      </c>
      <c r="D15" s="36"/>
      <c r="E15" s="37">
        <v>15.717156475911997</v>
      </c>
      <c r="F15" s="37">
        <v>12.872230344287134</v>
      </c>
      <c r="G15" s="37">
        <v>8.0098150301402171</v>
      </c>
      <c r="H15" s="37">
        <v>15.398434455856007</v>
      </c>
      <c r="I15" s="37">
        <v>14.086460662066669</v>
      </c>
      <c r="J15" s="37">
        <v>8.2577055088730855</v>
      </c>
      <c r="K15" s="37">
        <v>15.38345613664924</v>
      </c>
      <c r="L15" s="37">
        <v>14.115091586475087</v>
      </c>
      <c r="M15" s="37">
        <v>8.2257554958809376</v>
      </c>
      <c r="N15" s="37">
        <v>15.891052874240822</v>
      </c>
      <c r="O15" s="37">
        <v>12.555511598557477</v>
      </c>
      <c r="P15" s="37">
        <v>6.700154631128262</v>
      </c>
    </row>
    <row r="16" spans="2:16">
      <c r="B16" s="67" t="s">
        <v>30</v>
      </c>
      <c r="C16" s="37">
        <v>26.03175810332743</v>
      </c>
      <c r="D16" s="36"/>
      <c r="E16" s="37">
        <v>1.9219323481202666</v>
      </c>
      <c r="F16" s="37">
        <v>1.9515478992686173</v>
      </c>
      <c r="G16" s="37">
        <v>2.0882787487086376</v>
      </c>
      <c r="H16" s="37">
        <v>2.1484341097648532</v>
      </c>
      <c r="I16" s="37">
        <v>2.2516131050808958</v>
      </c>
      <c r="J16" s="37">
        <v>2.2599437091571142</v>
      </c>
      <c r="K16" s="37">
        <v>2.2168806252333644</v>
      </c>
      <c r="L16" s="37">
        <v>2.3545466198560776</v>
      </c>
      <c r="M16" s="37">
        <v>2.3340780802553676</v>
      </c>
      <c r="N16" s="37">
        <v>2.1132086954126015</v>
      </c>
      <c r="O16" s="37">
        <v>2.2895236663311005</v>
      </c>
      <c r="P16" s="37">
        <v>2.1017704961385291</v>
      </c>
    </row>
    <row r="17" spans="2:16">
      <c r="B17" s="67" t="s">
        <v>63</v>
      </c>
      <c r="C17" s="37">
        <v>12.390709386647979</v>
      </c>
      <c r="D17" s="36"/>
      <c r="E17" s="37">
        <v>1.0000004069758885</v>
      </c>
      <c r="F17" s="37">
        <v>0.99494301354462811</v>
      </c>
      <c r="G17" s="37">
        <v>1.0373660357431995</v>
      </c>
      <c r="H17" s="37">
        <v>1.0180799724584764</v>
      </c>
      <c r="I17" s="37">
        <v>1.0627017510094452</v>
      </c>
      <c r="J17" s="37">
        <v>1.078946136587956</v>
      </c>
      <c r="K17" s="37">
        <v>1.0048847450393708</v>
      </c>
      <c r="L17" s="37">
        <v>1.2335894502224243</v>
      </c>
      <c r="M17" s="37">
        <v>1.3648862789379099</v>
      </c>
      <c r="N17" s="37">
        <v>0.94858426209597668</v>
      </c>
      <c r="O17" s="37">
        <v>0.78011048383917025</v>
      </c>
      <c r="P17" s="37">
        <v>0.86661685019353341</v>
      </c>
    </row>
    <row r="18" spans="2:16">
      <c r="B18" s="67" t="s">
        <v>64</v>
      </c>
      <c r="C18" s="37">
        <v>11.273823614281898</v>
      </c>
      <c r="D18" s="36"/>
      <c r="E18" s="37">
        <v>0.66303050290952747</v>
      </c>
      <c r="F18" s="37">
        <v>0.61964751767333937</v>
      </c>
      <c r="G18" s="37">
        <v>1.0664985058504175</v>
      </c>
      <c r="H18" s="37">
        <v>0.57659648876482372</v>
      </c>
      <c r="I18" s="37">
        <v>0.7760916140583205</v>
      </c>
      <c r="J18" s="37">
        <v>1.0853989273928484</v>
      </c>
      <c r="K18" s="37">
        <v>1.0352819533744959</v>
      </c>
      <c r="L18" s="37">
        <v>1.0099192423858567</v>
      </c>
      <c r="M18" s="37">
        <v>1.2900378777141692</v>
      </c>
      <c r="N18" s="37">
        <v>1.007539437646003</v>
      </c>
      <c r="O18" s="37">
        <v>0.98196437591329477</v>
      </c>
      <c r="P18" s="37">
        <v>1.1622355692880233</v>
      </c>
    </row>
    <row r="19" spans="2:16">
      <c r="B19" s="67" t="s">
        <v>65</v>
      </c>
      <c r="C19" s="37">
        <v>3.414277128920657</v>
      </c>
      <c r="D19" s="36"/>
      <c r="E19" s="37">
        <v>0.30904368330434373</v>
      </c>
      <c r="F19" s="37">
        <v>0.27696623473322152</v>
      </c>
      <c r="G19" s="37">
        <v>0.25220807720229282</v>
      </c>
      <c r="H19" s="37">
        <v>0.2800583029416075</v>
      </c>
      <c r="I19" s="37">
        <v>0.26321848292968952</v>
      </c>
      <c r="J19" s="37">
        <v>0.23082664063933589</v>
      </c>
      <c r="K19" s="37">
        <v>0.27789721025431885</v>
      </c>
      <c r="L19" s="37">
        <v>0.31699229728198547</v>
      </c>
      <c r="M19" s="37">
        <v>0.32622233056930239</v>
      </c>
      <c r="N19" s="37">
        <v>0.28090517619258037</v>
      </c>
      <c r="O19" s="37">
        <v>0.26595629589872571</v>
      </c>
      <c r="P19" s="37">
        <v>0.33398239697325333</v>
      </c>
    </row>
    <row r="20" spans="2:16">
      <c r="B20" s="67" t="s">
        <v>54</v>
      </c>
      <c r="C20" s="37">
        <v>1.3031887512981848</v>
      </c>
      <c r="D20" s="36"/>
      <c r="E20" s="37">
        <v>5.0204197516806173E-2</v>
      </c>
      <c r="F20" s="37">
        <v>5.43751482763817E-2</v>
      </c>
      <c r="G20" s="37">
        <v>6.6987486250452047E-2</v>
      </c>
      <c r="H20" s="37">
        <v>8.2371472422617623E-2</v>
      </c>
      <c r="I20" s="37">
        <v>0.10670418905609644</v>
      </c>
      <c r="J20" s="37">
        <v>0.15710323401132781</v>
      </c>
      <c r="K20" s="37">
        <v>0.1446141813456954</v>
      </c>
      <c r="L20" s="37">
        <v>0.14125336813297087</v>
      </c>
      <c r="M20" s="37">
        <v>9.9794268373862655E-2</v>
      </c>
      <c r="N20" s="37">
        <v>0.15243022132663134</v>
      </c>
      <c r="O20" s="37">
        <v>0.11651517956238525</v>
      </c>
      <c r="P20" s="37">
        <v>0.13083580502295764</v>
      </c>
    </row>
    <row r="21" spans="2:16">
      <c r="B21" s="67" t="s">
        <v>28</v>
      </c>
      <c r="C21" s="37">
        <v>5.9227495165554407</v>
      </c>
      <c r="D21" s="36"/>
      <c r="E21" s="37">
        <v>0.51029133977068797</v>
      </c>
      <c r="F21" s="37">
        <v>0.51126824678792149</v>
      </c>
      <c r="G21" s="37">
        <v>0.53758958488296249</v>
      </c>
      <c r="H21" s="37">
        <v>0.54016919996367041</v>
      </c>
      <c r="I21" s="37">
        <v>0.51368436979885157</v>
      </c>
      <c r="J21" s="37">
        <v>0.48858941308756404</v>
      </c>
      <c r="K21" s="37">
        <v>0.51369608507477793</v>
      </c>
      <c r="L21" s="37">
        <v>0.47666624631101995</v>
      </c>
      <c r="M21" s="37">
        <v>0.45301687792717438</v>
      </c>
      <c r="N21" s="37">
        <v>0.43132841214647977</v>
      </c>
      <c r="O21" s="37">
        <v>0.44365133214351632</v>
      </c>
      <c r="P21" s="37">
        <v>0.5023259231708701</v>
      </c>
    </row>
    <row r="22" spans="2:16" ht="15.75" thickBot="1">
      <c r="B22" s="70" t="s">
        <v>29</v>
      </c>
      <c r="C22" s="44">
        <v>31.959320591060077</v>
      </c>
      <c r="D22" s="42"/>
      <c r="E22" s="44">
        <v>3.2195479569511654</v>
      </c>
      <c r="F22" s="44">
        <v>3.0861351490353299</v>
      </c>
      <c r="G22" s="44">
        <v>1.4448192473539554</v>
      </c>
      <c r="H22" s="44">
        <v>3.5631701233973678</v>
      </c>
      <c r="I22" s="44">
        <v>3.0110068836345771</v>
      </c>
      <c r="J22" s="44">
        <v>1.6675188225336297</v>
      </c>
      <c r="K22" s="44">
        <v>3.6299192434128811</v>
      </c>
      <c r="L22" s="44">
        <v>3.166461706397862</v>
      </c>
      <c r="M22" s="44">
        <v>1.3115746026233004</v>
      </c>
      <c r="N22" s="44">
        <v>3.2155775140295213</v>
      </c>
      <c r="O22" s="44">
        <v>2.8389731850485735</v>
      </c>
      <c r="P22" s="44">
        <v>1.8042955655818376</v>
      </c>
    </row>
    <row r="23" spans="2:16">
      <c r="B23" s="33" t="s">
        <v>37</v>
      </c>
      <c r="C23" s="34">
        <v>746.30843320353677</v>
      </c>
      <c r="D23" s="35"/>
      <c r="E23" s="34">
        <v>56.425646381102531</v>
      </c>
      <c r="F23" s="34">
        <v>55.168194058502863</v>
      </c>
      <c r="G23" s="34">
        <v>57.70210751778022</v>
      </c>
      <c r="H23" s="34">
        <v>66.840954731037712</v>
      </c>
      <c r="I23" s="34">
        <v>58.280669082286764</v>
      </c>
      <c r="J23" s="34">
        <v>58.528079024711062</v>
      </c>
      <c r="K23" s="34">
        <v>62.335448254157583</v>
      </c>
      <c r="L23" s="34">
        <v>57.460742719149948</v>
      </c>
      <c r="M23" s="34">
        <v>60.759301820907183</v>
      </c>
      <c r="N23" s="34">
        <v>81.225985786908126</v>
      </c>
      <c r="O23" s="34">
        <v>64.452572994133561</v>
      </c>
      <c r="P23" s="34">
        <v>67.128592035152138</v>
      </c>
    </row>
    <row r="24" spans="2:16">
      <c r="B24" s="38" t="s">
        <v>57</v>
      </c>
      <c r="C24" s="34"/>
      <c r="D24" s="35"/>
      <c r="E24" s="34"/>
      <c r="F24" s="34"/>
      <c r="G24" s="34"/>
      <c r="H24" s="34"/>
      <c r="I24" s="34"/>
      <c r="J24" s="34"/>
      <c r="K24" s="34"/>
      <c r="L24" s="34"/>
      <c r="M24" s="34"/>
      <c r="N24" s="34"/>
      <c r="O24" s="34"/>
      <c r="P24" s="34"/>
    </row>
    <row r="25" spans="2:16">
      <c r="B25" s="67" t="s">
        <v>39</v>
      </c>
      <c r="C25" s="37">
        <v>198.17694988191644</v>
      </c>
      <c r="D25" s="36"/>
      <c r="E25" s="37">
        <v>14.126862359843873</v>
      </c>
      <c r="F25" s="37">
        <v>12.976480141014706</v>
      </c>
      <c r="G25" s="37">
        <v>13.718072500899909</v>
      </c>
      <c r="H25" s="37">
        <v>21.114367049899851</v>
      </c>
      <c r="I25" s="37">
        <v>14.574839348293136</v>
      </c>
      <c r="J25" s="37">
        <v>13.361458504743151</v>
      </c>
      <c r="K25" s="37">
        <v>13.079062180729789</v>
      </c>
      <c r="L25" s="37">
        <v>13.286174639486447</v>
      </c>
      <c r="M25" s="37">
        <v>15.53956345747298</v>
      </c>
      <c r="N25" s="37">
        <v>28.156923924416564</v>
      </c>
      <c r="O25" s="37">
        <v>18.418771357574954</v>
      </c>
      <c r="P25" s="37">
        <v>19.824329142569955</v>
      </c>
    </row>
    <row r="26" spans="2:16">
      <c r="B26" s="39" t="s">
        <v>57</v>
      </c>
      <c r="C26" s="36"/>
      <c r="D26" s="36"/>
      <c r="E26" s="36"/>
      <c r="F26" s="36"/>
      <c r="G26" s="36"/>
      <c r="H26" s="36"/>
      <c r="I26" s="36"/>
      <c r="J26" s="36"/>
      <c r="K26" s="36"/>
      <c r="L26" s="36"/>
      <c r="M26" s="36"/>
      <c r="N26" s="36"/>
      <c r="O26" s="36"/>
      <c r="P26" s="36"/>
    </row>
    <row r="27" spans="2:16">
      <c r="B27" s="68" t="s">
        <v>40</v>
      </c>
      <c r="C27" s="37">
        <v>170.7919849548521</v>
      </c>
      <c r="D27" s="36"/>
      <c r="E27" s="37">
        <v>14.251869581257061</v>
      </c>
      <c r="F27" s="41">
        <v>13.328277797455439</v>
      </c>
      <c r="G27" s="41">
        <v>14.096579991327156</v>
      </c>
      <c r="H27" s="41">
        <v>13.516184843910171</v>
      </c>
      <c r="I27" s="41">
        <v>12.996202892942785</v>
      </c>
      <c r="J27" s="41">
        <v>13.466199536459547</v>
      </c>
      <c r="K27" s="41">
        <v>13.169770577532526</v>
      </c>
      <c r="L27" s="41">
        <v>12.900749505688662</v>
      </c>
      <c r="M27" s="41">
        <v>14.395682715031109</v>
      </c>
      <c r="N27" s="41">
        <v>14.124112911622699</v>
      </c>
      <c r="O27" s="41">
        <v>15.051418852626556</v>
      </c>
      <c r="P27" s="41">
        <v>19.494935748998355</v>
      </c>
    </row>
    <row r="28" spans="2:16">
      <c r="B28" s="68" t="s">
        <v>41</v>
      </c>
      <c r="C28" s="37">
        <v>30.682647259800525</v>
      </c>
      <c r="D28" s="36"/>
      <c r="E28" s="37">
        <v>2.1120667984559135E-2</v>
      </c>
      <c r="F28" s="41">
        <v>-2.2315107665834121E-3</v>
      </c>
      <c r="G28" s="41">
        <v>0.1506051430425695</v>
      </c>
      <c r="H28" s="41">
        <v>8.3119645966474405</v>
      </c>
      <c r="I28" s="41">
        <v>2.0362482031479887</v>
      </c>
      <c r="J28" s="41">
        <v>0.25182498894868816</v>
      </c>
      <c r="K28" s="41">
        <v>0.21887080790949989</v>
      </c>
      <c r="L28" s="41">
        <v>0.26056514947289744</v>
      </c>
      <c r="M28" s="41">
        <v>1.4072114533434668</v>
      </c>
      <c r="N28" s="41">
        <v>14.136040150215265</v>
      </c>
      <c r="O28" s="41">
        <v>3.3630223586796713</v>
      </c>
      <c r="P28" s="41">
        <v>0.52740525117505288</v>
      </c>
    </row>
    <row r="29" spans="2:16">
      <c r="B29" s="68" t="s">
        <v>21</v>
      </c>
      <c r="C29" s="37">
        <v>-3.2976823327361799</v>
      </c>
      <c r="D29" s="36"/>
      <c r="E29" s="37">
        <v>-0.14612788939774829</v>
      </c>
      <c r="F29" s="41">
        <v>-0.34956614567414918</v>
      </c>
      <c r="G29" s="41">
        <v>-0.52911263346981741</v>
      </c>
      <c r="H29" s="41">
        <v>-0.71378239065775828</v>
      </c>
      <c r="I29" s="41">
        <v>-0.45761174779763975</v>
      </c>
      <c r="J29" s="41">
        <v>-0.35656602066508242</v>
      </c>
      <c r="K29" s="41">
        <v>-0.30957920471223815</v>
      </c>
      <c r="L29" s="41">
        <v>0.12485998432488633</v>
      </c>
      <c r="M29" s="41">
        <v>-0.26333071090159538</v>
      </c>
      <c r="N29" s="41">
        <v>-0.10322913742140157</v>
      </c>
      <c r="O29" s="41">
        <v>4.3301462687289245E-3</v>
      </c>
      <c r="P29" s="41">
        <v>-0.19801185760345294</v>
      </c>
    </row>
    <row r="30" spans="2:16">
      <c r="B30" s="67" t="s">
        <v>62</v>
      </c>
      <c r="C30" s="37">
        <v>146.75323593460621</v>
      </c>
      <c r="D30" s="36"/>
      <c r="E30" s="37">
        <v>11.346942906555741</v>
      </c>
      <c r="F30" s="37">
        <v>11.552236765496808</v>
      </c>
      <c r="G30" s="37">
        <v>12.172977150894576</v>
      </c>
      <c r="H30" s="37">
        <v>11.971517971750675</v>
      </c>
      <c r="I30" s="37">
        <v>11.74114888022215</v>
      </c>
      <c r="J30" s="37">
        <v>12.323217884311756</v>
      </c>
      <c r="K30" s="37">
        <v>11.754863912595551</v>
      </c>
      <c r="L30" s="37">
        <v>11.831076439812584</v>
      </c>
      <c r="M30" s="37">
        <v>12.583864823130723</v>
      </c>
      <c r="N30" s="37">
        <v>12.22552760296325</v>
      </c>
      <c r="O30" s="37">
        <v>12.584633089147152</v>
      </c>
      <c r="P30" s="37">
        <v>14.665228507725214</v>
      </c>
    </row>
    <row r="31" spans="2:16">
      <c r="B31" s="67" t="s">
        <v>24</v>
      </c>
      <c r="C31" s="37">
        <v>127.9014512524945</v>
      </c>
      <c r="D31" s="36"/>
      <c r="E31" s="37">
        <v>9.9847723877725709</v>
      </c>
      <c r="F31" s="37">
        <v>10.401555382408713</v>
      </c>
      <c r="G31" s="37">
        <v>10.594385639901732</v>
      </c>
      <c r="H31" s="37">
        <v>10.693904294084497</v>
      </c>
      <c r="I31" s="37">
        <v>10.790341953707596</v>
      </c>
      <c r="J31" s="37">
        <v>10.76945797184495</v>
      </c>
      <c r="K31" s="37">
        <v>10.744745577654603</v>
      </c>
      <c r="L31" s="37">
        <v>10.787614513151052</v>
      </c>
      <c r="M31" s="37">
        <v>10.8985066129821</v>
      </c>
      <c r="N31" s="37">
        <v>10.964873714927789</v>
      </c>
      <c r="O31" s="37">
        <v>10.578964204567319</v>
      </c>
      <c r="P31" s="37">
        <v>10.692336073839638</v>
      </c>
    </row>
    <row r="32" spans="2:16">
      <c r="B32" s="67" t="s">
        <v>32</v>
      </c>
      <c r="C32" s="37">
        <v>40.26015498741662</v>
      </c>
      <c r="D32" s="36"/>
      <c r="E32" s="37">
        <v>3.3185919978917564</v>
      </c>
      <c r="F32" s="37">
        <v>3.2948840941886206</v>
      </c>
      <c r="G32" s="37">
        <v>3.3357779985546352</v>
      </c>
      <c r="H32" s="37">
        <v>3.331973181769416</v>
      </c>
      <c r="I32" s="37">
        <v>3.3256787453111141</v>
      </c>
      <c r="J32" s="37">
        <v>3.2626168999083611</v>
      </c>
      <c r="K32" s="37">
        <v>3.3337375972531982</v>
      </c>
      <c r="L32" s="37">
        <v>3.3734523209742684</v>
      </c>
      <c r="M32" s="37">
        <v>3.3856058120528942</v>
      </c>
      <c r="N32" s="37">
        <v>3.3613179485319091</v>
      </c>
      <c r="O32" s="37">
        <v>3.4330426333237507</v>
      </c>
      <c r="P32" s="37">
        <v>3.5034757576566973</v>
      </c>
    </row>
    <row r="33" spans="2:16">
      <c r="B33" s="67" t="s">
        <v>63</v>
      </c>
      <c r="C33" s="37">
        <v>12.388065739381373</v>
      </c>
      <c r="D33" s="36"/>
      <c r="E33" s="37">
        <v>0.99494301354462811</v>
      </c>
      <c r="F33" s="37">
        <v>1.0373660357431995</v>
      </c>
      <c r="G33" s="37">
        <v>1.0180799724584764</v>
      </c>
      <c r="H33" s="37">
        <v>1.0627017510094452</v>
      </c>
      <c r="I33" s="37">
        <v>1.078946136587956</v>
      </c>
      <c r="J33" s="37">
        <v>1.0048847450393708</v>
      </c>
      <c r="K33" s="37">
        <v>1.2335894502224243</v>
      </c>
      <c r="L33" s="37">
        <v>1.3648862789379099</v>
      </c>
      <c r="M33" s="37">
        <v>0.94858426209597668</v>
      </c>
      <c r="N33" s="37">
        <v>0.78011048383917025</v>
      </c>
      <c r="O33" s="37">
        <v>0.86661685019353341</v>
      </c>
      <c r="P33" s="37">
        <v>0.99735675970928239</v>
      </c>
    </row>
    <row r="34" spans="2:16">
      <c r="B34" s="67" t="s">
        <v>42</v>
      </c>
      <c r="C34" s="37">
        <v>26.03175810332743</v>
      </c>
      <c r="D34" s="36"/>
      <c r="E34" s="37">
        <v>1.9219323481202666</v>
      </c>
      <c r="F34" s="37">
        <v>1.9515478992686173</v>
      </c>
      <c r="G34" s="37">
        <v>2.0882787487086376</v>
      </c>
      <c r="H34" s="37">
        <v>2.1484341097648532</v>
      </c>
      <c r="I34" s="37">
        <v>2.2516131050808958</v>
      </c>
      <c r="J34" s="37">
        <v>2.2599437091571142</v>
      </c>
      <c r="K34" s="37">
        <v>2.2168806252333644</v>
      </c>
      <c r="L34" s="37">
        <v>2.3545466198560776</v>
      </c>
      <c r="M34" s="37">
        <v>2.3340780802553676</v>
      </c>
      <c r="N34" s="37">
        <v>2.1132086954126015</v>
      </c>
      <c r="O34" s="37">
        <v>2.2895236663311005</v>
      </c>
      <c r="P34" s="37">
        <v>2.1017704961385291</v>
      </c>
    </row>
    <row r="35" spans="2:16">
      <c r="B35" s="67" t="s">
        <v>54</v>
      </c>
      <c r="C35" s="37">
        <v>1.3482153573792226</v>
      </c>
      <c r="D35" s="36"/>
      <c r="E35" s="37">
        <v>5.43751482763817E-2</v>
      </c>
      <c r="F35" s="37">
        <v>6.6987486250452047E-2</v>
      </c>
      <c r="G35" s="37">
        <v>8.2371472422617623E-2</v>
      </c>
      <c r="H35" s="37">
        <v>0.10670418905609644</v>
      </c>
      <c r="I35" s="37">
        <v>0.15710323401132781</v>
      </c>
      <c r="J35" s="37">
        <v>0.1446141813456954</v>
      </c>
      <c r="K35" s="37">
        <v>0.14125336813297087</v>
      </c>
      <c r="L35" s="37">
        <v>9.9794268373862655E-2</v>
      </c>
      <c r="M35" s="37">
        <v>0.15243022132663134</v>
      </c>
      <c r="N35" s="37">
        <v>0.11651517956238525</v>
      </c>
      <c r="O35" s="37">
        <v>0.13083580502295764</v>
      </c>
      <c r="P35" s="37">
        <v>9.5230803597843763E-2</v>
      </c>
    </row>
    <row r="36" spans="2:16">
      <c r="B36" s="67" t="s">
        <v>31</v>
      </c>
      <c r="C36" s="37">
        <v>21.318663849601027</v>
      </c>
      <c r="D36" s="36"/>
      <c r="E36" s="37">
        <v>1.4561852410117999</v>
      </c>
      <c r="F36" s="37">
        <v>1.4561852410117999</v>
      </c>
      <c r="G36" s="37">
        <v>1.457134097373612</v>
      </c>
      <c r="H36" s="37">
        <v>1.9162831646499876</v>
      </c>
      <c r="I36" s="37">
        <v>1.9162831646499876</v>
      </c>
      <c r="J36" s="37">
        <v>1.9162831646499876</v>
      </c>
      <c r="K36" s="37">
        <v>1.9143854519263641</v>
      </c>
      <c r="L36" s="37">
        <v>1.9143854519263641</v>
      </c>
      <c r="M36" s="37">
        <v>1.9143854519263641</v>
      </c>
      <c r="N36" s="37">
        <v>1.9134365955645527</v>
      </c>
      <c r="O36" s="37">
        <v>1.9134365955645527</v>
      </c>
      <c r="P36" s="37">
        <v>1.630677399744628</v>
      </c>
    </row>
    <row r="37" spans="2:16">
      <c r="B37" s="67" t="s">
        <v>25</v>
      </c>
      <c r="C37" s="37">
        <v>8.6657680127951853</v>
      </c>
      <c r="D37" s="36"/>
      <c r="E37" s="37">
        <v>0.16379366394338887</v>
      </c>
      <c r="F37" s="37">
        <v>0.11000953499188343</v>
      </c>
      <c r="G37" s="37">
        <v>0.17976527383426372</v>
      </c>
      <c r="H37" s="37">
        <v>8.8707761905442634E-2</v>
      </c>
      <c r="I37" s="37">
        <v>0.11508884775823312</v>
      </c>
      <c r="J37" s="37">
        <v>0.15903264012942703</v>
      </c>
      <c r="K37" s="37">
        <v>0.11578358011356558</v>
      </c>
      <c r="L37" s="37">
        <v>0.1288819321797508</v>
      </c>
      <c r="M37" s="37">
        <v>0.13856004381933315</v>
      </c>
      <c r="N37" s="37">
        <v>5.2725879465564685</v>
      </c>
      <c r="O37" s="37">
        <v>1.8223805393051578</v>
      </c>
      <c r="P37" s="37">
        <v>0.37117624825827022</v>
      </c>
    </row>
    <row r="38" spans="2:16">
      <c r="B38" s="67" t="s">
        <v>55</v>
      </c>
      <c r="C38" s="37">
        <v>15.710892672371449</v>
      </c>
      <c r="D38" s="36"/>
      <c r="E38" s="37">
        <v>1.1042158939838991</v>
      </c>
      <c r="F38" s="37">
        <v>0.98963582004397621</v>
      </c>
      <c r="G38" s="37">
        <v>1.3952450909227294</v>
      </c>
      <c r="H38" s="37">
        <v>0.94676781623654738</v>
      </c>
      <c r="I38" s="37">
        <v>1.1257998990962277</v>
      </c>
      <c r="J38" s="37">
        <v>1.3995482738001226</v>
      </c>
      <c r="K38" s="37">
        <v>1.3968827716481385</v>
      </c>
      <c r="L38" s="37">
        <v>1.4067360483503786</v>
      </c>
      <c r="M38" s="37">
        <v>1.7106577854348759</v>
      </c>
      <c r="N38" s="37">
        <v>1.3609757768472495</v>
      </c>
      <c r="O38" s="37">
        <v>1.3152563831227673</v>
      </c>
      <c r="P38" s="37">
        <v>1.5592069887498603</v>
      </c>
    </row>
    <row r="39" spans="2:16">
      <c r="B39" s="67" t="s">
        <v>28</v>
      </c>
      <c r="C39" s="37">
        <v>5.9507495165554403</v>
      </c>
      <c r="D39" s="36"/>
      <c r="E39" s="37">
        <v>0.5127446634992221</v>
      </c>
      <c r="F39" s="37">
        <v>0.51372626718476866</v>
      </c>
      <c r="G39" s="37">
        <v>0.54017415017344705</v>
      </c>
      <c r="H39" s="37">
        <v>0.54276616724963234</v>
      </c>
      <c r="I39" s="37">
        <v>0.51615400617161644</v>
      </c>
      <c r="J39" s="37">
        <v>0.49093840063098754</v>
      </c>
      <c r="K39" s="37">
        <v>0.51616577777098416</v>
      </c>
      <c r="L39" s="37">
        <v>0.47895791093772438</v>
      </c>
      <c r="M39" s="37">
        <v>0.45519484366836171</v>
      </c>
      <c r="N39" s="37">
        <v>0.43340210641843313</v>
      </c>
      <c r="O39" s="37">
        <v>0.44578427122265596</v>
      </c>
      <c r="P39" s="37">
        <v>0.50474095162760746</v>
      </c>
    </row>
    <row r="40" spans="2:16">
      <c r="B40" s="67" t="s">
        <v>43</v>
      </c>
      <c r="C40" s="37">
        <v>17.317390731464474</v>
      </c>
      <c r="D40" s="36"/>
      <c r="E40" s="37">
        <v>0.67614748490000831</v>
      </c>
      <c r="F40" s="37">
        <v>0.75503234691489129</v>
      </c>
      <c r="G40" s="37">
        <v>0.58400892982275165</v>
      </c>
      <c r="H40" s="37">
        <v>2.4268533700403121</v>
      </c>
      <c r="I40" s="37">
        <v>0.66276164914733493</v>
      </c>
      <c r="J40" s="37">
        <v>0.82434375145987704</v>
      </c>
      <c r="K40" s="37">
        <v>5.2734951313110479</v>
      </c>
      <c r="L40" s="37">
        <v>0.52649289885535944</v>
      </c>
      <c r="M40" s="37">
        <v>0.557463069376263</v>
      </c>
      <c r="N40" s="37">
        <v>4.0243075095938234</v>
      </c>
      <c r="O40" s="37">
        <v>0.51145024460234922</v>
      </c>
      <c r="P40" s="37">
        <v>0.49463786631957307</v>
      </c>
    </row>
    <row r="41" spans="2:16">
      <c r="B41" s="68" t="s">
        <v>56</v>
      </c>
      <c r="C41" s="41">
        <v>9.7943964791209108</v>
      </c>
      <c r="D41" s="36"/>
      <c r="E41" s="37">
        <v>0.14699999999999999</v>
      </c>
      <c r="F41" s="41">
        <v>0</v>
      </c>
      <c r="G41" s="41">
        <v>0</v>
      </c>
      <c r="H41" s="41">
        <v>1.7110000000000001</v>
      </c>
      <c r="I41" s="41">
        <v>0</v>
      </c>
      <c r="J41" s="41">
        <v>0</v>
      </c>
      <c r="K41" s="41">
        <v>4.601</v>
      </c>
      <c r="L41" s="41">
        <v>0</v>
      </c>
      <c r="M41" s="41">
        <v>0</v>
      </c>
      <c r="N41" s="41">
        <v>3.335</v>
      </c>
      <c r="O41" s="41">
        <v>0</v>
      </c>
      <c r="P41" s="41">
        <v>0</v>
      </c>
    </row>
    <row r="42" spans="2:16" ht="15.75" thickBot="1">
      <c r="B42" s="70" t="s">
        <v>51</v>
      </c>
      <c r="C42" s="43">
        <v>124.48513716422747</v>
      </c>
      <c r="D42" s="44"/>
      <c r="E42" s="44">
        <v>10.764139271758994</v>
      </c>
      <c r="F42" s="44">
        <v>10.062547043984434</v>
      </c>
      <c r="G42" s="44">
        <v>10.535836491812834</v>
      </c>
      <c r="H42" s="44">
        <v>10.489973903620967</v>
      </c>
      <c r="I42" s="44">
        <v>10.024910112249184</v>
      </c>
      <c r="J42" s="44">
        <v>10.611738897690262</v>
      </c>
      <c r="K42" s="44">
        <v>10.61460282956558</v>
      </c>
      <c r="L42" s="44">
        <v>9.9077433963081702</v>
      </c>
      <c r="M42" s="44">
        <v>10.140407357365312</v>
      </c>
      <c r="N42" s="44">
        <v>10.502798302273918</v>
      </c>
      <c r="O42" s="44">
        <v>10.141877354155305</v>
      </c>
      <c r="P42" s="44">
        <v>10.688425039215034</v>
      </c>
    </row>
    <row r="43" spans="2:16">
      <c r="B43" s="45" t="s">
        <v>15</v>
      </c>
      <c r="C43" s="46">
        <v>980.33720912429987</v>
      </c>
      <c r="D43" s="46"/>
      <c r="E43" s="46">
        <v>98.774105253119984</v>
      </c>
      <c r="F43" s="46">
        <v>84.870816976235844</v>
      </c>
      <c r="G43" s="46">
        <v>84.894084088369027</v>
      </c>
      <c r="H43" s="46">
        <v>81.38271265623132</v>
      </c>
      <c r="I43" s="46">
        <v>78.314320238986255</v>
      </c>
      <c r="J43" s="46">
        <v>89.053967230280406</v>
      </c>
      <c r="K43" s="46">
        <v>75.878799615152872</v>
      </c>
      <c r="L43" s="46">
        <v>72.384045556468351</v>
      </c>
      <c r="M43" s="46">
        <v>76.751281684276478</v>
      </c>
      <c r="N43" s="46">
        <v>78.105808566142613</v>
      </c>
      <c r="O43" s="46">
        <v>72.067800532406224</v>
      </c>
      <c r="P43" s="46">
        <v>87.859466726668785</v>
      </c>
    </row>
    <row r="44" spans="2:16">
      <c r="B44" s="66" t="s">
        <v>57</v>
      </c>
      <c r="C44" s="65"/>
      <c r="D44" s="65"/>
      <c r="E44" s="65"/>
      <c r="F44" s="65"/>
      <c r="G44" s="65"/>
      <c r="H44" s="65"/>
      <c r="I44" s="65"/>
      <c r="J44" s="65"/>
      <c r="K44" s="65"/>
      <c r="L44" s="65"/>
      <c r="M44" s="65"/>
      <c r="N44" s="65"/>
      <c r="O44" s="65"/>
      <c r="P44" s="65"/>
    </row>
    <row r="45" spans="2:16">
      <c r="B45" s="67" t="s">
        <v>44</v>
      </c>
      <c r="C45" s="37">
        <v>42.626166613530103</v>
      </c>
      <c r="D45" s="36"/>
      <c r="E45" s="37">
        <v>7.019146369431386</v>
      </c>
      <c r="F45" s="37">
        <v>4.1709075200451426</v>
      </c>
      <c r="G45" s="37">
        <v>7.5799748623088172</v>
      </c>
      <c r="H45" s="37">
        <v>2.530126837322312</v>
      </c>
      <c r="I45" s="37">
        <v>1.5946891549159676</v>
      </c>
      <c r="J45" s="37">
        <v>3.2384276297630468</v>
      </c>
      <c r="K45" s="37">
        <v>3.7020007918128033</v>
      </c>
      <c r="L45" s="37">
        <v>2.4268921217370019</v>
      </c>
      <c r="M45" s="37">
        <v>2.7797329515012481</v>
      </c>
      <c r="N45" s="37">
        <v>2.2771187908967265</v>
      </c>
      <c r="O45" s="37">
        <v>3.2846173334006687</v>
      </c>
      <c r="P45" s="37">
        <v>2.0225322503949958</v>
      </c>
    </row>
    <row r="46" spans="2:16">
      <c r="B46" s="67" t="s">
        <v>38</v>
      </c>
      <c r="C46" s="37">
        <v>236.18603433964469</v>
      </c>
      <c r="D46" s="36"/>
      <c r="E46" s="37">
        <v>20.798634994093401</v>
      </c>
      <c r="F46" s="37">
        <v>20.093874858933148</v>
      </c>
      <c r="G46" s="37">
        <v>19.37922785340977</v>
      </c>
      <c r="H46" s="37">
        <v>20.208314585636352</v>
      </c>
      <c r="I46" s="37">
        <v>20.09919119283396</v>
      </c>
      <c r="J46" s="37">
        <v>21.856216885364553</v>
      </c>
      <c r="K46" s="37">
        <v>19.393195197457615</v>
      </c>
      <c r="L46" s="37">
        <v>18.615785587808581</v>
      </c>
      <c r="M46" s="37">
        <v>19.560190955406583</v>
      </c>
      <c r="N46" s="37">
        <v>19.322843005829892</v>
      </c>
      <c r="O46" s="37">
        <v>17.717416146326759</v>
      </c>
      <c r="P46" s="37">
        <v>19.141143076544058</v>
      </c>
    </row>
    <row r="47" spans="2:16" hidden="1">
      <c r="B47" s="67"/>
      <c r="C47" s="37"/>
      <c r="D47" s="36"/>
      <c r="E47" s="37"/>
      <c r="F47" s="37"/>
      <c r="G47" s="37"/>
      <c r="H47" s="37"/>
      <c r="I47" s="37"/>
      <c r="J47" s="37"/>
      <c r="K47" s="37"/>
      <c r="L47" s="37"/>
      <c r="M47" s="37"/>
      <c r="N47" s="37"/>
      <c r="O47" s="37"/>
      <c r="P47" s="37"/>
    </row>
    <row r="48" spans="2:16">
      <c r="B48" s="67" t="s">
        <v>66</v>
      </c>
      <c r="C48" s="37">
        <v>144.27045981312941</v>
      </c>
      <c r="D48" s="36"/>
      <c r="E48" s="37">
        <v>14.058491111410776</v>
      </c>
      <c r="F48" s="37">
        <v>11.621164816002805</v>
      </c>
      <c r="G48" s="37">
        <v>13.007845339437162</v>
      </c>
      <c r="H48" s="37">
        <v>14.02271323956813</v>
      </c>
      <c r="I48" s="37">
        <v>10.525764741871704</v>
      </c>
      <c r="J48" s="37">
        <v>11.163288242448708</v>
      </c>
      <c r="K48" s="37">
        <v>12.223761477088592</v>
      </c>
      <c r="L48" s="37">
        <v>10.450852226003134</v>
      </c>
      <c r="M48" s="37">
        <v>11.280131745614744</v>
      </c>
      <c r="N48" s="37">
        <v>11.666123234595652</v>
      </c>
      <c r="O48" s="37">
        <v>10.418448930580082</v>
      </c>
      <c r="P48" s="37">
        <v>13.831874708507923</v>
      </c>
    </row>
    <row r="49" spans="2:16" hidden="1">
      <c r="B49" s="68"/>
      <c r="C49" s="41"/>
      <c r="D49" s="40"/>
      <c r="E49" s="41"/>
      <c r="F49" s="41"/>
      <c r="G49" s="41"/>
      <c r="H49" s="41"/>
      <c r="I49" s="41"/>
      <c r="J49" s="41"/>
      <c r="K49" s="41"/>
      <c r="L49" s="41"/>
      <c r="M49" s="41"/>
      <c r="N49" s="41"/>
      <c r="O49" s="41"/>
      <c r="P49" s="41"/>
    </row>
    <row r="50" spans="2:16">
      <c r="B50" s="79" t="s">
        <v>86</v>
      </c>
      <c r="C50" s="37">
        <v>364.55526680792684</v>
      </c>
      <c r="D50" s="36"/>
      <c r="E50" s="37">
        <v>30.349238468280358</v>
      </c>
      <c r="F50" s="37">
        <v>30.190684553132041</v>
      </c>
      <c r="G50" s="37">
        <v>30.849412672152123</v>
      </c>
      <c r="H50" s="37">
        <v>31.556364834528601</v>
      </c>
      <c r="I50" s="37">
        <v>30.140882079031837</v>
      </c>
      <c r="J50" s="37">
        <v>30.435151017650309</v>
      </c>
      <c r="K50" s="37">
        <v>29.574982197228405</v>
      </c>
      <c r="L50" s="37">
        <v>29.343540922838717</v>
      </c>
      <c r="M50" s="37">
        <v>29.476185306464785</v>
      </c>
      <c r="N50" s="37">
        <v>29.532358010844884</v>
      </c>
      <c r="O50" s="37">
        <v>29.47472159540472</v>
      </c>
      <c r="P50" s="37">
        <v>33.63174515036998</v>
      </c>
    </row>
    <row r="51" spans="2:16">
      <c r="B51" s="67" t="s">
        <v>85</v>
      </c>
      <c r="C51" s="37">
        <v>54.803740379667353</v>
      </c>
      <c r="D51" s="37"/>
      <c r="E51" s="37">
        <v>6.9673150695545685</v>
      </c>
      <c r="F51" s="37">
        <v>10.183425528306842</v>
      </c>
      <c r="G51" s="37">
        <v>5.7661874870931893</v>
      </c>
      <c r="H51" s="37">
        <v>4.7608194493567568</v>
      </c>
      <c r="I51" s="37">
        <v>7.4785478190546124</v>
      </c>
      <c r="J51" s="37">
        <v>4.1621473162445541</v>
      </c>
      <c r="K51" s="37">
        <v>2.499115944333985</v>
      </c>
      <c r="L51" s="37">
        <v>2.4684823592587244</v>
      </c>
      <c r="M51" s="37">
        <v>2.6669752936590694</v>
      </c>
      <c r="N51" s="37">
        <v>2.5412270800612062</v>
      </c>
      <c r="O51" s="37">
        <v>2.5519328340675362</v>
      </c>
      <c r="P51" s="37">
        <v>2.7575641986763015</v>
      </c>
    </row>
    <row r="52" spans="2:16">
      <c r="B52" s="39" t="s">
        <v>57</v>
      </c>
      <c r="C52" s="36"/>
      <c r="D52" s="36"/>
      <c r="E52" s="36"/>
      <c r="F52" s="36"/>
      <c r="G52" s="36"/>
      <c r="H52" s="36"/>
      <c r="I52" s="36"/>
      <c r="J52" s="36"/>
      <c r="K52" s="36"/>
      <c r="L52" s="36"/>
      <c r="M52" s="36"/>
      <c r="N52" s="36"/>
      <c r="O52" s="36"/>
      <c r="P52" s="36"/>
    </row>
    <row r="53" spans="2:16">
      <c r="B53" s="68" t="s">
        <v>53</v>
      </c>
      <c r="C53" s="41">
        <v>10.834688201000006</v>
      </c>
      <c r="D53" s="41"/>
      <c r="E53" s="41">
        <v>3.0030000000000037</v>
      </c>
      <c r="F53" s="41">
        <v>2.4940000000000029</v>
      </c>
      <c r="G53" s="41">
        <v>2.1789999999999994</v>
      </c>
      <c r="H53" s="41">
        <v>1.3640000000000008</v>
      </c>
      <c r="I53" s="41">
        <v>1.0546899999999997</v>
      </c>
      <c r="J53" s="41">
        <v>0.7399982009999998</v>
      </c>
      <c r="K53" s="41">
        <v>0</v>
      </c>
      <c r="L53" s="41">
        <v>0</v>
      </c>
      <c r="M53" s="41">
        <v>0</v>
      </c>
      <c r="N53" s="41">
        <v>0</v>
      </c>
      <c r="O53" s="41">
        <v>0</v>
      </c>
      <c r="P53" s="41">
        <v>0</v>
      </c>
    </row>
    <row r="54" spans="2:16">
      <c r="B54" s="68" t="s">
        <v>36</v>
      </c>
      <c r="C54" s="41">
        <v>13.470090242622758</v>
      </c>
      <c r="D54" s="41"/>
      <c r="E54" s="41">
        <v>1.3492053948091038</v>
      </c>
      <c r="F54" s="41">
        <v>5.2281709048852774</v>
      </c>
      <c r="G54" s="41">
        <v>1.2147139429283802</v>
      </c>
      <c r="H54" s="41">
        <v>0.98314932106683683</v>
      </c>
      <c r="I54" s="41">
        <v>3.8097036191339924</v>
      </c>
      <c r="J54" s="41">
        <v>0.88514705979917052</v>
      </c>
      <c r="K54" s="41">
        <v>0</v>
      </c>
      <c r="L54" s="41">
        <v>0</v>
      </c>
      <c r="M54" s="41">
        <v>0</v>
      </c>
      <c r="N54" s="41">
        <v>0</v>
      </c>
      <c r="O54" s="41">
        <v>0</v>
      </c>
      <c r="P54" s="41">
        <v>0</v>
      </c>
    </row>
    <row r="55" spans="2:16">
      <c r="B55" s="69" t="s">
        <v>71</v>
      </c>
      <c r="C55" s="61">
        <v>17.960895887470421</v>
      </c>
      <c r="D55" s="62"/>
      <c r="E55" s="61">
        <v>6.2039008197724721</v>
      </c>
      <c r="F55" s="61">
        <v>0.40553939761119928</v>
      </c>
      <c r="G55" s="61">
        <v>0.442412872118504</v>
      </c>
      <c r="H55" s="61">
        <v>0.57126882497479892</v>
      </c>
      <c r="I55" s="61">
        <v>0.48022189144962507</v>
      </c>
      <c r="J55" s="61">
        <v>6.0537937431199778</v>
      </c>
      <c r="K55" s="61">
        <v>0.51101124132470976</v>
      </c>
      <c r="L55" s="61">
        <v>1.0685631328859402</v>
      </c>
      <c r="M55" s="61">
        <v>0.83154267503757096</v>
      </c>
      <c r="N55" s="61">
        <v>0.53262851449101756</v>
      </c>
      <c r="O55" s="61">
        <v>0.33126724000732222</v>
      </c>
      <c r="P55" s="61">
        <v>0.52874553467728391</v>
      </c>
    </row>
    <row r="56" spans="2:16">
      <c r="B56" s="69" t="s">
        <v>72</v>
      </c>
      <c r="C56" s="61">
        <v>18.606056268475559</v>
      </c>
      <c r="D56" s="62"/>
      <c r="E56" s="61">
        <v>1.7975942833842309</v>
      </c>
      <c r="F56" s="61">
        <v>1.5642825599615622</v>
      </c>
      <c r="G56" s="61">
        <v>1.3509962448290649</v>
      </c>
      <c r="H56" s="61">
        <v>1.263020539648672</v>
      </c>
      <c r="I56" s="61">
        <v>1.627911511688775</v>
      </c>
      <c r="J56" s="61">
        <v>1.6950658579544622</v>
      </c>
      <c r="K56" s="61">
        <v>1.5770279888943488</v>
      </c>
      <c r="L56" s="61">
        <v>1.5389995776162411</v>
      </c>
      <c r="M56" s="61">
        <v>1.4639217176668917</v>
      </c>
      <c r="N56" s="61">
        <v>1.7590090641927048</v>
      </c>
      <c r="O56" s="61">
        <v>1.2021048843615658</v>
      </c>
      <c r="P56" s="61">
        <v>1.7661220382770415</v>
      </c>
    </row>
    <row r="57" spans="2:16">
      <c r="B57" s="69" t="s">
        <v>73</v>
      </c>
      <c r="C57" s="61">
        <v>33.75374498765914</v>
      </c>
      <c r="D57" s="62"/>
      <c r="E57" s="61">
        <v>2.7838783784452028</v>
      </c>
      <c r="F57" s="61">
        <v>2.7838783784452028</v>
      </c>
      <c r="G57" s="61">
        <v>2.7847348557933387</v>
      </c>
      <c r="H57" s="61">
        <v>2.7966973213171529</v>
      </c>
      <c r="I57" s="61">
        <v>2.7969785181663283</v>
      </c>
      <c r="J57" s="61">
        <v>2.7961336148271747</v>
      </c>
      <c r="K57" s="61">
        <v>2.8165209763520274</v>
      </c>
      <c r="L57" s="61">
        <v>2.816815060001812</v>
      </c>
      <c r="M57" s="61">
        <v>2.8171147985871805</v>
      </c>
      <c r="N57" s="61">
        <v>2.8538494158523493</v>
      </c>
      <c r="O57" s="61">
        <v>2.8538494158523493</v>
      </c>
      <c r="P57" s="61">
        <v>2.8532942540190231</v>
      </c>
    </row>
    <row r="58" spans="2:16" ht="15.75" thickBot="1">
      <c r="B58" s="76" t="s">
        <v>70</v>
      </c>
      <c r="C58" s="77">
        <v>67.574844026834654</v>
      </c>
      <c r="D58" s="78"/>
      <c r="E58" s="77">
        <v>8.7959057587475868</v>
      </c>
      <c r="F58" s="77">
        <v>3.8570593637978949</v>
      </c>
      <c r="G58" s="77">
        <v>3.733291901227056</v>
      </c>
      <c r="H58" s="77">
        <v>3.6733870238785356</v>
      </c>
      <c r="I58" s="77">
        <v>3.5701333299734315</v>
      </c>
      <c r="J58" s="77">
        <v>7.6537429229076084</v>
      </c>
      <c r="K58" s="77">
        <v>3.581183800660392</v>
      </c>
      <c r="L58" s="77">
        <v>3.6541145683182004</v>
      </c>
      <c r="M58" s="77">
        <v>5.87548624033841</v>
      </c>
      <c r="N58" s="77">
        <v>7.6206514493781521</v>
      </c>
      <c r="O58" s="77">
        <v>4.2334421524052281</v>
      </c>
      <c r="P58" s="77">
        <v>11.326445515202169</v>
      </c>
    </row>
    <row r="59" spans="2:16">
      <c r="B59" s="45" t="s">
        <v>19</v>
      </c>
      <c r="C59" s="46">
        <v>233.9343368028683</v>
      </c>
      <c r="D59" s="46"/>
      <c r="E59" s="46">
        <v>38.957780454535673</v>
      </c>
      <c r="F59" s="46">
        <v>28.546313305603441</v>
      </c>
      <c r="G59" s="46">
        <v>25.160402568349078</v>
      </c>
      <c r="H59" s="46">
        <v>14.183536267279333</v>
      </c>
      <c r="I59" s="46">
        <v>20.183496146478152</v>
      </c>
      <c r="J59" s="46">
        <v>30.075233552423313</v>
      </c>
      <c r="K59" s="46">
        <v>17.523207170623476</v>
      </c>
      <c r="L59" s="46">
        <v>15.196567230197115</v>
      </c>
      <c r="M59" s="46">
        <v>16.042381323745939</v>
      </c>
      <c r="N59" s="46">
        <v>3.4635876930626752E-2</v>
      </c>
      <c r="O59" s="46">
        <v>8.829261560310302</v>
      </c>
      <c r="P59" s="46">
        <v>19.201263665016093</v>
      </c>
    </row>
    <row r="60" spans="2:16">
      <c r="B60" s="66" t="s">
        <v>57</v>
      </c>
      <c r="C60" s="64"/>
      <c r="D60" s="64"/>
      <c r="E60" s="64"/>
      <c r="F60" s="65"/>
      <c r="G60" s="65"/>
      <c r="H60" s="65"/>
      <c r="I60" s="65"/>
      <c r="J60" s="65"/>
      <c r="K60" s="65"/>
      <c r="L60" s="65"/>
      <c r="M60" s="65"/>
      <c r="N60" s="65"/>
      <c r="O60" s="65"/>
      <c r="P60" s="65"/>
    </row>
    <row r="61" spans="2:16">
      <c r="B61" s="67" t="s">
        <v>16</v>
      </c>
      <c r="C61" s="37">
        <v>234.02877592076311</v>
      </c>
      <c r="D61" s="36"/>
      <c r="E61" s="37">
        <v>42.348458872017453</v>
      </c>
      <c r="F61" s="71">
        <v>29.702622917732981</v>
      </c>
      <c r="G61" s="71">
        <v>27.191976570588807</v>
      </c>
      <c r="H61" s="71">
        <v>14.541757925193608</v>
      </c>
      <c r="I61" s="71">
        <v>20.033651156699491</v>
      </c>
      <c r="J61" s="71">
        <v>30.525888205569345</v>
      </c>
      <c r="K61" s="71">
        <v>13.543351360995288</v>
      </c>
      <c r="L61" s="71">
        <v>14.923302837318403</v>
      </c>
      <c r="M61" s="71">
        <v>15.991979863369295</v>
      </c>
      <c r="N61" s="71">
        <v>-3.1201772207655125</v>
      </c>
      <c r="O61" s="71">
        <v>7.6152275382726629</v>
      </c>
      <c r="P61" s="71">
        <v>20.730874691516647</v>
      </c>
    </row>
    <row r="62" spans="2:16">
      <c r="B62" s="67" t="s">
        <v>17</v>
      </c>
      <c r="C62" s="37">
        <v>6.4949768782141355</v>
      </c>
      <c r="D62" s="36"/>
      <c r="E62" s="37">
        <v>-2.3220625750138089</v>
      </c>
      <c r="F62" s="37">
        <v>5.9306230338429362E-2</v>
      </c>
      <c r="G62" s="37">
        <v>-0.8159581597717589</v>
      </c>
      <c r="H62" s="37">
        <v>-0.53388976714799419</v>
      </c>
      <c r="I62" s="37">
        <v>1.6851768805449405</v>
      </c>
      <c r="J62" s="37">
        <v>1.0846772376202467</v>
      </c>
      <c r="K62" s="37">
        <v>0.56547656382119482</v>
      </c>
      <c r="L62" s="37">
        <v>1.4598851470717209</v>
      </c>
      <c r="M62" s="37">
        <v>1.2370222145696519</v>
      </c>
      <c r="N62" s="37">
        <v>1.3435154353455703</v>
      </c>
      <c r="O62" s="37">
        <v>2.7377363596870703</v>
      </c>
      <c r="P62" s="37">
        <v>-5.9086888511229035E-3</v>
      </c>
    </row>
    <row r="63" spans="2:16" ht="15.75" thickBot="1">
      <c r="B63" s="67" t="s">
        <v>18</v>
      </c>
      <c r="C63" s="37">
        <v>-6.5894159961091781</v>
      </c>
      <c r="D63" s="36"/>
      <c r="E63" s="37">
        <v>-1.0686158424679701</v>
      </c>
      <c r="F63" s="37">
        <v>-1.2156158424679699</v>
      </c>
      <c r="G63" s="37">
        <v>-1.2156158424679699</v>
      </c>
      <c r="H63" s="37">
        <v>0.17566810923371912</v>
      </c>
      <c r="I63" s="37">
        <v>-1.5353318907662807</v>
      </c>
      <c r="J63" s="37">
        <v>-1.5353318907662807</v>
      </c>
      <c r="K63" s="37">
        <v>3.4143792458069915</v>
      </c>
      <c r="L63" s="37">
        <v>-1.1866207541930085</v>
      </c>
      <c r="M63" s="37">
        <v>-1.1866207541930085</v>
      </c>
      <c r="N63" s="37">
        <v>1.811297662350569</v>
      </c>
      <c r="O63" s="37">
        <v>-1.523702337649431</v>
      </c>
      <c r="P63" s="37">
        <v>-1.523702337649431</v>
      </c>
    </row>
    <row r="64" spans="2:16">
      <c r="B64" s="45" t="s">
        <v>81</v>
      </c>
      <c r="C64" s="45"/>
      <c r="D64" s="45"/>
      <c r="E64" s="45"/>
      <c r="F64" s="45"/>
      <c r="G64" s="45"/>
      <c r="H64" s="45"/>
      <c r="I64" s="45"/>
      <c r="J64" s="45"/>
      <c r="K64" s="45"/>
      <c r="L64" s="45"/>
      <c r="M64" s="45"/>
      <c r="N64" s="45"/>
      <c r="O64" s="45"/>
      <c r="P64" s="45"/>
    </row>
    <row r="65" spans="2:16">
      <c r="B65" s="36" t="s">
        <v>58</v>
      </c>
      <c r="C65" s="37">
        <v>60.227932303999999</v>
      </c>
      <c r="D65" s="37"/>
      <c r="E65" s="37">
        <v>2</v>
      </c>
      <c r="F65" s="37">
        <v>2</v>
      </c>
      <c r="G65" s="37">
        <v>7.1162243150000002</v>
      </c>
      <c r="H65" s="37">
        <v>2</v>
      </c>
      <c r="I65" s="37">
        <v>2</v>
      </c>
      <c r="J65" s="37">
        <v>17.248235467000001</v>
      </c>
      <c r="K65" s="37">
        <v>25</v>
      </c>
      <c r="L65" s="37">
        <v>0</v>
      </c>
      <c r="M65" s="37">
        <v>0</v>
      </c>
      <c r="N65" s="37">
        <v>0</v>
      </c>
      <c r="O65" s="37">
        <v>0</v>
      </c>
      <c r="P65" s="37">
        <v>2.8634725219999999</v>
      </c>
    </row>
    <row r="66" spans="2:16" ht="11.25" hidden="1" customHeight="1">
      <c r="B66" s="36" t="e">
        <f>#REF!</f>
        <v>#REF!</v>
      </c>
      <c r="C66" s="37">
        <v>0</v>
      </c>
      <c r="D66" s="37"/>
      <c r="E66" s="37">
        <v>0</v>
      </c>
      <c r="F66" s="37">
        <v>0</v>
      </c>
      <c r="G66" s="37">
        <v>0</v>
      </c>
      <c r="H66" s="37">
        <v>0</v>
      </c>
      <c r="I66" s="37">
        <v>0</v>
      </c>
      <c r="J66" s="37">
        <v>0</v>
      </c>
      <c r="K66" s="37">
        <v>0</v>
      </c>
      <c r="L66" s="37">
        <v>0</v>
      </c>
      <c r="M66" s="37">
        <v>0</v>
      </c>
      <c r="N66" s="37">
        <v>0</v>
      </c>
      <c r="O66" s="37">
        <v>0</v>
      </c>
      <c r="P66" s="37">
        <v>0</v>
      </c>
    </row>
    <row r="67" spans="2:16" hidden="1">
      <c r="B67" s="36" t="e">
        <f>#REF!</f>
        <v>#REF!</v>
      </c>
      <c r="C67" s="37">
        <v>0</v>
      </c>
      <c r="D67" s="37"/>
      <c r="E67" s="37">
        <v>0</v>
      </c>
      <c r="F67" s="37">
        <v>0</v>
      </c>
      <c r="G67" s="37">
        <v>0</v>
      </c>
      <c r="H67" s="37">
        <v>0</v>
      </c>
      <c r="I67" s="37">
        <v>0</v>
      </c>
      <c r="J67" s="37">
        <v>0</v>
      </c>
      <c r="K67" s="37">
        <v>0</v>
      </c>
      <c r="L67" s="37">
        <v>0</v>
      </c>
      <c r="M67" s="37">
        <v>0</v>
      </c>
      <c r="N67" s="37">
        <v>0</v>
      </c>
      <c r="O67" s="37">
        <v>0</v>
      </c>
      <c r="P67" s="37">
        <v>0</v>
      </c>
    </row>
    <row r="68" spans="2:16">
      <c r="B68" s="36" t="s">
        <v>67</v>
      </c>
      <c r="C68" s="37">
        <v>5.1249383519692699</v>
      </c>
      <c r="D68" s="36"/>
      <c r="E68" s="37">
        <v>-11.466443169982243</v>
      </c>
      <c r="F68" s="37">
        <v>3.5424874217225391</v>
      </c>
      <c r="G68" s="37">
        <v>2.2347683331669277</v>
      </c>
      <c r="H68" s="37">
        <v>5.3938114104670358</v>
      </c>
      <c r="I68" s="37">
        <v>-4.0621547011841432</v>
      </c>
      <c r="J68" s="37">
        <v>1.9566487155951364</v>
      </c>
      <c r="K68" s="37">
        <v>-2.9029994303754307</v>
      </c>
      <c r="L68" s="37">
        <v>5.4623992788468509</v>
      </c>
      <c r="M68" s="37">
        <v>15.303082351200699</v>
      </c>
      <c r="N68" s="37">
        <v>-6.1013398636977616</v>
      </c>
      <c r="O68" s="37">
        <v>-6.6735906626378867</v>
      </c>
      <c r="P68" s="37">
        <v>2.438129871102062</v>
      </c>
    </row>
    <row r="69" spans="2:16">
      <c r="B69" s="47" t="s">
        <v>45</v>
      </c>
      <c r="C69" s="59">
        <v>299.28720745883754</v>
      </c>
      <c r="D69" s="36"/>
      <c r="E69" s="59">
        <v>29.491337284553431</v>
      </c>
      <c r="F69" s="59">
        <v>34.088800727325982</v>
      </c>
      <c r="G69" s="59">
        <v>34.511395216516007</v>
      </c>
      <c r="H69" s="59">
        <v>21.577347677746367</v>
      </c>
      <c r="I69" s="59">
        <v>18.121341445294007</v>
      </c>
      <c r="J69" s="59">
        <v>49.28011773501845</v>
      </c>
      <c r="K69" s="59">
        <v>39.620207740248048</v>
      </c>
      <c r="L69" s="59">
        <v>20.658966509043964</v>
      </c>
      <c r="M69" s="59">
        <v>31.345463674946636</v>
      </c>
      <c r="N69" s="59">
        <v>-6.0667039867671351</v>
      </c>
      <c r="O69" s="59">
        <v>2.1556708976724153</v>
      </c>
      <c r="P69" s="59">
        <v>24.502866058118155</v>
      </c>
    </row>
    <row r="70" spans="2:16" ht="15.75" thickBot="1">
      <c r="B70" s="42" t="s">
        <v>20</v>
      </c>
      <c r="C70" s="44">
        <v>5.6749070751962734</v>
      </c>
      <c r="D70" s="44"/>
      <c r="E70" s="44">
        <v>4.5186297962378097</v>
      </c>
      <c r="F70" s="44">
        <v>1.6558827764948656</v>
      </c>
      <c r="G70" s="44">
        <v>5.04899284744962</v>
      </c>
      <c r="H70" s="44">
        <v>0.1221444041237747</v>
      </c>
      <c r="I70" s="44">
        <v>-0.82836819194319533</v>
      </c>
      <c r="J70" s="44">
        <v>0.80790930564153918</v>
      </c>
      <c r="K70" s="44">
        <v>3.694455045487377E-2</v>
      </c>
      <c r="L70" s="44">
        <v>-1.2574500409584326</v>
      </c>
      <c r="M70" s="44">
        <v>-0.91080265867504506</v>
      </c>
      <c r="N70" s="44">
        <v>-1.4036215974804724</v>
      </c>
      <c r="O70" s="44">
        <v>-0.41984066045946467</v>
      </c>
      <c r="P70" s="44">
        <v>-1.6955921710378274</v>
      </c>
    </row>
    <row r="71" spans="2:16" ht="15.75" thickBot="1">
      <c r="B71" s="48" t="s">
        <v>69</v>
      </c>
      <c r="C71" s="60">
        <v>2502.8927326799694</v>
      </c>
      <c r="D71" s="60"/>
      <c r="E71" s="60">
        <v>2231.9405852267269</v>
      </c>
      <c r="F71" s="60">
        <v>2267.6852687305477</v>
      </c>
      <c r="G71" s="60">
        <v>2307.2456567945133</v>
      </c>
      <c r="H71" s="60">
        <v>2328.9451488763834</v>
      </c>
      <c r="I71" s="60">
        <v>2346.2381221297342</v>
      </c>
      <c r="J71" s="60">
        <v>2396.3261491703943</v>
      </c>
      <c r="K71" s="60">
        <v>2435.9833014610972</v>
      </c>
      <c r="L71" s="60">
        <v>2455.3848179291826</v>
      </c>
      <c r="M71" s="60">
        <v>2485.8194789454542</v>
      </c>
      <c r="N71" s="60">
        <v>2478.3491533612064</v>
      </c>
      <c r="O71" s="60">
        <v>2480.0849835984195</v>
      </c>
      <c r="P71" s="60">
        <v>2502.8922574854996</v>
      </c>
    </row>
    <row r="72" spans="2:16">
      <c r="B72" s="45" t="s">
        <v>46</v>
      </c>
      <c r="C72" s="45"/>
      <c r="D72" s="45"/>
      <c r="E72" s="45"/>
      <c r="F72" s="45"/>
      <c r="G72" s="45"/>
      <c r="H72" s="45"/>
      <c r="I72" s="45"/>
      <c r="J72" s="45"/>
      <c r="K72" s="45"/>
      <c r="L72" s="45"/>
      <c r="M72" s="45"/>
      <c r="N72" s="45"/>
      <c r="O72" s="45"/>
      <c r="P72" s="45"/>
    </row>
    <row r="73" spans="2:16" s="30" customFormat="1">
      <c r="B73" s="49" t="s">
        <v>47</v>
      </c>
      <c r="C73" s="49">
        <v>2264.4575669999999</v>
      </c>
      <c r="D73" s="49"/>
      <c r="E73" s="49">
        <v>2121.0122523333334</v>
      </c>
      <c r="F73" s="49">
        <v>2145.3577996666668</v>
      </c>
      <c r="G73" s="49">
        <v>2169.7033470000001</v>
      </c>
      <c r="H73" s="49">
        <v>2177.7569079999998</v>
      </c>
      <c r="I73" s="49">
        <v>2185.810469</v>
      </c>
      <c r="J73" s="49">
        <v>2193.8640300000002</v>
      </c>
      <c r="K73" s="49">
        <v>2203.8628956666666</v>
      </c>
      <c r="L73" s="49">
        <v>2213.8617613333331</v>
      </c>
      <c r="M73" s="49">
        <v>2223.860627</v>
      </c>
      <c r="N73" s="49">
        <v>2237.3929403333327</v>
      </c>
      <c r="O73" s="49">
        <v>2250.9252536666663</v>
      </c>
      <c r="P73" s="49">
        <v>2264.4575669999999</v>
      </c>
    </row>
    <row r="74" spans="2:16" s="30" customFormat="1" ht="15.75" thickBot="1">
      <c r="B74" s="50" t="s">
        <v>48</v>
      </c>
      <c r="C74" s="50">
        <v>2331.3471839999997</v>
      </c>
      <c r="D74" s="50"/>
      <c r="E74" s="50">
        <v>2203.8628956666666</v>
      </c>
      <c r="F74" s="50">
        <v>2213.8617613333331</v>
      </c>
      <c r="G74" s="50">
        <v>2223.860627</v>
      </c>
      <c r="H74" s="50">
        <v>2237.3929403333327</v>
      </c>
      <c r="I74" s="50">
        <v>2250.9252536666663</v>
      </c>
      <c r="J74" s="50">
        <v>2264.4575669999999</v>
      </c>
      <c r="K74" s="50">
        <v>2276.264146333333</v>
      </c>
      <c r="L74" s="50">
        <v>2288.0707256666665</v>
      </c>
      <c r="M74" s="50">
        <v>2299.8773049999995</v>
      </c>
      <c r="N74" s="50">
        <v>2310.3672650000003</v>
      </c>
      <c r="O74" s="50">
        <v>2320.8572250000002</v>
      </c>
      <c r="P74" s="50">
        <v>2331.3471850000001</v>
      </c>
    </row>
    <row r="75" spans="2:16" s="2" customFormat="1" ht="12.75" customHeight="1">
      <c r="B75" s="51" t="s">
        <v>59</v>
      </c>
      <c r="C75" s="51"/>
      <c r="D75" s="51"/>
      <c r="E75" s="51"/>
      <c r="F75" s="51"/>
      <c r="G75" s="51"/>
      <c r="H75" s="51"/>
      <c r="I75" s="51"/>
      <c r="J75" s="51"/>
      <c r="K75" s="51"/>
      <c r="L75" s="51"/>
      <c r="M75" s="51"/>
      <c r="N75" s="51"/>
      <c r="O75" s="51"/>
      <c r="P75" s="51"/>
    </row>
    <row r="76" spans="2:16" s="2" customFormat="1" ht="12.75" customHeight="1">
      <c r="B76" s="55" t="s">
        <v>77</v>
      </c>
      <c r="C76" s="73">
        <v>240.40758540021162</v>
      </c>
      <c r="D76" s="73"/>
      <c r="E76" s="73">
        <v>30.986504962658479</v>
      </c>
      <c r="F76" s="73">
        <v>33.34959960007879</v>
      </c>
      <c r="G76" s="73">
        <v>29.531234164379004</v>
      </c>
      <c r="H76" s="73">
        <v>20.040058596283913</v>
      </c>
      <c r="I76" s="73">
        <v>16.075985716138618</v>
      </c>
      <c r="J76" s="73">
        <v>32.587026181787749</v>
      </c>
      <c r="K76" s="73">
        <v>10.744841191243125</v>
      </c>
      <c r="L76" s="73">
        <v>20.490191376788523</v>
      </c>
      <c r="M76" s="73">
        <v>31.399551475193263</v>
      </c>
      <c r="N76" s="73">
        <v>-9.1170278238400044</v>
      </c>
      <c r="O76" s="73">
        <v>1.0461261362580458</v>
      </c>
      <c r="P76" s="73">
        <v>23.273493823241978</v>
      </c>
    </row>
    <row r="77" spans="2:16" s="2" customFormat="1" ht="12" customHeight="1">
      <c r="B77" s="55" t="s">
        <v>60</v>
      </c>
      <c r="C77" s="53">
        <v>10.330700835908766</v>
      </c>
      <c r="D77" s="52"/>
      <c r="E77" s="54" t="s">
        <v>49</v>
      </c>
      <c r="F77" s="54" t="s">
        <v>49</v>
      </c>
      <c r="G77" s="54" t="s">
        <v>49</v>
      </c>
      <c r="H77" s="54" t="s">
        <v>49</v>
      </c>
      <c r="I77" s="54" t="s">
        <v>49</v>
      </c>
      <c r="J77" s="54" t="s">
        <v>49</v>
      </c>
      <c r="K77" s="54" t="s">
        <v>49</v>
      </c>
      <c r="L77" s="54" t="s">
        <v>49</v>
      </c>
      <c r="M77" s="54" t="s">
        <v>49</v>
      </c>
      <c r="N77" s="54" t="s">
        <v>49</v>
      </c>
      <c r="O77" s="54" t="s">
        <v>49</v>
      </c>
      <c r="P77" s="54" t="s">
        <v>49</v>
      </c>
    </row>
    <row r="78" spans="2:16" s="2" customFormat="1" ht="12" customHeight="1" thickBot="1">
      <c r="B78" s="58" t="s">
        <v>61</v>
      </c>
      <c r="C78" s="57">
        <v>107.35821544973156</v>
      </c>
      <c r="D78" s="56"/>
      <c r="E78" s="57">
        <v>101.27402161065771</v>
      </c>
      <c r="F78" s="57">
        <v>102.43120452854286</v>
      </c>
      <c r="G78" s="57">
        <v>103.74956185572654</v>
      </c>
      <c r="H78" s="57">
        <v>104.09191460706992</v>
      </c>
      <c r="I78" s="57">
        <v>104.23438620664133</v>
      </c>
      <c r="J78" s="57">
        <v>105.82340707514766</v>
      </c>
      <c r="K78" s="57">
        <v>107.0167232298169</v>
      </c>
      <c r="L78" s="57">
        <v>107.31245281824783</v>
      </c>
      <c r="M78" s="57">
        <v>108.08487363831154</v>
      </c>
      <c r="N78" s="57">
        <v>107.27078724261642</v>
      </c>
      <c r="O78" s="57">
        <v>106.86073046128115</v>
      </c>
      <c r="P78" s="57">
        <v>107.35819502085442</v>
      </c>
    </row>
    <row r="79" spans="2:16">
      <c r="B79" s="29"/>
      <c r="C79" s="29"/>
      <c r="D79" s="29"/>
      <c r="E79" s="29"/>
      <c r="F79" s="29"/>
      <c r="G79" s="29"/>
      <c r="H79" s="29"/>
      <c r="I79" s="29"/>
      <c r="J79" s="29"/>
      <c r="K79" s="29"/>
      <c r="L79" s="29"/>
      <c r="M79" s="29"/>
      <c r="N79" s="29"/>
      <c r="O79" s="29"/>
      <c r="P79" s="29"/>
    </row>
  </sheetData>
  <mergeCells count="3">
    <mergeCell ref="E3:P3"/>
    <mergeCell ref="E4:P4"/>
    <mergeCell ref="C4:C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7" ma:contentTypeDescription="Create a new document." ma:contentTypeScope="" ma:versionID="5878680bddb64959f095ae5eb55014ae">
  <xsd:schema xmlns:xsd="http://www.w3.org/2001/XMLSchema" xmlns:xs="http://www.w3.org/2001/XMLSchema" xmlns:p="http://schemas.microsoft.com/office/2006/metadata/properties" xmlns:ns3="6e05dd58-e900-43cf-8fc8-2e60d678ca11" targetNamespace="http://schemas.microsoft.com/office/2006/metadata/properties" ma:root="true" ma:fieldsID="49ce0027221102b5311bd4e4d77cc72b" ns3:_="">
    <xsd:import namespace="6e05dd58-e900-43cf-8fc8-2e60d678ca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405A04-4321-4C2A-875E-66327AE4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6DD34D-5CC7-46B2-A378-3C231D5976EC}">
  <ds:schemaRefs>
    <ds:schemaRef ds:uri="http://schemas.microsoft.com/sharepoint/v3/contenttype/forms"/>
  </ds:schemaRefs>
</ds:datastoreItem>
</file>

<file path=customXml/itemProps3.xml><?xml version="1.0" encoding="utf-8"?>
<ds:datastoreItem xmlns:ds="http://schemas.openxmlformats.org/officeDocument/2006/customXml" ds:itemID="{E7D6EA7F-BAC6-42E4-AAD2-FBCA97154C71}">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e05dd58-e900-43cf-8fc8-2e60d678ca11"/>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Monthly Profiles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Andy</dc:creator>
  <cp:lastModifiedBy>Dembowicz, Mark</cp:lastModifiedBy>
  <dcterms:created xsi:type="dcterms:W3CDTF">2020-04-22T14:35:27Z</dcterms:created>
  <dcterms:modified xsi:type="dcterms:W3CDTF">2021-05-05T14:47:44Z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