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G:\Groups\Documents and research\Economic and Fiscal Outlook\March 2019\x.FINAL WEB VERSIONS\Wave 1 (doc, supps + CaTs)\"/>
    </mc:Choice>
  </mc:AlternateContent>
  <bookViews>
    <workbookView xWindow="0" yWindow="0" windowWidth="28800" windowHeight="11310" tabRatio="854"/>
  </bookViews>
  <sheets>
    <sheet name="Contents" sheetId="84" r:id="rId1"/>
    <sheet name="Chapter 4" sheetId="5" r:id="rId2"/>
    <sheet name="T4.1" sheetId="6" r:id="rId3"/>
    <sheet name="T4.2" sheetId="7" r:id="rId4"/>
    <sheet name="C4.1" sheetId="8" r:id="rId5"/>
    <sheet name="C4.2" sheetId="9" r:id="rId6"/>
    <sheet name="T4.3" sheetId="10" r:id="rId7"/>
    <sheet name="T4.4" sheetId="11" r:id="rId8"/>
    <sheet name="T4.5" sheetId="12" r:id="rId9"/>
    <sheet name="T4.6" sheetId="13" r:id="rId10"/>
    <sheet name="T4.7" sheetId="14" r:id="rId11"/>
    <sheet name="T4.8" sheetId="15" r:id="rId12"/>
    <sheet name="T4.9" sheetId="16" r:id="rId13"/>
    <sheet name="T4.10" sheetId="17" r:id="rId14"/>
    <sheet name="T4.11" sheetId="18" r:id="rId15"/>
    <sheet name="T4.12" sheetId="19" r:id="rId16"/>
    <sheet name="T4.13" sheetId="20" r:id="rId17"/>
    <sheet name="T4.14" sheetId="21" r:id="rId18"/>
    <sheet name="T4.15" sheetId="22" r:id="rId19"/>
    <sheet name="T4.16" sheetId="23" r:id="rId20"/>
    <sheet name="T4.17" sheetId="24" r:id="rId21"/>
    <sheet name="T4.18" sheetId="25" r:id="rId22"/>
    <sheet name="C4.3" sheetId="26" r:id="rId23"/>
    <sheet name="T4.19" sheetId="27" r:id="rId24"/>
    <sheet name="T4.20" sheetId="28" r:id="rId25"/>
    <sheet name="T4.21" sheetId="29" r:id="rId26"/>
    <sheet name="T4.22" sheetId="30" r:id="rId27"/>
    <sheet name="T4.23" sheetId="31" r:id="rId28"/>
    <sheet name="T4.24" sheetId="32" r:id="rId29"/>
    <sheet name="T4.25" sheetId="33" r:id="rId30"/>
    <sheet name="T4.26" sheetId="34" r:id="rId31"/>
    <sheet name="C4.4" sheetId="35" r:id="rId32"/>
    <sheet name="C4.5" sheetId="36" r:id="rId33"/>
    <sheet name="T4.27" sheetId="37" r:id="rId34"/>
    <sheet name="C4.A" sheetId="38" r:id="rId35"/>
    <sheet name="C4.6" sheetId="39" r:id="rId36"/>
    <sheet name="T4.28" sheetId="40" r:id="rId37"/>
    <sheet name="T4.29" sheetId="41" r:id="rId38"/>
    <sheet name="C4.7" sheetId="42" r:id="rId39"/>
    <sheet name="T4.30" sheetId="43" r:id="rId40"/>
    <sheet name="T4.31" sheetId="44" r:id="rId41"/>
    <sheet name="T4.32" sheetId="45" r:id="rId42"/>
    <sheet name="T4.33" sheetId="46" r:id="rId43"/>
    <sheet name="C4.8" sheetId="47" r:id="rId44"/>
    <sheet name="T4.34" sheetId="48" r:id="rId45"/>
    <sheet name="T4.35" sheetId="49" r:id="rId46"/>
    <sheet name="T4.36" sheetId="50" r:id="rId47"/>
    <sheet name="T4.37" sheetId="51" r:id="rId48"/>
    <sheet name="T4.38" sheetId="52" r:id="rId49"/>
    <sheet name="T4.39" sheetId="53" r:id="rId50"/>
    <sheet name="Chapter 5" sheetId="55" r:id="rId51"/>
    <sheet name="T5.1" sheetId="56" r:id="rId52"/>
    <sheet name="T5.2" sheetId="57" r:id="rId53"/>
    <sheet name="C5.1" sheetId="58" r:id="rId54"/>
    <sheet name="C5.2" sheetId="59" r:id="rId55"/>
    <sheet name="C5.3" sheetId="60" r:id="rId56"/>
    <sheet name="T5.3" sheetId="61" r:id="rId57"/>
    <sheet name="T5.4" sheetId="62" r:id="rId58"/>
    <sheet name="T5.5" sheetId="63" r:id="rId59"/>
    <sheet name="C5.4" sheetId="64" r:id="rId60"/>
    <sheet name="C5.5" sheetId="65" r:id="rId61"/>
    <sheet name="T5.6" sheetId="66" r:id="rId62"/>
    <sheet name="Annex A" sheetId="68" r:id="rId63"/>
    <sheet name="TA.1" sheetId="69" r:id="rId64"/>
    <sheet name="TA.2" sheetId="70" r:id="rId65"/>
    <sheet name="TA.3" sheetId="71" r:id="rId66"/>
    <sheet name="TA.4" sheetId="72" r:id="rId67"/>
    <sheet name="CA.1" sheetId="73" r:id="rId68"/>
    <sheet name="Annex B" sheetId="74" r:id="rId69"/>
    <sheet name="CB.1" sheetId="75" r:id="rId70"/>
    <sheet name="CB.2" sheetId="76" r:id="rId71"/>
    <sheet name="CB.3" sheetId="77" r:id="rId72"/>
    <sheet name="CB.4" sheetId="78" r:id="rId73"/>
    <sheet name="TB.1" sheetId="79" r:id="rId74"/>
  </sheets>
  <externalReferences>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s>
  <definedNames>
    <definedName name="__123Graph_A" hidden="1">'[1]Model inputs'!#REF!</definedName>
    <definedName name="__123Graph_AALLTAX" hidden="1">'[2]Forecast data'!#REF!</definedName>
    <definedName name="__123Graph_ACFSINDIV" hidden="1">[3]Data!#REF!</definedName>
    <definedName name="__123Graph_ACHGSPD1" hidden="1">'[4]CHGSPD19.FIN'!$B$10:$B$20</definedName>
    <definedName name="__123Graph_ACHGSPD2" hidden="1">'[4]CHGSPD19.FIN'!$E$11:$E$20</definedName>
    <definedName name="__123Graph_AEFF" hidden="1">'[5]T3 Page 1'!#REF!</definedName>
    <definedName name="__123Graph_AGR14PBF1" hidden="1">'[6]HIS19FIN(A)'!$AF$70:$AF$81</definedName>
    <definedName name="__123Graph_AHOMEVAT" hidden="1">'[2]Forecast data'!#REF!</definedName>
    <definedName name="__123Graph_AIMPORT" hidden="1">'[2]Forecast data'!#REF!</definedName>
    <definedName name="__123Graph_ALBFFIN" hidden="1">'[5]FC Page 1'!#REF!</definedName>
    <definedName name="__123Graph_ALBFFIN2" hidden="1">'[6]HIS19FIN(A)'!$K$59:$Q$59</definedName>
    <definedName name="__123Graph_ALBFHIC2" hidden="1">'[6]HIS19FIN(A)'!$D$59:$J$59</definedName>
    <definedName name="__123Graph_ALCB" hidden="1">'[6]HIS19FIN(A)'!$D$83:$I$83</definedName>
    <definedName name="__123Graph_ANACFIN" hidden="1">'[6]HIS19FIN(A)'!$K$97:$Q$97</definedName>
    <definedName name="__123Graph_ANACHIC" hidden="1">'[6]HIS19FIN(A)'!$D$97:$J$97</definedName>
    <definedName name="__123Graph_APIC" hidden="1">'[5]T3 Page 1'!#REF!</definedName>
    <definedName name="__123Graph_ATOBREV" hidden="1">'[2]Forecast data'!#REF!</definedName>
    <definedName name="__123Graph_ATOTAL" hidden="1">'[2]Forecast data'!#REF!</definedName>
    <definedName name="__123Graph_B" hidden="1">'[1]Model inputs'!#REF!</definedName>
    <definedName name="__123Graph_BCFSINDIV" hidden="1">[3]Data!#REF!</definedName>
    <definedName name="__123Graph_BCFSUK" hidden="1">[3]Data!#REF!</definedName>
    <definedName name="__123Graph_BCHGSPD1" hidden="1">'[4]CHGSPD19.FIN'!$H$10:$H$25</definedName>
    <definedName name="__123Graph_BCHGSPD2" hidden="1">'[4]CHGSPD19.FIN'!$I$11:$I$25</definedName>
    <definedName name="__123Graph_BEFF" hidden="1">'[5]T3 Page 1'!#REF!</definedName>
    <definedName name="__123Graph_BHOMEVAT" hidden="1">'[2]Forecast data'!#REF!</definedName>
    <definedName name="__123Graph_BIMPORT" hidden="1">'[2]Forecast data'!#REF!</definedName>
    <definedName name="__123Graph_BLBF" hidden="1">'[5]T3 Page 1'!#REF!</definedName>
    <definedName name="__123Graph_BLBFFIN" hidden="1">'[5]FC Page 1'!#REF!</definedName>
    <definedName name="__123Graph_BLCB" hidden="1">'[6]HIS19FIN(A)'!$D$79:$I$79</definedName>
    <definedName name="__123Graph_BPIC" hidden="1">'[5]T3 Page 1'!#REF!</definedName>
    <definedName name="__123Graph_BTOTAL" hidden="1">'[2]Forecast data'!#REF!</definedName>
    <definedName name="__123Graph_CACT13BUD" hidden="1">'[5]FC Page 1'!#REF!</definedName>
    <definedName name="__123Graph_CCFSINDIV" hidden="1">[3]Data!#REF!</definedName>
    <definedName name="__123Graph_CCFSUK" hidden="1">[3]Data!#REF!</definedName>
    <definedName name="__123Graph_CEFF" hidden="1">'[5]T3 Page 1'!#REF!</definedName>
    <definedName name="__123Graph_CGR14PBF1" hidden="1">'[6]HIS19FIN(A)'!$AK$70:$AK$81</definedName>
    <definedName name="__123Graph_CLBF" hidden="1">'[5]T3 Page 1'!#REF!</definedName>
    <definedName name="__123Graph_CPIC" hidden="1">'[5]T3 Page 1'!#REF!</definedName>
    <definedName name="__123Graph_DACT13BUD" hidden="1">'[5]FC Page 1'!#REF!</definedName>
    <definedName name="__123Graph_DCFSINDIV" hidden="1">[3]Data!#REF!</definedName>
    <definedName name="__123Graph_DCFSUK" hidden="1">[3]Data!#REF!</definedName>
    <definedName name="__123Graph_DEFF" hidden="1">'[5]T3 Page 1'!#REF!</definedName>
    <definedName name="__123Graph_DGR14PBF1" hidden="1">'[6]HIS19FIN(A)'!$AH$70:$AH$81</definedName>
    <definedName name="__123Graph_DLBF" hidden="1">'[5]T3 Page 1'!#REF!</definedName>
    <definedName name="__123Graph_DPIC" hidden="1">'[5]T3 Page 1'!#REF!</definedName>
    <definedName name="__123Graph_EACT13BUD" hidden="1">'[5]FC Page 1'!#REF!</definedName>
    <definedName name="__123Graph_ECFSINDIV" hidden="1">[3]Data!#REF!</definedName>
    <definedName name="__123Graph_ECFSUK" hidden="1">[3]Data!#REF!</definedName>
    <definedName name="__123Graph_EEFF" hidden="1">'[5]T3 Page 1'!#REF!</definedName>
    <definedName name="__123Graph_EEFFHIC" hidden="1">'[5]FC Page 1'!#REF!</definedName>
    <definedName name="__123Graph_EGR14PBF1" hidden="1">'[6]HIS19FIN(A)'!$AG$67:$AG$67</definedName>
    <definedName name="__123Graph_ELBF" hidden="1">'[5]T3 Page 1'!#REF!</definedName>
    <definedName name="__123Graph_EPIC" hidden="1">'[5]T3 Page 1'!#REF!</definedName>
    <definedName name="__123Graph_FACT13BUD" hidden="1">'[5]FC Page 1'!#REF!</definedName>
    <definedName name="__123Graph_FCFSUK" hidden="1">[3]Data!#REF!</definedName>
    <definedName name="__123Graph_FEFF" hidden="1">'[5]T3 Page 1'!#REF!</definedName>
    <definedName name="__123Graph_FEFFHIC" hidden="1">'[5]FC Page 1'!#REF!</definedName>
    <definedName name="__123Graph_FGR14PBF1" hidden="1">'[6]HIS19FIN(A)'!$AH$67:$AH$67</definedName>
    <definedName name="__123Graph_FLBF" hidden="1">'[5]T3 Page 1'!#REF!</definedName>
    <definedName name="__123Graph_FPIC" hidden="1">'[5]T3 Page 1'!#REF!</definedName>
    <definedName name="__123Graph_LBL_ARESID" hidden="1">'[6]HIS19FIN(A)'!$R$3:$W$3</definedName>
    <definedName name="__123Graph_LBL_BRESID" hidden="1">'[6]HIS19FIN(A)'!$R$3:$W$3</definedName>
    <definedName name="__123Graph_X" hidden="1">'[2]Forecast data'!#REF!</definedName>
    <definedName name="__123Graph_XACTHIC" hidden="1">'[5]FC Page 1'!#REF!</definedName>
    <definedName name="__123Graph_XALLTAX" hidden="1">'[2]Forecast data'!#REF!</definedName>
    <definedName name="__123Graph_XCHGSPD1" hidden="1">'[4]CHGSPD19.FIN'!$A$10:$A$25</definedName>
    <definedName name="__123Graph_XCHGSPD2" hidden="1">'[4]CHGSPD19.FIN'!$A$11:$A$25</definedName>
    <definedName name="__123Graph_XEFF" hidden="1">'[5]T3 Page 1'!#REF!</definedName>
    <definedName name="__123Graph_XGR14PBF1" hidden="1">'[6]HIS19FIN(A)'!$AL$70:$AL$81</definedName>
    <definedName name="__123Graph_XHOMEVAT" hidden="1">'[2]Forecast data'!#REF!</definedName>
    <definedName name="__123Graph_XIMPORT" hidden="1">'[2]Forecast data'!#REF!</definedName>
    <definedName name="__123Graph_XLBF" hidden="1">'[5]T3 Page 1'!#REF!</definedName>
    <definedName name="__123Graph_XLBFFIN2" hidden="1">'[6]HIS19FIN(A)'!$K$61:$Q$61</definedName>
    <definedName name="__123Graph_XLBFHIC" hidden="1">'[6]HIS19FIN(A)'!$D$61:$J$61</definedName>
    <definedName name="__123Graph_XLBFHIC2" hidden="1">'[6]HIS19FIN(A)'!$D$61:$J$61</definedName>
    <definedName name="__123Graph_XLCB" hidden="1">'[6]HIS19FIN(A)'!$D$79:$I$79</definedName>
    <definedName name="__123Graph_XNACFIN" hidden="1">'[6]HIS19FIN(A)'!$K$95:$Q$95</definedName>
    <definedName name="__123Graph_XNACHIC" hidden="1">'[6]HIS19FIN(A)'!$D$95:$J$95</definedName>
    <definedName name="__123Graph_XPIC" hidden="1">'[5]T3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#REF!</definedName>
    <definedName name="_1__123Graph_ACHART_15" hidden="1">[7]USGC!$B$34:$B$53</definedName>
    <definedName name="_1_0">#REF!</definedName>
    <definedName name="_10__123Graph_XCHART_15" hidden="1">[7]USGC!$A$34:$A$53</definedName>
    <definedName name="_2__123Graph_BCHART_10" hidden="1">[7]USGC!$L$34:$L$53</definedName>
    <definedName name="_2_0">#REF!</definedName>
    <definedName name="_2ecm">#REF!</definedName>
    <definedName name="_3__123Graph_BCHART_13" hidden="1">[7]USGC!$R$34:$R$53</definedName>
    <definedName name="_3_0ecm">#REF!</definedName>
    <definedName name="_3ecw">#REF!</definedName>
    <definedName name="_4__123Graph_BCHART_15" hidden="1">[7]USGC!$C$34:$C$53</definedName>
    <definedName name="_4_0ecm">#REF!</definedName>
    <definedName name="_5__123Graph_CCHART_10" hidden="1">[7]USGC!$F$34:$F$53</definedName>
    <definedName name="_5_0ecw">#REF!</definedName>
    <definedName name="_6__123Graph_CCHART_13" hidden="1">[7]USGC!$O$34:$O$53</definedName>
    <definedName name="_6_0ecw">#REF!</definedName>
    <definedName name="_7__123Graph_CCHART_15" hidden="1">[7]USGC!$D$34:$D$53</definedName>
    <definedName name="_8__123Graph_XCHART_10" hidden="1">[7]USGC!$A$34:$A$53</definedName>
    <definedName name="_9__123Graph_XCHART_13" hidden="1">[7]USGC!$A$34:$A$53</definedName>
    <definedName name="_Fill" hidden="1">'[2]Forecast data'!#REF!</definedName>
    <definedName name="_Key1"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AME">OFFSET([8]AME!$H$15,0,0,MAX([8]AME!$B$15:$B100),1)</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'[9]4.6 ten year bonds'!$A$4</definedName>
    <definedName name="BLPH2" hidden="1">'[9]4.6 ten year bonds'!$D$4</definedName>
    <definedName name="BLPH3" hidden="1">'[9]4.6 ten year bonds'!$G$4</definedName>
    <definedName name="BLPH4" hidden="1">'[9]4.6 ten year bonds'!$J$4</definedName>
    <definedName name="BLPH5" hidden="1">'[9]4.6 ten year bonds'!$M$4</definedName>
    <definedName name="CDEL">OFFSET([8]CDEL!$G$15,0,0,MAX([8]CDEL!$B$15:$B100),1)</definedName>
    <definedName name="CLASSIFICATION">[10]Menus!$C$2:$C$6</definedName>
    <definedName name="datazone">'[11]Data (monthly)'!$A$3:$AN$2314</definedName>
    <definedName name="dgsgf" hidden="1">{#N/A,#N/A,FALSE,"TMCOMP96";#N/A,#N/A,FALSE,"MAT96";#N/A,#N/A,FALSE,"FANDA96";#N/A,#N/A,FALSE,"INTRAN96";#N/A,#N/A,FALSE,"NAA9697";#N/A,#N/A,FALSE,"ECWEBB";#N/A,#N/A,FALSE,"MFT96";#N/A,#N/A,FALSE,"CTrecon"}</definedName>
    <definedName name="Distribution" hidden="1">#REF!</definedName>
    <definedName name="dwl_data">[12]Download!$B$2:$CE$81</definedName>
    <definedName name="dwl_data_fy">[13]Download!$B$65:$CE$79</definedName>
    <definedName name="dwl_data_P09b">#REF!</definedName>
    <definedName name="dwl_dates">[12]Download!$A$2:$A$81</definedName>
    <definedName name="dwl_dates_fy">[13]Download!$A$65:$A$79</definedName>
    <definedName name="dwl_dates_P09b">#REF!</definedName>
    <definedName name="dwl_vars">[12]Download!$B$1:$CE$1</definedName>
    <definedName name="dwl_vars_P09b">#REF!</definedName>
    <definedName name="ecscost">'[14]Dint 13'!#REF!</definedName>
    <definedName name="eeapp">'[14]Dint 13'!#REF!</definedName>
    <definedName name="EFO" hidden="1">'[2]Forecast data'!#REF!</definedName>
    <definedName name="Ev">[15]Determinants!$CL$2:$CL$8</definedName>
    <definedName name="ExtraProfiles" hidden="1">#REF!</definedName>
    <definedName name="FDDD"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eneral_CDEL">OFFSET([8]CDEL!$G$17,0,0,MAX([8]CDEL!$B$17:$B100)-1,1)</definedName>
    <definedName name="General_RDEL">OFFSET([8]RDEL!$G$17,0,0,MAX([8]RDEL!$B$17:$B100)-1,1)</definedName>
    <definedName name="ghj" hidden="1">{#N/A,#N/A,FALSE,"TMCOMP96";#N/A,#N/A,FALSE,"MAT96";#N/A,#N/A,FALSE,"FANDA96";#N/A,#N/A,FALSE,"INTRAN96";#N/A,#N/A,FALSE,"NAA9697";#N/A,#N/A,FALSE,"ECWEBB";#N/A,#N/A,FALSE,"MFT96";#N/A,#N/A,FALSE,"CTrecon"}</definedName>
    <definedName name="hag">'[14]Dint 13'!#REF!</definedName>
    <definedName name="HTML_CodePage" hidden="1">1</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lgupPbr">#REF!</definedName>
    <definedName name="intid">#REF!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ease">'[14]Dint 13'!#REF!</definedName>
    <definedName name="nlfo">'[14]Dint 13'!#REF!</definedName>
    <definedName name="nlfout">'[14]Dint 13'!#REF!</definedName>
    <definedName name="nlfp">'[14]Dint 13'!#REF!</definedName>
    <definedName name="nlfpcout">'[14]Dint 13'!#REF!</definedName>
    <definedName name="NOCONFLICT"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'[14]Dint 13'!#REF!</definedName>
    <definedName name="otout">'[14]Dint 13'!#REF!</definedName>
    <definedName name="otp">'[14]Dint 13'!#REF!</definedName>
    <definedName name="Pop" hidden="1">[16]Population!#REF!</definedName>
    <definedName name="Population" hidden="1">#REF!</definedName>
    <definedName name="_xlnm.Print_Area" localSheetId="29">'T4.25'!$A$1:$L$16</definedName>
    <definedName name="_xlnm.Print_Area" localSheetId="6">'T4.3'!$A$1:$K$52</definedName>
    <definedName name="Profiles" hidden="1">#REF!</definedName>
    <definedName name="Projections" hidden="1">#REF!</definedName>
    <definedName name="ratio">#REF!</definedName>
    <definedName name="RDEL">OFFSET([8]RDEL!$G$15,0,0,MAX([8]RDEL!$B$15:$B100),1)</definedName>
    <definedName name="Receipts">OFFSET([8]Receipts!$D$15,0,0,MAX([8]Receipts!$B$15:$B100),1)</definedName>
    <definedName name="Results" hidden="1">[17]UK99!$A$1:$A$1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'[8]HMT Scorecard (Inputs)'!$A$509</definedName>
    <definedName name="Supplementary_tables">'[8]INPUT - HMT Final scorecard'!$C$5:$C$256</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Dint96." hidden="1">{"Debt interest",#N/A,FALSE,"DINT96"}</definedName>
    <definedName name="wrn.National._.Debt." hidden="1">{"Debt interest",#N/A,FALSE,"DINT 2000"}</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71027" calcMode="manual"/>
</workbook>
</file>

<file path=xl/calcChain.xml><?xml version="1.0" encoding="utf-8"?>
<calcChain xmlns="http://schemas.openxmlformats.org/spreadsheetml/2006/main">
  <c r="J22" i="50" l="1"/>
  <c r="I22" i="50"/>
  <c r="H22" i="50"/>
  <c r="G22" i="50"/>
  <c r="F22" i="50"/>
  <c r="E22" i="50"/>
  <c r="D22" i="50"/>
  <c r="C22" i="50"/>
  <c r="J21" i="50"/>
  <c r="I21" i="50"/>
  <c r="H21" i="50"/>
  <c r="G21" i="50"/>
  <c r="F21" i="50"/>
  <c r="E21" i="50"/>
  <c r="D21" i="50"/>
  <c r="C21" i="50"/>
</calcChain>
</file>

<file path=xl/sharedStrings.xml><?xml version="1.0" encoding="utf-8"?>
<sst xmlns="http://schemas.openxmlformats.org/spreadsheetml/2006/main" count="2199" uniqueCount="843">
  <si>
    <t>Table 4.1: Summary of the effect of Government decisions on the budget balance</t>
  </si>
  <si>
    <t>Table 4.2: Major receipts as a share of GDP</t>
  </si>
  <si>
    <t>Chart 4.1: Year-on-year changes in the receipts-to-GDP ratio</t>
  </si>
  <si>
    <t>Chart 4.2: Sources of changes in the tax-to-GDP ratio (2018-19 to 2023-24)</t>
  </si>
  <si>
    <t>Table 4.3: Current receipts</t>
  </si>
  <si>
    <t>Table 4.4: Changes to current receipts since October</t>
  </si>
  <si>
    <t>Table 4.5: Sources of change to the receipts forecast since October</t>
  </si>
  <si>
    <t>Table 4.6: Key changes to the non-SA income tax and NICs forecast since October</t>
  </si>
  <si>
    <t xml:space="preserve">Table 4.7: Key changes to the SA income tax forecast since October </t>
  </si>
  <si>
    <t>Table 4.8: Key changes to the VAT forecast since October</t>
  </si>
  <si>
    <t>Table 4.9: Key changes to the onshore corporation tax forecast since October</t>
  </si>
  <si>
    <t>Table 4.10: Key changes to the oil and gas revenues forecast since October</t>
  </si>
  <si>
    <t>Chart 4.5: Pre- and post-measures public sector net borrowing versus October</t>
  </si>
  <si>
    <t>Table 4.27: Changes to public sector net borrowing</t>
  </si>
  <si>
    <t>Chart 4.A: Policy responses to underlying fiscal forecast revisions</t>
  </si>
  <si>
    <t>Chart 4.6: Sources of underlying revisions to borrowing since June 2010</t>
  </si>
  <si>
    <t>Table 4.28: Reconciliation of PSNB and PSNCR</t>
  </si>
  <si>
    <t>Table 4.29: Changes in the reconciliation of PSNB and PSNCR</t>
  </si>
  <si>
    <t>Table 4.36: Gross and net cash flows of financial sector interventions</t>
  </si>
  <si>
    <t>Table 4.37: Fiscal aggregates</t>
  </si>
  <si>
    <t>Table 4.38: Comparison with European Commission forecasts</t>
  </si>
  <si>
    <t>Table 4.39: Comparison with IMF forecasts</t>
  </si>
  <si>
    <t xml:space="preserve">Table 4.16: Welfare spending forecast </t>
  </si>
  <si>
    <t>Table 4.17: Welfare spending</t>
  </si>
  <si>
    <t>Table 4.18: Sources of change to welfare spending since October</t>
  </si>
  <si>
    <t xml:space="preserve">Chart 4.3: Successive revisions to the universal credit rollout assumption </t>
  </si>
  <si>
    <t>Chart 4.7: Proceeds from financial asset sales</t>
  </si>
  <si>
    <t>Table 4.30: Reconciliation of PSNCR and CGNCR</t>
  </si>
  <si>
    <t>Table 4.31: Changes in the reconciliation of PSNCR and CGNCR</t>
  </si>
  <si>
    <t>Table 4.32: Year-on-year change in public sector net debt</t>
  </si>
  <si>
    <t>Table 4.34: Total gross financing</t>
  </si>
  <si>
    <t>Table 4.35: The composition of public sector net debt</t>
  </si>
  <si>
    <t>Table 4.11: TME split between DEL and AME</t>
  </si>
  <si>
    <t>Table 4.12: Total managed expenditure</t>
  </si>
  <si>
    <t>Table 4.13: Changes to total managed expenditure since October</t>
  </si>
  <si>
    <t>Table 4.14: Sources of change to the spending forecast since October</t>
  </si>
  <si>
    <t>Table 4.15: RDEL and CDEL spending and total changes since October</t>
  </si>
  <si>
    <t>Table 4.19: Key changes to public service pensions since October</t>
  </si>
  <si>
    <t>Table 4.20: Expenditure transfers to EU institutions and possible substitute spending</t>
  </si>
  <si>
    <t>Table 4.22: Financial settlement components by time period</t>
  </si>
  <si>
    <t>Table 4.23: Sources of change in the financial settlement since October</t>
  </si>
  <si>
    <t>Table 4.24: Key changes to locally financed current expenditure since October</t>
  </si>
  <si>
    <t>Table 4.25: Key changes to locally financed capital expenditure and public corporations' capital expenditure since October</t>
  </si>
  <si>
    <t>Table 4.26: Key changes to debt interest since October</t>
  </si>
  <si>
    <t>Back to contents</t>
  </si>
  <si>
    <t>£ billion</t>
  </si>
  <si>
    <t>Forecast</t>
  </si>
  <si>
    <t>2018-19</t>
  </si>
  <si>
    <t>2019-20</t>
  </si>
  <si>
    <t>2020-21</t>
  </si>
  <si>
    <t>2021-22</t>
  </si>
  <si>
    <t>2022-23</t>
  </si>
  <si>
    <t>2023-24</t>
  </si>
  <si>
    <t>Total effect of Government decisions</t>
  </si>
  <si>
    <t>of which:</t>
  </si>
  <si>
    <t>Direct effects</t>
  </si>
  <si>
    <t>Receipts</t>
  </si>
  <si>
    <t>Welfare spending</t>
  </si>
  <si>
    <t>Other AME</t>
  </si>
  <si>
    <t>RDEL</t>
  </si>
  <si>
    <t>CDEL</t>
  </si>
  <si>
    <t>Indirect effects</t>
  </si>
  <si>
    <t>Note: The full breakdown of this table can be found in Annex A. This table uses the Treasury scorecard convention that a positive figure means an improvement in PSNB, PSNCR and PSND.</t>
  </si>
  <si>
    <t>Per cent of GDP</t>
  </si>
  <si>
    <t>Outturn</t>
  </si>
  <si>
    <t>2017-18</t>
  </si>
  <si>
    <t>Income tax</t>
  </si>
  <si>
    <t>NICs</t>
  </si>
  <si>
    <t>Value added tax</t>
  </si>
  <si>
    <t>Onshore corporation tax</t>
  </si>
  <si>
    <t>Fuel duties</t>
  </si>
  <si>
    <t>Business rates</t>
  </si>
  <si>
    <t>Council tax</t>
  </si>
  <si>
    <t>Alcohol and tobacco duties</t>
  </si>
  <si>
    <t>UK oil and gas receipts</t>
  </si>
  <si>
    <t>Other taxes</t>
  </si>
  <si>
    <t>National Accounts taxes</t>
  </si>
  <si>
    <t>Interest and dividend receipts</t>
  </si>
  <si>
    <t>Other receipts</t>
  </si>
  <si>
    <t>Current receipts</t>
  </si>
  <si>
    <t>Memo: Items included in OBR forecast but not yet incorporated into ONS outturns</t>
  </si>
  <si>
    <t>-</t>
  </si>
  <si>
    <t>2016-17</t>
  </si>
  <si>
    <t>Income tax and NICs</t>
  </si>
  <si>
    <t>Excise duties</t>
  </si>
  <si>
    <t>Capital taxes</t>
  </si>
  <si>
    <t>Other taxes and receipts</t>
  </si>
  <si>
    <t>Total change</t>
  </si>
  <si>
    <t>Items not in ONS outturns</t>
  </si>
  <si>
    <t>Total change (excl items not in ONS outturns)</t>
  </si>
  <si>
    <t>Total change in share of GDP</t>
  </si>
  <si>
    <t>Change due to tax base</t>
  </si>
  <si>
    <t>Change due to effective tax rate</t>
  </si>
  <si>
    <t>Not disaggregated</t>
  </si>
  <si>
    <t>CGT</t>
  </si>
  <si>
    <t>VAT</t>
  </si>
  <si>
    <t xml:space="preserve">of which: </t>
  </si>
  <si>
    <t>Pay as you earn</t>
  </si>
  <si>
    <t>Self assessment</t>
  </si>
  <si>
    <t>Other income tax</t>
  </si>
  <si>
    <t>National insurance contributions</t>
  </si>
  <si>
    <t>Onshore</t>
  </si>
  <si>
    <t>Offshore</t>
  </si>
  <si>
    <t>Petroleum revenue tax</t>
  </si>
  <si>
    <t>VAT refunds</t>
  </si>
  <si>
    <t>Capital gains tax</t>
  </si>
  <si>
    <t>Inheritance tax</t>
  </si>
  <si>
    <t>Stamp taxes on shares</t>
  </si>
  <si>
    <t>Tobacco duties</t>
  </si>
  <si>
    <t>Alcohol duties</t>
  </si>
  <si>
    <t>Air passenger duty</t>
  </si>
  <si>
    <t>Insurance premium tax</t>
  </si>
  <si>
    <t>Climate change levy</t>
  </si>
  <si>
    <t>Bank levy</t>
  </si>
  <si>
    <t>Bank surcharge</t>
  </si>
  <si>
    <t>Apprenticeship levy</t>
  </si>
  <si>
    <t>Soft drinks industry levy</t>
  </si>
  <si>
    <t>Digital services tax</t>
  </si>
  <si>
    <t>Vehicle excise duties</t>
  </si>
  <si>
    <t>Licence fee receipts</t>
  </si>
  <si>
    <t>Environmental levies</t>
  </si>
  <si>
    <t>EU ETS auction receipts</t>
  </si>
  <si>
    <t>Less own resources contribution to EU</t>
  </si>
  <si>
    <t>Interest and dividends</t>
  </si>
  <si>
    <t>Gross operating surplus</t>
  </si>
  <si>
    <t>of which: Pay as you earn</t>
  </si>
  <si>
    <t>October forecast</t>
  </si>
  <si>
    <t>March forecast</t>
  </si>
  <si>
    <t>Change</t>
  </si>
  <si>
    <t xml:space="preserve">Underlying forecast changes </t>
  </si>
  <si>
    <t>Total</t>
  </si>
  <si>
    <t>Income and expenditure</t>
  </si>
  <si>
    <t>Average earnings</t>
  </si>
  <si>
    <t>Employee numbers</t>
  </si>
  <si>
    <t>Non-financial company profits</t>
  </si>
  <si>
    <t>Consumer expenditure</t>
  </si>
  <si>
    <t>Self-assessment income streams</t>
  </si>
  <si>
    <t>Other</t>
  </si>
  <si>
    <t>UK oil and gas</t>
  </si>
  <si>
    <t>Oil and gas prices</t>
  </si>
  <si>
    <t>Production and expenditure</t>
  </si>
  <si>
    <t>Property markets</t>
  </si>
  <si>
    <t>Market-derived assumptions</t>
  </si>
  <si>
    <t>Oil prices</t>
  </si>
  <si>
    <t>Equity prices</t>
  </si>
  <si>
    <t>Interest rates</t>
  </si>
  <si>
    <t>Exchange rates</t>
  </si>
  <si>
    <t>Prices</t>
  </si>
  <si>
    <t>Other economic determinants</t>
  </si>
  <si>
    <t>Other assumptions</t>
  </si>
  <si>
    <t>Non-SA IT and NICs receipts and modelling</t>
  </si>
  <si>
    <t>January and February receipts SA IT surplus</t>
  </si>
  <si>
    <t>Corporation tax receipts and modelling</t>
  </si>
  <si>
    <t>VAT receipts and modelling</t>
  </si>
  <si>
    <t>Excise receipts and modelling</t>
  </si>
  <si>
    <t>Business rates receipts and modelling</t>
  </si>
  <si>
    <t>Interest and dividend receipts and modelling</t>
  </si>
  <si>
    <t>CGT outturn and modelling</t>
  </si>
  <si>
    <t>Other judgements and modelling</t>
  </si>
  <si>
    <t>Memo: March pre-measures forecast</t>
  </si>
  <si>
    <t>Economic determinants</t>
  </si>
  <si>
    <t>Inflation</t>
  </si>
  <si>
    <t>Recostings</t>
  </si>
  <si>
    <t>Outturn receipts and modelling</t>
  </si>
  <si>
    <t>Effect of Government decisions</t>
  </si>
  <si>
    <t>Self employment income</t>
  </si>
  <si>
    <t>Dividend income</t>
  </si>
  <si>
    <t>Savings income</t>
  </si>
  <si>
    <t>Other modelling and receipts changes</t>
  </si>
  <si>
    <t>Household spending</t>
  </si>
  <si>
    <t>Memo: VAT gap (per cent)</t>
  </si>
  <si>
    <t>Underlying forecast changes</t>
  </si>
  <si>
    <t>Industrial and commercial company profits</t>
  </si>
  <si>
    <t>Modelling</t>
  </si>
  <si>
    <t>Outturn receipts</t>
  </si>
  <si>
    <t>Government decisions</t>
  </si>
  <si>
    <t>Production volumes</t>
  </si>
  <si>
    <t>Expenditure</t>
  </si>
  <si>
    <t>Note: Expenditure includes operating, capital, exploration and appraisal and decommissioning expenditure. For more information, see the supplementary table on our website.</t>
  </si>
  <si>
    <t>Debt interest</t>
  </si>
  <si>
    <t>Other spending</t>
  </si>
  <si>
    <t>PSNB</t>
  </si>
  <si>
    <t>March pre-measures</t>
  </si>
  <si>
    <t>March post-measures</t>
  </si>
  <si>
    <t>Underlying revisions to receipts</t>
  </si>
  <si>
    <t>Underlying revisions to spending</t>
  </si>
  <si>
    <t>Departmental spending</t>
  </si>
  <si>
    <t>Other changes</t>
  </si>
  <si>
    <t>Other measures</t>
  </si>
  <si>
    <t>Note: This table uses the convention that a negative figure means a reduction in PSNB, i.e. an increase in receipts or a reduction in spending will have a negative effect on PSNB.</t>
  </si>
  <si>
    <t>Pre-referendum forecasts</t>
  </si>
  <si>
    <t>Post-referendum forecasts</t>
  </si>
  <si>
    <t>Underlying</t>
  </si>
  <si>
    <t>Policy</t>
  </si>
  <si>
    <t>November 2010</t>
  </si>
  <si>
    <t>March 2011</t>
  </si>
  <si>
    <t>November 2011</t>
  </si>
  <si>
    <t>March 2012</t>
  </si>
  <si>
    <t>December 2012</t>
  </si>
  <si>
    <t>March 2013</t>
  </si>
  <si>
    <t>December 2013</t>
  </si>
  <si>
    <t>March 2014</t>
  </si>
  <si>
    <t>December 2014</t>
  </si>
  <si>
    <t>March 2015</t>
  </si>
  <si>
    <t>July 2015</t>
  </si>
  <si>
    <t>November 2015</t>
  </si>
  <si>
    <t>March 2016</t>
  </si>
  <si>
    <t>November 2016</t>
  </si>
  <si>
    <t>March 2017</t>
  </si>
  <si>
    <t>November 2017</t>
  </si>
  <si>
    <t>March 2018</t>
  </si>
  <si>
    <t>October 2018</t>
  </si>
  <si>
    <t>March 2019</t>
  </si>
  <si>
    <t>% of GDP</t>
  </si>
  <si>
    <t>Nov 10</t>
  </si>
  <si>
    <t>Mar 11</t>
  </si>
  <si>
    <t>Nov 11</t>
  </si>
  <si>
    <t>Mar 12</t>
  </si>
  <si>
    <t>Dec 12</t>
  </si>
  <si>
    <t>Mar 13</t>
  </si>
  <si>
    <t>Dec 13</t>
  </si>
  <si>
    <t>Mar 14</t>
  </si>
  <si>
    <t>Dec 14</t>
  </si>
  <si>
    <t>Mar 15</t>
  </si>
  <si>
    <t>Nov 15</t>
  </si>
  <si>
    <t>Mar 16</t>
  </si>
  <si>
    <t>Nov 16</t>
  </si>
  <si>
    <t>Mar 17</t>
  </si>
  <si>
    <t>Nov 17</t>
  </si>
  <si>
    <t>Mar 18</t>
  </si>
  <si>
    <t>Oct 18</t>
  </si>
  <si>
    <t>Mar 19</t>
  </si>
  <si>
    <t>Underlying change</t>
  </si>
  <si>
    <t>Lloyds</t>
  </si>
  <si>
    <t>RBS</t>
  </si>
  <si>
    <t xml:space="preserve">Cash outlays </t>
  </si>
  <si>
    <t>Principal repayments</t>
  </si>
  <si>
    <t>Net cash position</t>
  </si>
  <si>
    <t>Outstanding payments</t>
  </si>
  <si>
    <t>Implied balance</t>
  </si>
  <si>
    <t>Overall balance</t>
  </si>
  <si>
    <t>Receipts and expenditure</t>
  </si>
  <si>
    <t>Public sector current receipts (a)</t>
  </si>
  <si>
    <t>Total managed expenditure (b)</t>
  </si>
  <si>
    <t>Public sector current expenditure (c)</t>
  </si>
  <si>
    <t>Public sector net investment (d)</t>
  </si>
  <si>
    <t>Depreciation (e)</t>
  </si>
  <si>
    <t>Fiscal mandate and supplementary target</t>
  </si>
  <si>
    <t>Cyclically adjusted net borrowing</t>
  </si>
  <si>
    <t>Deficit</t>
  </si>
  <si>
    <t>Public sector net borrowing (b-a)</t>
  </si>
  <si>
    <t>Current budget deficit (c+e-a)</t>
  </si>
  <si>
    <t>Cyclically adjusted current budget deficit</t>
  </si>
  <si>
    <t>Primary deficit</t>
  </si>
  <si>
    <t>Cyclically adjusted primary deficit</t>
  </si>
  <si>
    <t>Financing</t>
  </si>
  <si>
    <t>Central government net cash requirement</t>
  </si>
  <si>
    <t>Public sector net cash requirement</t>
  </si>
  <si>
    <t>Alternative balance sheet metrics</t>
  </si>
  <si>
    <t>Public sector net debt ex. Bank of England</t>
  </si>
  <si>
    <t>Public sector net financial liabilities</t>
  </si>
  <si>
    <t>Stability and Growth Pact</t>
  </si>
  <si>
    <t>Cyclically adjusted Treaty deficit</t>
  </si>
  <si>
    <t>Public sector net borrowing</t>
  </si>
  <si>
    <t>Current budget deficit</t>
  </si>
  <si>
    <t>Public sector net debt</t>
  </si>
  <si>
    <t>Memo: Output gap (per cent of GDP)</t>
  </si>
  <si>
    <t>UK (March EFO)</t>
  </si>
  <si>
    <t>UK (EC)</t>
  </si>
  <si>
    <t>Germany</t>
  </si>
  <si>
    <t>France</t>
  </si>
  <si>
    <t>Italy</t>
  </si>
  <si>
    <t>Spain</t>
  </si>
  <si>
    <t>Euro area</t>
  </si>
  <si>
    <t>Source: European Commission, European Economic Forecast Autumn 2018, OBR</t>
  </si>
  <si>
    <t>General government net borrowing</t>
  </si>
  <si>
    <t>General government gross debt</t>
  </si>
  <si>
    <t>UK (IMF)</t>
  </si>
  <si>
    <t>Japan</t>
  </si>
  <si>
    <t>US</t>
  </si>
  <si>
    <t>Source: IMF, World Economic Outlook, October 2018, OBR</t>
  </si>
  <si>
    <t>TME</t>
  </si>
  <si>
    <t>TME in DEL</t>
  </si>
  <si>
    <t>PSCE in RDEL</t>
  </si>
  <si>
    <t>PSGI in CDEL</t>
  </si>
  <si>
    <t>TME in AME</t>
  </si>
  <si>
    <t>Debt interest net of APF</t>
  </si>
  <si>
    <t xml:space="preserve">Locally financed current expenditure </t>
  </si>
  <si>
    <t xml:space="preserve">Net public service pension payments </t>
  </si>
  <si>
    <t>Other PSCE in AME</t>
  </si>
  <si>
    <t>PSGI in AME</t>
  </si>
  <si>
    <t>Public sector current expenditure (PSCE)</t>
  </si>
  <si>
    <t>PSCE in AME</t>
  </si>
  <si>
    <t>Inside welfare cap</t>
  </si>
  <si>
    <t>Outside welfare cap</t>
  </si>
  <si>
    <t>Locally financed current expenditure</t>
  </si>
  <si>
    <t>Scottish Government's current expenditure</t>
  </si>
  <si>
    <t>Company and other tax credits</t>
  </si>
  <si>
    <t>BBC current expenditure</t>
  </si>
  <si>
    <t>National lottery current grants</t>
  </si>
  <si>
    <t>General government imputed pensions</t>
  </si>
  <si>
    <t>Public corporations' debt interest</t>
  </si>
  <si>
    <t>General government depreciation</t>
  </si>
  <si>
    <t>Current VAT refunds</t>
  </si>
  <si>
    <t>Other PSCE items in departmental AME</t>
  </si>
  <si>
    <t>Other National Accounts adjustments</t>
  </si>
  <si>
    <t>Total public sector current expenditure</t>
  </si>
  <si>
    <t>Public sector gross investment (PSGI)</t>
  </si>
  <si>
    <t>Locally financed capital expenditure</t>
  </si>
  <si>
    <t xml:space="preserve">Public corporations' capital expenditure </t>
  </si>
  <si>
    <t>Network Rail capital expenditure</t>
  </si>
  <si>
    <t>Scottish Government's capital expenditure</t>
  </si>
  <si>
    <t>Tax litigation</t>
  </si>
  <si>
    <t>Other PSGI items in departmental AME</t>
  </si>
  <si>
    <t xml:space="preserve">Other National Accounts adjustments </t>
  </si>
  <si>
    <t>Total public sector gross investment</t>
  </si>
  <si>
    <t>Public sector net investment</t>
  </si>
  <si>
    <t>Total managed expenditure</t>
  </si>
  <si>
    <t xml:space="preserve">General government depreciation </t>
  </si>
  <si>
    <t>Like-for-like change</t>
  </si>
  <si>
    <t>Total forecast changes</t>
  </si>
  <si>
    <t>Inflation changes</t>
  </si>
  <si>
    <t>Unemployment</t>
  </si>
  <si>
    <t>Exchange rate</t>
  </si>
  <si>
    <t>Market assumptions: interest rates</t>
  </si>
  <si>
    <t>Other assumptions and changes</t>
  </si>
  <si>
    <t>DEL forecast changes</t>
  </si>
  <si>
    <t>Other changes to the welfare forecast</t>
  </si>
  <si>
    <t>Locally financed capital expenditure and public corporations' capital expenditure</t>
  </si>
  <si>
    <t>DEL policy changes</t>
  </si>
  <si>
    <t>Other spending measures</t>
  </si>
  <si>
    <t>Implied, post-Spending Review</t>
  </si>
  <si>
    <t>Assumed underspend</t>
  </si>
  <si>
    <t>Actual spending</t>
  </si>
  <si>
    <t>Changes in actual spending</t>
  </si>
  <si>
    <t>Underspend forecast changes</t>
  </si>
  <si>
    <t>Effect of UK Government decisions</t>
  </si>
  <si>
    <t>PSCE in RDEL (actual spending)</t>
  </si>
  <si>
    <t>PSGI in CDEL (actual spending)</t>
  </si>
  <si>
    <t>Net public service pensions</t>
  </si>
  <si>
    <t>Forecast changes</t>
  </si>
  <si>
    <t>CPI inflation</t>
  </si>
  <si>
    <t>Income</t>
  </si>
  <si>
    <t>Remove DEL receipts adjustment from Autumn Budget 2017</t>
  </si>
  <si>
    <t>TPS paybill growth</t>
  </si>
  <si>
    <t>Indirect effect of Government decisions</t>
  </si>
  <si>
    <t>‘No-referendum’ counterfactual</t>
  </si>
  <si>
    <t>Which is reflected in our forecast as:</t>
  </si>
  <si>
    <t>Expenditure transfers to EU institutions</t>
  </si>
  <si>
    <t>Financial settlement transfers</t>
  </si>
  <si>
    <t>Assumed spending in lieu of EU transfers</t>
  </si>
  <si>
    <t xml:space="preserve">Sterling-euro exchange rate </t>
  </si>
  <si>
    <t>Draw-forward in 2019</t>
  </si>
  <si>
    <t>Surcharge from historical UK national income revisions</t>
  </si>
  <si>
    <t>EU budget implementation</t>
  </si>
  <si>
    <t>Note: The supplementary fiscal tables on our website show details of our latest forecasts for our GNI and VAT payments and the rebate, and the various annual adjustments to those transactions that are assumed within our forecast. They also include a table that shows our assumptions about the EU annual budgets, and the adjustments to budget ceilings under the various flexibilities allowed in the 2014-2020 Multiannual Financial Framework, and our assumptions about implementation rates against the adjusted ceilings.</t>
  </si>
  <si>
    <t>UK participation in EU annual budgets to 2020</t>
  </si>
  <si>
    <t>Reste à liquider</t>
  </si>
  <si>
    <t>Other net liabilities</t>
  </si>
  <si>
    <t xml:space="preserve">Total </t>
  </si>
  <si>
    <t>2019-2020</t>
  </si>
  <si>
    <t>2021-2028</t>
  </si>
  <si>
    <t>2019-2064</t>
  </si>
  <si>
    <t>€ billion</t>
  </si>
  <si>
    <t>UK share of EU financing</t>
  </si>
  <si>
    <t>Increased draw-forward in 2019 Q1 shifts transfers out of settlement period</t>
  </si>
  <si>
    <t>Lower budget implementation in 2014-2020 MFF increases RAL costs</t>
  </si>
  <si>
    <t>Additional income from competition fines agreed in November 2018 draft Withdrawal Agreement</t>
  </si>
  <si>
    <t>of which, changes in sources of local finance:</t>
  </si>
  <si>
    <t>Retained business rates</t>
  </si>
  <si>
    <t>Net use of current reserves</t>
  </si>
  <si>
    <t>CERA</t>
  </si>
  <si>
    <t>Business rates 75 per cent retention pilots</t>
  </si>
  <si>
    <t>Retained business rates: Eliminate negative Revenue Support Grant</t>
  </si>
  <si>
    <t>Council tax (England)</t>
  </si>
  <si>
    <t>Council tax (Scotland)</t>
  </si>
  <si>
    <t>TfL capital spending</t>
  </si>
  <si>
    <t>Capital grants from local authorities to public corporations</t>
  </si>
  <si>
    <t>Prudential borrowing (non-TfL)</t>
  </si>
  <si>
    <t>Private contributions from developers</t>
  </si>
  <si>
    <t>Total welfare spending</t>
  </si>
  <si>
    <t xml:space="preserve">Per cent of GDP </t>
  </si>
  <si>
    <t>Welfare cap</t>
  </si>
  <si>
    <t>DWP social security</t>
  </si>
  <si>
    <t>Disability living allowance and personal independence payment</t>
  </si>
  <si>
    <t>Attendance allowance</t>
  </si>
  <si>
    <t>Pension credit</t>
  </si>
  <si>
    <t>Statutory maternity pay</t>
  </si>
  <si>
    <t>Income support (non-incapacity)</t>
  </si>
  <si>
    <t>Winter fuel payments</t>
  </si>
  <si>
    <t>Other DWP in welfare cap</t>
  </si>
  <si>
    <t>Personal tax credits</t>
  </si>
  <si>
    <t>Child benefit</t>
  </si>
  <si>
    <t>Tax free childcare</t>
  </si>
  <si>
    <t>NI social security in welfare cap</t>
  </si>
  <si>
    <t>Paternity and parental pay</t>
  </si>
  <si>
    <t>Effects of Government decisions</t>
  </si>
  <si>
    <t>Welfare spending outside the welfare cap</t>
  </si>
  <si>
    <t>State pension</t>
  </si>
  <si>
    <t>Jobseeker's allowance</t>
  </si>
  <si>
    <t>Housing benefit (on JSA)</t>
  </si>
  <si>
    <t>NI social security outside welfare cap</t>
  </si>
  <si>
    <t>Memo: spending inside the welfare cap as a proportion of total welfare spending</t>
  </si>
  <si>
    <t>Welfare spending inside the welfare cap</t>
  </si>
  <si>
    <t>Estimating/modelling changes</t>
  </si>
  <si>
    <t>Universal credit</t>
  </si>
  <si>
    <t>Housing benefit</t>
  </si>
  <si>
    <t>Carer's allowance</t>
  </si>
  <si>
    <t>Average caseloads (millions)</t>
  </si>
  <si>
    <t>2014-15</t>
  </si>
  <si>
    <t>2015-16</t>
  </si>
  <si>
    <t>March 2013 assumption</t>
  </si>
  <si>
    <t>December 2013 assumption</t>
  </si>
  <si>
    <t>July 2015 assumption</t>
  </si>
  <si>
    <t>November 2015 DWP</t>
  </si>
  <si>
    <t>November 2015 OBR</t>
  </si>
  <si>
    <t>November 2016 DWP</t>
  </si>
  <si>
    <t>November 2016 OBR</t>
  </si>
  <si>
    <t>November 2017 OBR</t>
  </si>
  <si>
    <t>October 2018 OBR</t>
  </si>
  <si>
    <t>March 2019 OBR</t>
  </si>
  <si>
    <t>Public sector debt interest</t>
  </si>
  <si>
    <t>Central government debt interest</t>
  </si>
  <si>
    <t xml:space="preserve">Change </t>
  </si>
  <si>
    <t>Other factors (including outturn)</t>
  </si>
  <si>
    <t>Asset Purchase Facility</t>
  </si>
  <si>
    <t xml:space="preserve">Interest rates </t>
  </si>
  <si>
    <t>Local authority and public corporation debt interest</t>
  </si>
  <si>
    <t>Financial transactions</t>
  </si>
  <si>
    <t xml:space="preserve">DEL net lending </t>
  </si>
  <si>
    <t>Help to Buy outlays</t>
  </si>
  <si>
    <t>Other housing schemes</t>
  </si>
  <si>
    <t>Devolved administrations</t>
  </si>
  <si>
    <t xml:space="preserve">Other DEL </t>
  </si>
  <si>
    <t>Post Spending Review DEL assumption</t>
  </si>
  <si>
    <t>Allowance for shortfall</t>
  </si>
  <si>
    <t>Other government net lending</t>
  </si>
  <si>
    <t>Student loan outlays</t>
  </si>
  <si>
    <t>Loan to Ireland</t>
  </si>
  <si>
    <t>Scottish Government</t>
  </si>
  <si>
    <t>UK Export Finance</t>
  </si>
  <si>
    <t>Help to Buy repayments</t>
  </si>
  <si>
    <t>Sales or purchases of financial assets</t>
  </si>
  <si>
    <t>Student loans</t>
  </si>
  <si>
    <t>RBS shares</t>
  </si>
  <si>
    <t>UKAR asset sales and rundown</t>
  </si>
  <si>
    <t>Other sales</t>
  </si>
  <si>
    <t xml:space="preserve">Bank of England schemes </t>
  </si>
  <si>
    <t xml:space="preserve">Cash flow timing effects </t>
  </si>
  <si>
    <t>Corporation tax</t>
  </si>
  <si>
    <t>Other gilt accruals</t>
  </si>
  <si>
    <t>Other expenditure</t>
  </si>
  <si>
    <t xml:space="preserve">Forecast </t>
  </si>
  <si>
    <t>Public sector net cash requirement (NCR)</t>
  </si>
  <si>
    <t>Local authorities and public corporations NCR</t>
  </si>
  <si>
    <t>Central government (CG) NCR own account</t>
  </si>
  <si>
    <t>CGNCR own account</t>
  </si>
  <si>
    <t>Net lending within the public sector</t>
  </si>
  <si>
    <t>CG net cash requirement</t>
  </si>
  <si>
    <t>B&amp;B and NRAM adjustment</t>
  </si>
  <si>
    <t>Network Rail adjustment</t>
  </si>
  <si>
    <t>CGNCR ex. B&amp;B, NRAM and Network Rail</t>
  </si>
  <si>
    <t>Level of PSND</t>
  </si>
  <si>
    <t>Year-on-year change in PSND</t>
  </si>
  <si>
    <t>Due to public sector net cash requirement</t>
  </si>
  <si>
    <t>Due to valuation changes</t>
  </si>
  <si>
    <t>Gilt premia</t>
  </si>
  <si>
    <t>Asset Purchase Facility gilt premia</t>
  </si>
  <si>
    <t>Index-linked gilts uplift</t>
  </si>
  <si>
    <t>International reserves</t>
  </si>
  <si>
    <t>Due to classification changes</t>
  </si>
  <si>
    <t>Change in cash level of net debt</t>
  </si>
  <si>
    <t>Like-for-like change in cash debt</t>
  </si>
  <si>
    <t>Underlying forecast revisions</t>
  </si>
  <si>
    <t>Public sector net borrowing (pre-measures)</t>
  </si>
  <si>
    <t>Financial transactions (pre-measures)</t>
  </si>
  <si>
    <t>Valuation changes</t>
  </si>
  <si>
    <t>Affecting public sector net borrowing</t>
  </si>
  <si>
    <t>Affecting financial transactions</t>
  </si>
  <si>
    <t>1999-00</t>
  </si>
  <si>
    <t>2000-01</t>
  </si>
  <si>
    <t>2001-02</t>
  </si>
  <si>
    <t>2002-03</t>
  </si>
  <si>
    <t>2003-04</t>
  </si>
  <si>
    <t>2004-05</t>
  </si>
  <si>
    <t>2005-06</t>
  </si>
  <si>
    <t>2006-07</t>
  </si>
  <si>
    <t>2007-08</t>
  </si>
  <si>
    <t>2008-09</t>
  </si>
  <si>
    <t>2009-10</t>
  </si>
  <si>
    <t>2010-11</t>
  </si>
  <si>
    <t>2011-12</t>
  </si>
  <si>
    <t>2012-13</t>
  </si>
  <si>
    <t>2013-14</t>
  </si>
  <si>
    <t>Public sector net debt excluding Bank of England</t>
  </si>
  <si>
    <t>Gilt redemptions</t>
  </si>
  <si>
    <t>Financing for the reserves</t>
  </si>
  <si>
    <t>Total gross financing</t>
  </si>
  <si>
    <t>Conventional gilts</t>
  </si>
  <si>
    <t>Index-linked gilts</t>
  </si>
  <si>
    <t>Treasury bills</t>
  </si>
  <si>
    <t>NS&amp;I</t>
  </si>
  <si>
    <t>Other central government</t>
  </si>
  <si>
    <t>T-bills</t>
  </si>
  <si>
    <t>Reserves</t>
  </si>
  <si>
    <t>Bank of England net contribution (d)</t>
  </si>
  <si>
    <t>Public sector net debt (PSND) (a-c+d)</t>
  </si>
  <si>
    <t>Memo: PSND excluding Bank of England (a-c)</t>
  </si>
  <si>
    <t>Memo: general government gross debt (a-b)</t>
  </si>
  <si>
    <r>
      <t xml:space="preserve">1 </t>
    </r>
    <r>
      <rPr>
        <sz val="8"/>
        <color indexed="8"/>
        <rFont val="Calibri"/>
        <family val="2"/>
      </rPr>
      <t>Includes capital gains tax, inheritance tax, property transaction taxes and stamp taxes on shares.</t>
    </r>
  </si>
  <si>
    <r>
      <t>Capital taxes</t>
    </r>
    <r>
      <rPr>
        <vertAlign val="superscript"/>
        <sz val="10"/>
        <rFont val="Calibri"/>
        <family val="2"/>
      </rPr>
      <t>1</t>
    </r>
  </si>
  <si>
    <t>PAYE IT and NICs</t>
  </si>
  <si>
    <t>Property transaction taxes</t>
  </si>
  <si>
    <t>Oil and gas</t>
  </si>
  <si>
    <t>Onshore CT</t>
  </si>
  <si>
    <r>
      <t xml:space="preserve">1 </t>
    </r>
    <r>
      <rPr>
        <sz val="8"/>
        <rFont val="Calibri"/>
        <family val="2"/>
      </rPr>
      <t>Includes PAYE, self assessment, tax on savings income and other minor components, such as income tax repayments.</t>
    </r>
  </si>
  <si>
    <r>
      <t xml:space="preserve">2 </t>
    </r>
    <r>
      <rPr>
        <sz val="8"/>
        <rFont val="Calibri"/>
        <family val="2"/>
      </rPr>
      <t>National Accounts measure, gross of reduced liability tax credits.</t>
    </r>
  </si>
  <si>
    <r>
      <rPr>
        <vertAlign val="superscript"/>
        <sz val="8"/>
        <rFont val="Calibri"/>
        <family val="2"/>
      </rPr>
      <t>3</t>
    </r>
    <r>
      <rPr>
        <sz val="8"/>
        <rFont val="Calibri"/>
        <family val="2"/>
      </rPr>
      <t xml:space="preserve"> Includes SDLT, ATED and devolved property transaction taxes.</t>
    </r>
  </si>
  <si>
    <r>
      <t xml:space="preserve">4 </t>
    </r>
    <r>
      <rPr>
        <sz val="8"/>
        <rFont val="Calibri"/>
        <family val="2"/>
      </rPr>
      <t>Consists of landfill tax (excluding Scotland, and Wales from 2018-19), aggregates levy, betting and gaming duties, customs duties and diverted profits tax.</t>
    </r>
  </si>
  <si>
    <r>
      <t xml:space="preserve">5 </t>
    </r>
    <r>
      <rPr>
        <sz val="8"/>
        <rFont val="Calibri"/>
        <family val="2"/>
      </rPr>
      <t>Consists of offshore corporation tax and petroleum revenue tax.</t>
    </r>
  </si>
  <si>
    <r>
      <t>Other HMRC taxes</t>
    </r>
    <r>
      <rPr>
        <vertAlign val="superscript"/>
        <sz val="10"/>
        <rFont val="Calibri"/>
        <family val="2"/>
      </rPr>
      <t>4</t>
    </r>
  </si>
  <si>
    <r>
      <t>Memo: UK oil and gas revenues</t>
    </r>
    <r>
      <rPr>
        <vertAlign val="superscript"/>
        <sz val="8"/>
        <rFont val="Calibri"/>
        <family val="2"/>
      </rPr>
      <t>5</t>
    </r>
  </si>
  <si>
    <r>
      <t>Property transaction taxes</t>
    </r>
    <r>
      <rPr>
        <vertAlign val="superscript"/>
        <sz val="10"/>
        <rFont val="Calibri"/>
        <family val="2"/>
      </rPr>
      <t>3</t>
    </r>
  </si>
  <si>
    <r>
      <t>Corporation tax</t>
    </r>
    <r>
      <rPr>
        <vertAlign val="superscript"/>
        <sz val="10"/>
        <rFont val="Calibri"/>
        <family val="2"/>
      </rPr>
      <t>2</t>
    </r>
  </si>
  <si>
    <r>
      <t>Income tax</t>
    </r>
    <r>
      <rPr>
        <vertAlign val="superscript"/>
        <sz val="10"/>
        <rFont val="Calibri"/>
        <family val="2"/>
      </rPr>
      <t>1</t>
    </r>
  </si>
  <si>
    <r>
      <t>1</t>
    </r>
    <r>
      <rPr>
        <sz val="8"/>
        <rFont val="Calibri"/>
        <family val="2"/>
      </rPr>
      <t xml:space="preserve"> Includes PAYE, self assessment, tax on savings income and other minor components, such as income tax repayments.</t>
    </r>
  </si>
  <si>
    <r>
      <t xml:space="preserve">2 </t>
    </r>
    <r>
      <rPr>
        <sz val="8"/>
        <rFont val="Calibri"/>
        <family val="2"/>
      </rPr>
      <t>National Accounts measure, gross of reduced liability tax credits.</t>
    </r>
  </si>
  <si>
    <r>
      <t xml:space="preserve">4 </t>
    </r>
    <r>
      <rPr>
        <sz val="8"/>
        <rFont val="Calibri"/>
        <family val="2"/>
      </rPr>
      <t>Consists of landfill tax (excluding Scotland, and Wales from 2018-19), aggregates levy, betting and gaming duties, customs duties and diverted profits tax.</t>
    </r>
  </si>
  <si>
    <r>
      <t xml:space="preserve">5 </t>
    </r>
    <r>
      <rPr>
        <sz val="8"/>
        <rFont val="Calibri"/>
        <family val="2"/>
      </rPr>
      <t>Consists of offshore corporation tax and petroleum revenue tax.</t>
    </r>
  </si>
  <si>
    <r>
      <t>Central government debt interest, net of APF</t>
    </r>
    <r>
      <rPr>
        <vertAlign val="superscript"/>
        <sz val="10"/>
        <color indexed="8"/>
        <rFont val="Calibri"/>
        <family val="2"/>
      </rPr>
      <t>1</t>
    </r>
  </si>
  <si>
    <r>
      <t>Expenditure transfers to EU institutions</t>
    </r>
    <r>
      <rPr>
        <vertAlign val="superscript"/>
        <sz val="10"/>
        <color indexed="8"/>
        <rFont val="Calibri"/>
        <family val="2"/>
      </rPr>
      <t>2</t>
    </r>
  </si>
  <si>
    <r>
      <t>Assumed spending in lieu of EU transfers</t>
    </r>
    <r>
      <rPr>
        <vertAlign val="superscript"/>
        <sz val="10"/>
        <color indexed="8"/>
        <rFont val="Calibri"/>
        <family val="2"/>
      </rPr>
      <t>2</t>
    </r>
  </si>
  <si>
    <r>
      <t>Network Rail other current expenditure</t>
    </r>
    <r>
      <rPr>
        <vertAlign val="superscript"/>
        <sz val="10"/>
        <color indexed="8"/>
        <rFont val="Calibri"/>
        <family val="2"/>
      </rPr>
      <t>3</t>
    </r>
  </si>
  <si>
    <r>
      <rPr>
        <vertAlign val="superscript"/>
        <sz val="8"/>
        <rFont val="Calibri"/>
        <family val="2"/>
      </rPr>
      <t>1</t>
    </r>
    <r>
      <rPr>
        <sz val="8"/>
        <rFont val="Calibri"/>
        <family val="2"/>
      </rPr>
      <t xml:space="preserve"> Includes reductions in debt interest payments due to the APF. For further detail, see Table 4.26.</t>
    </r>
  </si>
  <si>
    <r>
      <rPr>
        <vertAlign val="superscript"/>
        <sz val="8"/>
        <rFont val="Calibri"/>
        <family val="2"/>
      </rPr>
      <t>2</t>
    </r>
    <r>
      <rPr>
        <sz val="8"/>
        <rFont val="Calibri"/>
        <family val="2"/>
      </rPr>
      <t xml:space="preserve"> From 2019-20 onwards, the expenditure transfers to EU institutions reflect the estimated cost of the financial settlement that the UK will pay the EU after Brexit. For further detail, see Table 4.20.</t>
    </r>
  </si>
  <si>
    <r>
      <t xml:space="preserve">3 </t>
    </r>
    <r>
      <rPr>
        <sz val="8"/>
        <rFont val="Calibri"/>
        <family val="2"/>
      </rPr>
      <t>Other than debt interest and depreciation, which are included in totals shown separately in this table.</t>
    </r>
  </si>
  <si>
    <r>
      <t>3</t>
    </r>
    <r>
      <rPr>
        <sz val="8"/>
        <rFont val="Calibri"/>
        <family val="2"/>
      </rPr>
      <t xml:space="preserve"> Other than debt interest and depreciation, which are included in totals shown separately in this table.</t>
    </r>
  </si>
  <si>
    <r>
      <t xml:space="preserve">1 </t>
    </r>
    <r>
      <rPr>
        <sz val="8"/>
        <color indexed="8"/>
        <rFont val="Calibri"/>
        <family val="2"/>
      </rPr>
      <t>From 2019-20 onwards, the expenditure transfers to EU institutions reflect the estimated cost of the financial settlement that the UK will pay the EU after Brexit. For further detail, see Table 4.20.</t>
    </r>
  </si>
  <si>
    <r>
      <t>Other changes to expenditure transfers to the EU</t>
    </r>
    <r>
      <rPr>
        <vertAlign val="superscript"/>
        <sz val="10"/>
        <color indexed="8"/>
        <rFont val="Calibri"/>
        <family val="2"/>
      </rPr>
      <t>1</t>
    </r>
  </si>
  <si>
    <r>
      <t>Limits</t>
    </r>
    <r>
      <rPr>
        <vertAlign val="superscript"/>
        <sz val="10"/>
        <rFont val="Calibri"/>
        <family val="2"/>
      </rPr>
      <t>1</t>
    </r>
  </si>
  <si>
    <r>
      <rPr>
        <vertAlign val="superscript"/>
        <sz val="8"/>
        <rFont val="Calibri"/>
        <family val="2"/>
      </rPr>
      <t>1</t>
    </r>
    <r>
      <rPr>
        <sz val="8"/>
        <rFont val="Calibri"/>
        <family val="2"/>
      </rPr>
      <t xml:space="preserve"> In the years covered by the Spending Review, limits reflect the Departmental spending allocations agreed with HM Treasury at the latest Spending Review, adjusted for policy changes and classification changes since. In years beyond the Spending Review this reflects the implied limits consistent with what HM Treasury intends to spend and our view on underspends.</t>
    </r>
  </si>
  <si>
    <r>
      <t>Housing benefit (not on JSA)</t>
    </r>
    <r>
      <rPr>
        <vertAlign val="superscript"/>
        <sz val="10"/>
        <color indexed="8"/>
        <rFont val="Calibri"/>
        <family val="2"/>
      </rPr>
      <t>1</t>
    </r>
  </si>
  <si>
    <r>
      <t>Incapacity benefits</t>
    </r>
    <r>
      <rPr>
        <vertAlign val="superscript"/>
        <sz val="10"/>
        <color indexed="8"/>
        <rFont val="Calibri"/>
        <family val="2"/>
      </rPr>
      <t>2</t>
    </r>
  </si>
  <si>
    <r>
      <t>Universal credit</t>
    </r>
    <r>
      <rPr>
        <vertAlign val="superscript"/>
        <sz val="10"/>
        <color indexed="8"/>
        <rFont val="Calibri"/>
        <family val="2"/>
      </rPr>
      <t>4</t>
    </r>
  </si>
  <si>
    <r>
      <t>Total welfare</t>
    </r>
    <r>
      <rPr>
        <b/>
        <vertAlign val="superscript"/>
        <sz val="10"/>
        <color indexed="8"/>
        <rFont val="Calibri"/>
        <family val="2"/>
      </rPr>
      <t>5</t>
    </r>
  </si>
  <si>
    <r>
      <t>Total welfare outside the welfare cap</t>
    </r>
    <r>
      <rPr>
        <b/>
        <vertAlign val="superscript"/>
        <sz val="10"/>
        <color indexed="8"/>
        <rFont val="Calibri"/>
        <family val="2"/>
      </rPr>
      <t>5</t>
    </r>
  </si>
  <si>
    <r>
      <t>Carer's allowance</t>
    </r>
    <r>
      <rPr>
        <vertAlign val="superscript"/>
        <sz val="10"/>
        <color indexed="8"/>
        <rFont val="Calibri"/>
        <family val="2"/>
      </rPr>
      <t>3</t>
    </r>
  </si>
  <si>
    <r>
      <rPr>
        <vertAlign val="superscript"/>
        <sz val="8"/>
        <color indexed="8"/>
        <rFont val="Calibri"/>
        <family val="2"/>
      </rPr>
      <t>1</t>
    </r>
    <r>
      <rPr>
        <sz val="8"/>
        <color indexed="8"/>
        <rFont val="Calibri"/>
        <family val="2"/>
      </rPr>
      <t xml:space="preserve"> Housing benefit (not on jobseeker's allowance) is made up of a number of claimant groups. The main claimant groups are pensioners, those on incapacity benefits, lone parents, and housing benefit only claimants.</t>
    </r>
  </si>
  <si>
    <r>
      <rPr>
        <vertAlign val="superscript"/>
        <sz val="8"/>
        <color indexed="8"/>
        <rFont val="Calibri"/>
        <family val="2"/>
      </rPr>
      <t>2</t>
    </r>
    <r>
      <rPr>
        <sz val="8"/>
        <color indexed="8"/>
        <rFont val="Calibri"/>
        <family val="2"/>
      </rPr>
      <t xml:space="preserve"> Incapacity benefits includes incapacity benefit, employment and support allowance, severe disablement allowance and income support (incapacity part).</t>
    </r>
  </si>
  <si>
    <r>
      <rPr>
        <vertAlign val="superscript"/>
        <sz val="8"/>
        <rFont val="Calibri"/>
        <family val="2"/>
      </rPr>
      <t>3</t>
    </r>
    <r>
      <rPr>
        <sz val="8"/>
        <rFont val="Calibri"/>
        <family val="2"/>
      </rPr>
      <t xml:space="preserve"> Carer's allowance for England and Wales only from September 2018. The UK Government devolved Scottish carer's allowance (CA) to the Scottish government from this date onwards. Spending on CA in Scotland is included under ‘Scottish Government AME’.</t>
    </r>
  </si>
  <si>
    <r>
      <rPr>
        <vertAlign val="superscript"/>
        <sz val="8"/>
        <rFont val="Calibri"/>
        <family val="2"/>
      </rPr>
      <t>4</t>
    </r>
    <r>
      <rPr>
        <sz val="8"/>
        <rFont val="Calibri"/>
        <family val="2"/>
      </rPr>
      <t xml:space="preserve"> Universal credit actual spending for 2017-18 and 2018-19. Spending from 2019-20 onwards represents universal credit additional costs not already included against other benefits (i.e. UC payments that do not exist under current benefit structure).</t>
    </r>
  </si>
  <si>
    <r>
      <rPr>
        <vertAlign val="superscript"/>
        <sz val="8"/>
        <rFont val="Calibri"/>
        <family val="2"/>
      </rPr>
      <t>5</t>
    </r>
    <r>
      <rPr>
        <sz val="8"/>
        <rFont val="Calibri"/>
        <family val="2"/>
      </rPr>
      <t xml:space="preserve"> Total welfare outturn inside and outside of the welfare cap in 2017-18 is sourced from OSCAR, consistent with PESA 2018. For 2017-18 only, the components reflect departments’ own outturns, which may not be on a consistent basis to OSCAR. For this year the components may not sum to the total for this reason.</t>
    </r>
  </si>
  <si>
    <t xml:space="preserve">Triple lock </t>
  </si>
  <si>
    <r>
      <t>Incapacity benefits</t>
    </r>
    <r>
      <rPr>
        <vertAlign val="superscript"/>
        <sz val="10"/>
        <color indexed="8"/>
        <rFont val="Calibri"/>
        <family val="2"/>
      </rPr>
      <t>1</t>
    </r>
  </si>
  <si>
    <r>
      <t>Disability benefits</t>
    </r>
    <r>
      <rPr>
        <vertAlign val="superscript"/>
        <sz val="10"/>
        <color indexed="8"/>
        <rFont val="Calibri"/>
        <family val="2"/>
      </rPr>
      <t>2</t>
    </r>
  </si>
  <si>
    <r>
      <rPr>
        <vertAlign val="superscript"/>
        <sz val="8"/>
        <rFont val="Calibri"/>
        <family val="2"/>
      </rPr>
      <t>1</t>
    </r>
    <r>
      <rPr>
        <sz val="8"/>
        <rFont val="Calibri"/>
        <family val="2"/>
      </rPr>
      <t xml:space="preserve"> Incapacity benefits includes incapacity benefit, employment and support allowance, severe disablement allowance and income support (incapacity part).</t>
    </r>
  </si>
  <si>
    <r>
      <rPr>
        <vertAlign val="superscript"/>
        <sz val="8"/>
        <color indexed="8"/>
        <rFont val="Calibri"/>
        <family val="2"/>
      </rPr>
      <t>2</t>
    </r>
    <r>
      <rPr>
        <sz val="8"/>
        <color indexed="8"/>
        <rFont val="Calibri"/>
        <family val="2"/>
      </rPr>
      <t xml:space="preserve"> Disability benefits refers to disability living allowance and personal independence payment.</t>
    </r>
  </si>
  <si>
    <t>December 2014 DWP</t>
  </si>
  <si>
    <t>December 2014 OBR</t>
  </si>
  <si>
    <r>
      <t>Student loan interest</t>
    </r>
    <r>
      <rPr>
        <vertAlign val="superscript"/>
        <sz val="10"/>
        <rFont val="Calibri"/>
        <family val="2"/>
      </rPr>
      <t>1</t>
    </r>
  </si>
  <si>
    <r>
      <t>Student loan repayments</t>
    </r>
    <r>
      <rPr>
        <vertAlign val="superscript"/>
        <sz val="10"/>
        <rFont val="Calibri"/>
        <family val="2"/>
      </rPr>
      <t>1</t>
    </r>
  </si>
  <si>
    <r>
      <t>Index-linked gilt uplift</t>
    </r>
    <r>
      <rPr>
        <vertAlign val="superscript"/>
        <sz val="10"/>
        <rFont val="Calibri"/>
        <family val="2"/>
      </rPr>
      <t>2</t>
    </r>
  </si>
  <si>
    <r>
      <t xml:space="preserve">1 </t>
    </r>
    <r>
      <rPr>
        <sz val="8"/>
        <rFont val="Calibri"/>
        <family val="2"/>
      </rPr>
      <t>Cash payments of interest on student loans are included within 'Student loan repayments', as we cannot easily separate them from repayments of principal. To prevent double counting, the 'student loan interest' timing effect removes all accrued interest.</t>
    </r>
  </si>
  <si>
    <r>
      <rPr>
        <vertAlign val="superscript"/>
        <sz val="8"/>
        <rFont val="Calibri"/>
        <family val="2"/>
      </rPr>
      <t>2</t>
    </r>
    <r>
      <rPr>
        <sz val="8"/>
        <rFont val="Calibri"/>
        <family val="2"/>
      </rPr>
      <t xml:space="preserve"> This reconciliation to the public sector net cash requirement does not affect public sector net debt.</t>
    </r>
  </si>
  <si>
    <r>
      <t xml:space="preserve">2 </t>
    </r>
    <r>
      <rPr>
        <sz val="8"/>
        <rFont val="Calibri"/>
        <family val="2"/>
      </rPr>
      <t>This reconciliation to the public sector net cash requirement does not affect public sector net debt.</t>
    </r>
  </si>
  <si>
    <r>
      <t>Change in nominal GDP</t>
    </r>
    <r>
      <rPr>
        <vertAlign val="superscript"/>
        <sz val="10"/>
        <color indexed="8"/>
        <rFont val="Calibri"/>
        <family val="2"/>
      </rPr>
      <t>1</t>
    </r>
  </si>
  <si>
    <r>
      <rPr>
        <vertAlign val="superscript"/>
        <sz val="8"/>
        <rFont val="Calibri"/>
        <family val="2"/>
      </rPr>
      <t xml:space="preserve">1 </t>
    </r>
    <r>
      <rPr>
        <sz val="8"/>
        <rFont val="Calibri"/>
        <family val="2"/>
      </rPr>
      <t>Non-seasonally adjusted GDP centred end-March.</t>
    </r>
  </si>
  <si>
    <r>
      <t>Central government net cash requirement</t>
    </r>
    <r>
      <rPr>
        <vertAlign val="superscript"/>
        <sz val="10"/>
        <color indexed="8"/>
        <rFont val="Calibri"/>
        <family val="2"/>
      </rPr>
      <t>1</t>
    </r>
  </si>
  <si>
    <r>
      <t>Change in DMO cash position</t>
    </r>
    <r>
      <rPr>
        <vertAlign val="superscript"/>
        <sz val="10"/>
        <color indexed="8"/>
        <rFont val="Calibri"/>
        <family val="2"/>
      </rPr>
      <t>2</t>
    </r>
  </si>
  <si>
    <r>
      <t>1</t>
    </r>
    <r>
      <rPr>
        <sz val="8"/>
        <color indexed="8"/>
        <rFont val="Calibri"/>
        <family val="2"/>
      </rPr>
      <t xml:space="preserve"> Excluding Northern Rock, Bradford and Bingley, and Network Rail.</t>
    </r>
  </si>
  <si>
    <r>
      <t>2</t>
    </r>
    <r>
      <rPr>
        <sz val="8"/>
        <color indexed="8"/>
        <rFont val="Calibri"/>
        <family val="2"/>
      </rPr>
      <t xml:space="preserve"> Change in Debt Management Office cash position.</t>
    </r>
  </si>
  <si>
    <r>
      <t>Public sector debt liabilities</t>
    </r>
    <r>
      <rPr>
        <b/>
        <vertAlign val="superscript"/>
        <sz val="10"/>
        <color indexed="8"/>
        <rFont val="Calibri"/>
        <family val="2"/>
      </rPr>
      <t>2</t>
    </r>
    <r>
      <rPr>
        <b/>
        <sz val="10"/>
        <color indexed="8"/>
        <rFont val="Calibri"/>
        <family val="2"/>
      </rPr>
      <t xml:space="preserve"> (a)</t>
    </r>
  </si>
  <si>
    <r>
      <t>Local government</t>
    </r>
    <r>
      <rPr>
        <vertAlign val="superscript"/>
        <sz val="10"/>
        <color indexed="8"/>
        <rFont val="Calibri"/>
        <family val="2"/>
      </rPr>
      <t>3</t>
    </r>
  </si>
  <si>
    <r>
      <t>Non-financial public corporations</t>
    </r>
    <r>
      <rPr>
        <vertAlign val="superscript"/>
        <sz val="10"/>
        <color indexed="8"/>
        <rFont val="Calibri"/>
        <family val="2"/>
      </rPr>
      <t xml:space="preserve">4 </t>
    </r>
    <r>
      <rPr>
        <sz val="10"/>
        <color indexed="8"/>
        <rFont val="Calibri"/>
        <family val="2"/>
      </rPr>
      <t>(b)</t>
    </r>
  </si>
  <si>
    <r>
      <t>Public sector liquid assets</t>
    </r>
    <r>
      <rPr>
        <b/>
        <vertAlign val="superscript"/>
        <sz val="10"/>
        <color indexed="8"/>
        <rFont val="Calibri"/>
        <family val="2"/>
      </rPr>
      <t>2</t>
    </r>
    <r>
      <rPr>
        <b/>
        <sz val="10"/>
        <color indexed="8"/>
        <rFont val="Calibri"/>
        <family val="2"/>
      </rPr>
      <t xml:space="preserve"> (c)</t>
    </r>
  </si>
  <si>
    <r>
      <t>Non-financial public corporations</t>
    </r>
    <r>
      <rPr>
        <vertAlign val="superscript"/>
        <sz val="10"/>
        <color indexed="8"/>
        <rFont val="Calibri"/>
        <family val="2"/>
      </rPr>
      <t>4</t>
    </r>
  </si>
  <si>
    <r>
      <t>1</t>
    </r>
    <r>
      <rPr>
        <sz val="8"/>
        <color indexed="8"/>
        <rFont val="Calibri"/>
        <family val="2"/>
      </rPr>
      <t xml:space="preserve"> Non-seasonally adjusted GDP centred end-March.</t>
    </r>
  </si>
  <si>
    <r>
      <t>2</t>
    </r>
    <r>
      <rPr>
        <sz val="8"/>
        <color indexed="8"/>
        <rFont val="Calibri"/>
        <family val="2"/>
      </rPr>
      <t xml:space="preserve"> Excluding the Bank of England.</t>
    </r>
  </si>
  <si>
    <r>
      <t>3</t>
    </r>
    <r>
      <rPr>
        <sz val="8"/>
        <color indexed="8"/>
        <rFont val="Calibri"/>
        <family val="2"/>
      </rPr>
      <t xml:space="preserve"> Net of debt liabilities / liquid assets held by central government.</t>
    </r>
  </si>
  <si>
    <r>
      <t>4</t>
    </r>
    <r>
      <rPr>
        <sz val="8"/>
        <color indexed="8"/>
        <rFont val="Calibri"/>
        <family val="2"/>
      </rPr>
      <t xml:space="preserve"> Net of debt liabilities / liquid assets held by central and local government.</t>
    </r>
  </si>
  <si>
    <r>
      <t>5</t>
    </r>
    <r>
      <rPr>
        <sz val="8"/>
        <color indexed="8"/>
        <rFont val="Calibri"/>
        <family val="2"/>
      </rPr>
      <t xml:space="preserve"> Largely reserves issued to fund TFS loans and the APF's corporate bond purchases, plus premia on the APF's conventional gilt holdings.</t>
    </r>
  </si>
  <si>
    <r>
      <t>Per cent of GDP</t>
    </r>
    <r>
      <rPr>
        <vertAlign val="superscript"/>
        <sz val="10"/>
        <color indexed="8"/>
        <rFont val="Calibri"/>
        <family val="2"/>
      </rPr>
      <t>1</t>
    </r>
  </si>
  <si>
    <r>
      <t>1</t>
    </r>
    <r>
      <rPr>
        <sz val="8"/>
        <color indexed="8"/>
        <rFont val="Calibri"/>
        <family val="2"/>
      </rPr>
      <t xml:space="preserve"> These are UK Asset Resolution (UKAR), which manages holdings in Bradford &amp; Bingley and Northern Rock Asset Management plc., the Financial services compensation scheme (FSCS), Credit Guarantee Scheme (CGS), and Special Liquidity Scheme (SLS).</t>
    </r>
  </si>
  <si>
    <r>
      <t>2</t>
    </r>
    <r>
      <rPr>
        <sz val="8"/>
        <rFont val="Calibri"/>
        <family val="2"/>
      </rPr>
      <t xml:space="preserve"> October EFO figures were consistent with end-September data.</t>
    </r>
  </si>
  <si>
    <r>
      <t>3</t>
    </r>
    <r>
      <rPr>
        <sz val="8"/>
        <color indexed="8"/>
        <rFont val="Calibri"/>
        <family val="2"/>
      </rPr>
      <t xml:space="preserve"> Fees relating to the asset protection scheme and contingent capital facility are included within the RBS figures.</t>
    </r>
  </si>
  <si>
    <r>
      <t>4</t>
    </r>
    <r>
      <rPr>
        <sz val="8"/>
        <color indexed="8"/>
        <rFont val="Calibri"/>
        <family val="2"/>
      </rPr>
      <t xml:space="preserve"> UKAR is book value of equity, derived from its accounts published 31 March 2018 (value up to date 26 February 2019).</t>
    </r>
  </si>
  <si>
    <r>
      <t>5</t>
    </r>
    <r>
      <rPr>
        <sz val="8"/>
        <rFont val="Calibri"/>
        <family val="2"/>
      </rPr>
      <t xml:space="preserve"> This can be split into financing while the intervention was open and after it closed (or after the final payment was received): Lloyds closed in May 2017, FSCS closed in October 2018, CGS closed in November 2012, and SLS closed in April 2012. </t>
    </r>
  </si>
  <si>
    <r>
      <t>Memo: changes in overall balance since October</t>
    </r>
    <r>
      <rPr>
        <i/>
        <vertAlign val="superscript"/>
        <sz val="8"/>
        <color indexed="8"/>
        <rFont val="Calibri"/>
        <family val="2"/>
      </rPr>
      <t>2</t>
    </r>
  </si>
  <si>
    <r>
      <t>Exchequer financing</t>
    </r>
    <r>
      <rPr>
        <vertAlign val="superscript"/>
        <sz val="10"/>
        <color indexed="8"/>
        <rFont val="Calibri"/>
        <family val="2"/>
      </rPr>
      <t>5</t>
    </r>
  </si>
  <si>
    <r>
      <t>Market value</t>
    </r>
    <r>
      <rPr>
        <vertAlign val="superscript"/>
        <sz val="10"/>
        <color indexed="8"/>
        <rFont val="Calibri"/>
        <family val="2"/>
      </rPr>
      <t>4</t>
    </r>
  </si>
  <si>
    <r>
      <t>Other fees received</t>
    </r>
    <r>
      <rPr>
        <vertAlign val="superscript"/>
        <sz val="10"/>
        <color indexed="8"/>
        <rFont val="Calibri"/>
        <family val="2"/>
      </rPr>
      <t>3</t>
    </r>
  </si>
  <si>
    <r>
      <t>FSCS</t>
    </r>
    <r>
      <rPr>
        <vertAlign val="superscript"/>
        <sz val="10"/>
        <color indexed="8"/>
        <rFont val="Calibri"/>
        <family val="2"/>
      </rPr>
      <t>1</t>
    </r>
  </si>
  <si>
    <r>
      <t>UKAR</t>
    </r>
    <r>
      <rPr>
        <vertAlign val="superscript"/>
        <sz val="10"/>
        <color indexed="8"/>
        <rFont val="Calibri"/>
        <family val="2"/>
      </rPr>
      <t>1</t>
    </r>
  </si>
  <si>
    <r>
      <t>Change since October</t>
    </r>
    <r>
      <rPr>
        <vertAlign val="superscript"/>
        <sz val="10"/>
        <color indexed="8"/>
        <rFont val="Calibri"/>
        <family val="2"/>
      </rPr>
      <t>2</t>
    </r>
  </si>
  <si>
    <r>
      <t>Public sector net debt</t>
    </r>
    <r>
      <rPr>
        <vertAlign val="superscript"/>
        <sz val="10"/>
        <rFont val="Calibri"/>
        <family val="2"/>
      </rPr>
      <t>1</t>
    </r>
  </si>
  <si>
    <r>
      <t>Treaty deficit</t>
    </r>
    <r>
      <rPr>
        <vertAlign val="superscript"/>
        <sz val="10"/>
        <rFont val="Calibri"/>
        <family val="2"/>
      </rPr>
      <t>2</t>
    </r>
  </si>
  <si>
    <r>
      <t>Treaty debt ratio</t>
    </r>
    <r>
      <rPr>
        <vertAlign val="superscript"/>
        <sz val="10"/>
        <rFont val="Calibri"/>
        <family val="2"/>
      </rPr>
      <t>3</t>
    </r>
  </si>
  <si>
    <r>
      <t xml:space="preserve">1 </t>
    </r>
    <r>
      <rPr>
        <sz val="8"/>
        <rFont val="Calibri"/>
        <family val="2"/>
      </rPr>
      <t>Debt at end March; GDP centred on end March.</t>
    </r>
  </si>
  <si>
    <r>
      <t xml:space="preserve">2 </t>
    </r>
    <r>
      <rPr>
        <sz val="8"/>
        <rFont val="Calibri"/>
        <family val="2"/>
      </rPr>
      <t>General government net borrowing.</t>
    </r>
  </si>
  <si>
    <r>
      <t>3</t>
    </r>
    <r>
      <rPr>
        <sz val="8"/>
        <rFont val="Calibri"/>
        <family val="2"/>
      </rPr>
      <t xml:space="preserve"> General government gross debt. Uses financial year GDP.</t>
    </r>
  </si>
  <si>
    <r>
      <t xml:space="preserve">1 </t>
    </r>
    <r>
      <rPr>
        <sz val="8"/>
        <rFont val="Calibri"/>
        <family val="2"/>
      </rPr>
      <t>General government net borrowing.</t>
    </r>
  </si>
  <si>
    <r>
      <t xml:space="preserve">2 </t>
    </r>
    <r>
      <rPr>
        <sz val="8"/>
        <rFont val="Calibri"/>
        <family val="2"/>
      </rPr>
      <t>General government gross debt.</t>
    </r>
  </si>
  <si>
    <r>
      <t>Treaty deficit</t>
    </r>
    <r>
      <rPr>
        <vertAlign val="superscript"/>
        <sz val="10"/>
        <rFont val="Calibri"/>
        <family val="2"/>
      </rPr>
      <t>1</t>
    </r>
  </si>
  <si>
    <r>
      <t>Treaty debt</t>
    </r>
    <r>
      <rPr>
        <vertAlign val="superscript"/>
        <sz val="10"/>
        <rFont val="Calibri"/>
        <family val="2"/>
      </rPr>
      <t>2</t>
    </r>
  </si>
  <si>
    <r>
      <t>Total welfare inside the welfare cap</t>
    </r>
    <r>
      <rPr>
        <b/>
        <vertAlign val="superscript"/>
        <sz val="10"/>
        <rFont val="Calibri"/>
        <family val="2"/>
      </rPr>
      <t>5</t>
    </r>
  </si>
  <si>
    <t>Chart 4.4: Sources of revisions to our pre-measures PSNB forecast</t>
  </si>
  <si>
    <t>Table 5.1: Forecasts for the Government's target aggregates</t>
  </si>
  <si>
    <t>Table 5.2: Performance against the Government's fiscal and welfare targets</t>
  </si>
  <si>
    <t>Chart 5.1: Change in CAPSNB and PSNB relative to our October forecast</t>
  </si>
  <si>
    <t>Chart 5.2: Cumulative changes in the structural deficit from 2017-18 to 2020-21</t>
  </si>
  <si>
    <t>Chart 5.3: Year-on-year changes to the debt-to-GDP ratio</t>
  </si>
  <si>
    <t>Table 5.3: Changes in the profile of net debt since October</t>
  </si>
  <si>
    <t>Table 5.4: Performance against the welfare cap</t>
  </si>
  <si>
    <t>Table 5.5: Performance against the previous fiscal targets</t>
  </si>
  <si>
    <t>Chart 5.4: Cyclically adjusted public sector net borrowing fan chart</t>
  </si>
  <si>
    <t>Chart 5.5: Receipts fan chart</t>
  </si>
  <si>
    <t>Table 5.6: Illustrative debt target sensitivities in 2020-21</t>
  </si>
  <si>
    <t>Per cent of GDP, unless otherwise stated</t>
  </si>
  <si>
    <t>Fiscal mandate: Cyclically adjusted public sector net borrowing in 2020-21</t>
  </si>
  <si>
    <t>March pre-measures forecast</t>
  </si>
  <si>
    <t>March post-measures forecast</t>
  </si>
  <si>
    <t>Supplementary target: Year-on-year change in public sector net debt in 2020-21</t>
  </si>
  <si>
    <t>Welfare cap: Specified welfare spending in 2022-23 (£ billion)</t>
  </si>
  <si>
    <t>Fiscal objective: Public sector net borrowing up to 2025-26</t>
  </si>
  <si>
    <t xml:space="preserve">Margin </t>
  </si>
  <si>
    <t>Met</t>
  </si>
  <si>
    <t>Change: October to March post-measures</t>
  </si>
  <si>
    <t>Welfare cap: Specified welfare spending in 2022-23</t>
  </si>
  <si>
    <t>CAPSNB</t>
  </si>
  <si>
    <t>Income tax &amp; NICs</t>
  </si>
  <si>
    <t xml:space="preserve">VAT </t>
  </si>
  <si>
    <t>Fuel &amp; excise duties</t>
  </si>
  <si>
    <t>Total receipts</t>
  </si>
  <si>
    <t>Welfare</t>
  </si>
  <si>
    <t>Total spending</t>
  </si>
  <si>
    <t>Primary balance</t>
  </si>
  <si>
    <t>Net lending</t>
  </si>
  <si>
    <t>Bank of England</t>
  </si>
  <si>
    <t>Other factors</t>
  </si>
  <si>
    <t>Asset sales</t>
  </si>
  <si>
    <t>Reclassifications</t>
  </si>
  <si>
    <t>Growth-corrected interest rate</t>
  </si>
  <si>
    <t>Total change excluding Bank of England</t>
  </si>
  <si>
    <t>Change in net debt as per cent of GDP on previous year</t>
  </si>
  <si>
    <r>
      <t>Nominal GDP</t>
    </r>
    <r>
      <rPr>
        <vertAlign val="superscript"/>
        <sz val="10"/>
        <rFont val="Calibri"/>
        <family val="2"/>
      </rPr>
      <t>1</t>
    </r>
  </si>
  <si>
    <t>Pre-measures net borrowing</t>
  </si>
  <si>
    <t>Other pre-measures forecast changes</t>
  </si>
  <si>
    <r>
      <rPr>
        <vertAlign val="superscript"/>
        <sz val="8"/>
        <rFont val="Calibri"/>
        <family val="2"/>
      </rPr>
      <t>1</t>
    </r>
    <r>
      <rPr>
        <sz val="8"/>
        <rFont val="Calibri"/>
        <family val="2"/>
      </rPr>
      <t xml:space="preserve"> GDP is centred end-March.</t>
    </r>
  </si>
  <si>
    <t>£ billion, unless otherwise stated</t>
  </si>
  <si>
    <t>Pathway</t>
  </si>
  <si>
    <t>Margin (per cent)</t>
  </si>
  <si>
    <t>Margin</t>
  </si>
  <si>
    <t>Welfare cap and pathway plus margin</t>
  </si>
  <si>
    <t>Latest forecast and update on performance against cap and pathway</t>
  </si>
  <si>
    <t xml:space="preserve">Inflation adjustment </t>
  </si>
  <si>
    <t>Scottish carer's allowance block grant adjustment</t>
  </si>
  <si>
    <t>March forecast after adjustments</t>
  </si>
  <si>
    <t>Difference from:</t>
  </si>
  <si>
    <t>Cap and pathway</t>
  </si>
  <si>
    <t>Cap and pathway plus margin</t>
  </si>
  <si>
    <t>Memo: cumulative percentage point change in preceding September (Q3) rates of inflation since our November 2017 forecast.</t>
  </si>
  <si>
    <t>Note: the inflation adjustment is negative as inflation is higher overall than forecast in our November 2017 EFO, thus taking the effect of higher inflation out of the spending forecast.</t>
  </si>
  <si>
    <t>Target year</t>
  </si>
  <si>
    <t>Forecast that rule
was in force</t>
  </si>
  <si>
    <r>
      <t>Fiscal mandate: deficit</t>
    </r>
    <r>
      <rPr>
        <b/>
        <vertAlign val="superscript"/>
        <sz val="10"/>
        <rFont val="Calibri"/>
        <family val="2"/>
      </rPr>
      <t>1</t>
    </r>
  </si>
  <si>
    <t>First Coalition</t>
  </si>
  <si>
    <t>£40.4 billion</t>
  </si>
  <si>
    <t>Final year of forecast</t>
  </si>
  <si>
    <t>Jun 2010 – Dec 2014</t>
  </si>
  <si>
    <t>Second Coalition</t>
  </si>
  <si>
    <t>£34.5 billion</t>
  </si>
  <si>
    <t xml:space="preserve">Third year of forecast </t>
  </si>
  <si>
    <t>Mar 2015 – Jul 2015</t>
  </si>
  <si>
    <t>First Conservative</t>
  </si>
  <si>
    <t>Not Met</t>
  </si>
  <si>
    <t>-£29.3 billion</t>
  </si>
  <si>
    <t>End of 2019-20</t>
  </si>
  <si>
    <t xml:space="preserve">Nov 2015 – Nov 2016 </t>
  </si>
  <si>
    <t>Supplementary target: falling public sector net debt</t>
  </si>
  <si>
    <t>0.4 per cent of GDP</t>
  </si>
  <si>
    <t>-2.8 per cent of GDP</t>
  </si>
  <si>
    <t>-2.8 per cent of GDP in 2016-17</t>
  </si>
  <si>
    <t>2015-16 onwards</t>
  </si>
  <si>
    <t>-£0.2 billion in 2015-16</t>
  </si>
  <si>
    <t>2015-16 to 2018-19</t>
  </si>
  <si>
    <t>Dec 2014 – July 2015</t>
  </si>
  <si>
    <t>All years</t>
  </si>
  <si>
    <t>2016-17 to 2020-21</t>
  </si>
  <si>
    <t>Second Conservative</t>
  </si>
  <si>
    <t>£3.7 billion</t>
  </si>
  <si>
    <t>Mar 2017 – Nov 2017</t>
  </si>
  <si>
    <r>
      <rPr>
        <vertAlign val="superscript"/>
        <sz val="8"/>
        <rFont val="Calibri"/>
        <family val="2"/>
      </rPr>
      <t>1</t>
    </r>
    <r>
      <rPr>
        <sz val="8"/>
        <rFont val="Calibri"/>
        <family val="2"/>
      </rPr>
      <t xml:space="preserve"> The Coalition Government targeted a cyclically adjusted current budget balance whereas the Conservative Government targeted a public sector net borrowing surplus.</t>
    </r>
  </si>
  <si>
    <t>Percentile</t>
  </si>
  <si>
    <t>Central</t>
  </si>
  <si>
    <t>Year on year change in the PSND-to-GDP ratio in 2020-21</t>
  </si>
  <si>
    <t>Difference in GDP growth in 2020-21 (percentage points)</t>
  </si>
  <si>
    <t xml:space="preserve">Table A.1: Summary of the effect of Government decisions on the budget balance </t>
  </si>
  <si>
    <t>Table A.2: Costings for Government policy decisions</t>
  </si>
  <si>
    <t>Table A.3: Costings for Scottish Government policy decisions</t>
  </si>
  <si>
    <t>Table A.4: Assigning uncertainty rating criteria to ‘Corporation tax: relief for goodwill’</t>
  </si>
  <si>
    <t>Chart A.1: Support for mortgage interest: forecast loan outlays in 2018-19</t>
  </si>
  <si>
    <t>Direct effect of Government decisions</t>
  </si>
  <si>
    <t xml:space="preserve">Note: The presentation of these numbers is consistent with the usual scorecard treatment, with a positive sign implying an Exchequer gain (an improvement in PSNB, PSNCR and PSND) and vice versa for a negative sign. This does not include the effects of decisions by the Scottish Government, which are presented in Table A.3.
</t>
  </si>
  <si>
    <t>£ million</t>
  </si>
  <si>
    <t>Uncertainty</t>
  </si>
  <si>
    <t>Head</t>
  </si>
  <si>
    <t>Fixed odds betting terminals: bring forward start date</t>
  </si>
  <si>
    <t>Medium-low</t>
  </si>
  <si>
    <t>Remote gaming duty: bring forward start date</t>
  </si>
  <si>
    <t/>
  </si>
  <si>
    <t>Corporation tax: relief for goodwill</t>
  </si>
  <si>
    <t>High</t>
  </si>
  <si>
    <t>Disguised remuneration loan charge: extension of time limit</t>
  </si>
  <si>
    <t>neg</t>
  </si>
  <si>
    <t>AME</t>
  </si>
  <si>
    <t>Probate fees</t>
  </si>
  <si>
    <t>Medium</t>
  </si>
  <si>
    <t>Immigration health surcharge</t>
  </si>
  <si>
    <t>EU emissions trading system: rescheduling of auctions</t>
  </si>
  <si>
    <t>Restricting benefits for mixed age couples: delay</t>
  </si>
  <si>
    <t>Universal credit: removing the two-child limit</t>
  </si>
  <si>
    <t>Universal credit: savings from reprofiling</t>
  </si>
  <si>
    <t>Low</t>
  </si>
  <si>
    <t>PIP: delay full PIP rollout and reduce scheduled award reviews</t>
  </si>
  <si>
    <t>Eliminating negative revenue support grant in 2019-20</t>
  </si>
  <si>
    <t>Business rates retention: 75 per cent pilots</t>
  </si>
  <si>
    <t>Council tax: police authority referendum principle increase</t>
  </si>
  <si>
    <t>Other Scottish Government AME</t>
  </si>
  <si>
    <t>Non-NHS RDEL spending</t>
  </si>
  <si>
    <t>N/A</t>
  </si>
  <si>
    <t>Additional NHS spending</t>
  </si>
  <si>
    <t>Additional police funding</t>
  </si>
  <si>
    <t>Other RDEL changes</t>
  </si>
  <si>
    <t>Capital DEL reprofiling</t>
  </si>
  <si>
    <t>Note: The presentation of these numbers is consistent with the usual scorecard treatment, with negative signs implying an Exchequer loss and a positive an Exchequer gain.</t>
  </si>
  <si>
    <t>Income tax: freeze the higher rate threshold</t>
  </si>
  <si>
    <t>Land and buildings transaction tax: increase additional dwellings supplement</t>
  </si>
  <si>
    <t>Land and buildings transaction tax: commercial property rates and thresholds</t>
  </si>
  <si>
    <t>Scottish landfill tax: banning biodegradable municipal waste</t>
  </si>
  <si>
    <t>Scottish non-domestic rates</t>
  </si>
  <si>
    <t>Current AME</t>
  </si>
  <si>
    <t>Council tax: lifting the cap in Scotland</t>
  </si>
  <si>
    <t>Direct effect of Scottish Government decisions</t>
  </si>
  <si>
    <t>Rating</t>
  </si>
  <si>
    <t>Data</t>
  </si>
  <si>
    <t>Behaviour</t>
  </si>
  <si>
    <t>Very High</t>
  </si>
  <si>
    <t>Significant modelling challenges</t>
  </si>
  <si>
    <t>Very little data</t>
  </si>
  <si>
    <t>No information on potential behaviour</t>
  </si>
  <si>
    <t>Multiple stages and/or high sensitivity on a range of unverifiable assumptions</t>
  </si>
  <si>
    <t>Poor quality</t>
  </si>
  <si>
    <t>Little data</t>
  </si>
  <si>
    <t>Behaviour is volatile or very dependent on factors outside the tax/benefit system</t>
  </si>
  <si>
    <t>Much of it poor quality</t>
  </si>
  <si>
    <t>Medium-High</t>
  </si>
  <si>
    <t>Some modelling challenges</t>
  </si>
  <si>
    <t>Basic data</t>
  </si>
  <si>
    <t>Significant policy for which behaviour is hard to predict</t>
  </si>
  <si>
    <t>Difficulty in generating an 
up-to-date baseline and sensitivity to particular underlying assumptions</t>
  </si>
  <si>
    <t>May be from external sources</t>
  </si>
  <si>
    <t>Assumptions cannot be readily checked</t>
  </si>
  <si>
    <t>Incomplete data</t>
  </si>
  <si>
    <t>Considerable behavioural changes or dependent on factors outside the system</t>
  </si>
  <si>
    <t>Difficulty in generating an 
up-to-date baseline</t>
  </si>
  <si>
    <t>High quality external sources</t>
  </si>
  <si>
    <t>Verifiable assumptions</t>
  </si>
  <si>
    <t>Medium-Low</t>
  </si>
  <si>
    <t>Straightforward modelling</t>
  </si>
  <si>
    <t>High quality data</t>
  </si>
  <si>
    <t>Behaviour fairly predictable</t>
  </si>
  <si>
    <t>Few sensitive assumptions required</t>
  </si>
  <si>
    <t>Straightforward modelling of new parameters for existing policy with few or no sensitive assumptions</t>
  </si>
  <si>
    <t>Well established, stable and predictable behaviour</t>
  </si>
  <si>
    <t>Importance</t>
  </si>
  <si>
    <t>Overall</t>
  </si>
  <si>
    <t>July 2016 (original)</t>
  </si>
  <si>
    <t>2018-19 forecast</t>
  </si>
  <si>
    <t>Table 4.21: Key changes to expenditure transfers to EU institutions on a ‘no-referendum’ counterfactual basis since October</t>
  </si>
  <si>
    <t>Table 4.33: Changes to public sector net debt since October</t>
  </si>
  <si>
    <t>Chart 4.8: The public sector balance sheet: various measures</t>
  </si>
  <si>
    <t>Difference in the level of PSND in 2019-20 
(per cent of GDP)</t>
  </si>
  <si>
    <r>
      <rPr>
        <i/>
        <sz val="10"/>
        <color indexed="8"/>
        <rFont val="Calibri"/>
        <family val="2"/>
      </rPr>
      <t>Less</t>
    </r>
    <r>
      <rPr>
        <sz val="10"/>
        <color indexed="8"/>
        <rFont val="Calibri"/>
        <family val="2"/>
      </rPr>
      <t xml:space="preserve"> public sector depreciation</t>
    </r>
  </si>
  <si>
    <r>
      <t xml:space="preserve">Less </t>
    </r>
    <r>
      <rPr>
        <sz val="10"/>
        <color indexed="8"/>
        <rFont val="Calibri"/>
        <family val="2"/>
      </rPr>
      <t>public sector depreciation</t>
    </r>
  </si>
  <si>
    <r>
      <rPr>
        <i/>
        <sz val="10"/>
        <rFont val="Calibri"/>
        <family val="2"/>
      </rPr>
      <t>Less</t>
    </r>
    <r>
      <rPr>
        <sz val="10"/>
        <rFont val="Calibri"/>
        <family val="2"/>
      </rPr>
      <t xml:space="preserve"> asset sales</t>
    </r>
  </si>
  <si>
    <r>
      <t>CGS</t>
    </r>
    <r>
      <rPr>
        <vertAlign val="superscript"/>
        <sz val="10"/>
        <color indexed="8"/>
        <rFont val="Calibri"/>
        <family val="2"/>
      </rPr>
      <t>1</t>
    </r>
  </si>
  <si>
    <r>
      <t>SLS</t>
    </r>
    <r>
      <rPr>
        <vertAlign val="superscript"/>
        <sz val="10"/>
        <color indexed="8"/>
        <rFont val="Calibri"/>
        <family val="2"/>
      </rPr>
      <t>1</t>
    </r>
  </si>
  <si>
    <t>Chart B.1: Current National Accounts treatment: the 2018 cohort</t>
  </si>
  <si>
    <t>Cash treatment</t>
  </si>
  <si>
    <t>Accruals treatment</t>
  </si>
  <si>
    <t>Cash outlays</t>
  </si>
  <si>
    <t>Cash repayments</t>
  </si>
  <si>
    <t>Cumulative cash</t>
  </si>
  <si>
    <t>Capitalised interest</t>
  </si>
  <si>
    <t>Write offs</t>
  </si>
  <si>
    <t>Cumlative accruals</t>
  </si>
  <si>
    <t>Chart B.2: Annual and cumulative net borrowing impacts: the 2018 cohort</t>
  </si>
  <si>
    <t>Year by year</t>
  </si>
  <si>
    <t>Cumulative</t>
  </si>
  <si>
    <t>Current treatment</t>
  </si>
  <si>
    <t>Working paper illustration</t>
  </si>
  <si>
    <t>ONS methodology</t>
  </si>
  <si>
    <t>Chart B.3: Effects on balance sheet aggregates: the 2018 cohort</t>
  </si>
  <si>
    <t>PSND</t>
  </si>
  <si>
    <t xml:space="preserve">PSNFL current </t>
  </si>
  <si>
    <t>PSNFL proposed</t>
  </si>
  <si>
    <t>Chart B.4: Effects on public sector net borrowing: all cohorts</t>
  </si>
  <si>
    <t>Table B.1: Impact on the deficit of the determinants changes under new treatment</t>
  </si>
  <si>
    <t>Impact of change</t>
  </si>
  <si>
    <t xml:space="preserve">Medium-term </t>
  </si>
  <si>
    <t>Variable</t>
  </si>
  <si>
    <t>Full payer</t>
  </si>
  <si>
    <t>Partial payer</t>
  </si>
  <si>
    <t>Zero payer</t>
  </si>
  <si>
    <t>deficit impact</t>
  </si>
  <si>
    <t>Loan size larger</t>
  </si>
  <si>
    <t>Cash position</t>
  </si>
  <si>
    <t>Repayments up</t>
  </si>
  <si>
    <t>Unpaid balances higher</t>
  </si>
  <si>
    <t>Accrued spending</t>
  </si>
  <si>
    <t>None</t>
  </si>
  <si>
    <t>Spending up</t>
  </si>
  <si>
    <t>Accrued interest</t>
  </si>
  <si>
    <t>More interest</t>
  </si>
  <si>
    <t>Composition</t>
  </si>
  <si>
    <t>Fewer</t>
  </si>
  <si>
    <t>More</t>
  </si>
  <si>
    <t>Interest rates higher</t>
  </si>
  <si>
    <t>Earnings higher / Repayment threshold lower</t>
  </si>
  <si>
    <t>Repayments down</t>
  </si>
  <si>
    <t>Spending down</t>
  </si>
  <si>
    <t>Less interest</t>
  </si>
  <si>
    <t>More or Fewer</t>
  </si>
  <si>
    <t>Repayment rate higher</t>
  </si>
  <si>
    <t>Loan duration longer</t>
  </si>
  <si>
    <t>Chapter 5 - Performance against the Government's fiscal targets</t>
  </si>
  <si>
    <t>Annex A - Policy measures announced since October</t>
  </si>
  <si>
    <t>Annex B - Accounting for student loans</t>
  </si>
  <si>
    <r>
      <t xml:space="preserve">Note: The </t>
    </r>
    <r>
      <rPr>
        <i/>
        <sz val="8"/>
        <rFont val="Calibri"/>
        <family val="2"/>
      </rPr>
      <t>reste à liquider</t>
    </r>
    <r>
      <rPr>
        <sz val="8"/>
        <rFont val="Calibri"/>
        <family val="2"/>
      </rPr>
      <t xml:space="preserve"> (RAL) consists of the outstanding commitments at the end of the 2014-20 Multiannual Financial Framework, which have been agreed to and bugeted for but not yet paid out. See Annex B of our March 2018 Economic and fiscal outlook for more detail.</t>
    </r>
  </si>
  <si>
    <t>While open</t>
  </si>
  <si>
    <t>After close</t>
  </si>
  <si>
    <t>Chapter 4 - Fiscal outlook</t>
  </si>
  <si>
    <t>March 2019 Economic and fiscal outlook: Charts &amp;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</si>
</sst>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00"/>
    <numFmt numFmtId="165" formatCode="#,##0.0"/>
    <numFmt numFmtId="166" formatCode="0.0"/>
    <numFmt numFmtId="167" formatCode="0.000"/>
    <numFmt numFmtId="168" formatCode="0.00000"/>
    <numFmt numFmtId="169" formatCode="0.0000"/>
    <numFmt numFmtId="170" formatCode="\+0.0;\-0.0;0.0"/>
    <numFmt numFmtId="171" formatCode="\+0;\-0;0"/>
    <numFmt numFmtId="172" formatCode="\+0;\-0;0;@"/>
  </numFmts>
  <fonts count="70" x14ac:knownFonts="1">
    <font>
      <sz val="12"/>
      <color theme="1"/>
      <name val="Arial"/>
      <family val="2"/>
    </font>
    <font>
      <sz val="11"/>
      <color indexed="8"/>
      <name val="Calibri"/>
      <family val="2"/>
    </font>
    <font>
      <sz val="10"/>
      <name val="Arial"/>
      <family val="2"/>
    </font>
    <font>
      <sz val="10"/>
      <name val="Calibri"/>
      <family val="2"/>
    </font>
    <font>
      <sz val="10"/>
      <name val="Calibri"/>
      <family val="2"/>
    </font>
    <font>
      <sz val="8"/>
      <color indexed="8"/>
      <name val="Calibri"/>
      <family val="2"/>
    </font>
    <font>
      <sz val="8"/>
      <name val="Calibri"/>
      <family val="2"/>
    </font>
    <font>
      <b/>
      <sz val="10"/>
      <name val="Calibri"/>
      <family val="2"/>
    </font>
    <font>
      <i/>
      <sz val="10"/>
      <name val="Calibri"/>
      <family val="2"/>
    </font>
    <font>
      <sz val="8"/>
      <name val="Calibri"/>
      <family val="2"/>
    </font>
    <font>
      <vertAlign val="superscript"/>
      <sz val="8"/>
      <color indexed="8"/>
      <name val="Calibri"/>
      <family val="2"/>
    </font>
    <font>
      <vertAlign val="superscript"/>
      <sz val="8"/>
      <name val="Calibri"/>
      <family val="2"/>
    </font>
    <font>
      <sz val="10"/>
      <color indexed="8"/>
      <name val="Calibri"/>
      <family val="2"/>
    </font>
    <font>
      <sz val="9"/>
      <color indexed="8"/>
      <name val="Calibri"/>
      <family val="2"/>
    </font>
    <font>
      <sz val="9"/>
      <name val="Calibri"/>
      <family val="2"/>
    </font>
    <font>
      <sz val="10"/>
      <color indexed="10"/>
      <name val="Calibri"/>
      <family val="2"/>
    </font>
    <font>
      <b/>
      <sz val="9"/>
      <name val="Calibri"/>
      <family val="2"/>
    </font>
    <font>
      <sz val="12"/>
      <name val="Calibri"/>
      <family val="2"/>
    </font>
    <font>
      <sz val="8"/>
      <color indexed="8"/>
      <name val="Calibri"/>
      <family val="2"/>
    </font>
    <font>
      <vertAlign val="superscript"/>
      <sz val="9"/>
      <name val="Calibri"/>
      <family val="2"/>
    </font>
    <font>
      <vertAlign val="superscript"/>
      <sz val="10"/>
      <name val="Calibri"/>
      <family val="2"/>
    </font>
    <font>
      <b/>
      <sz val="10"/>
      <color indexed="8"/>
      <name val="Calibri"/>
      <family val="2"/>
    </font>
    <font>
      <vertAlign val="superscript"/>
      <sz val="10"/>
      <color indexed="8"/>
      <name val="Calibri"/>
      <family val="2"/>
    </font>
    <font>
      <b/>
      <vertAlign val="superscript"/>
      <sz val="10"/>
      <color indexed="8"/>
      <name val="Calibri"/>
      <family val="2"/>
    </font>
    <font>
      <b/>
      <vertAlign val="superscript"/>
      <sz val="10"/>
      <name val="Calibri"/>
      <family val="2"/>
    </font>
    <font>
      <sz val="10"/>
      <color indexed="8"/>
      <name val="Arial"/>
      <family val="2"/>
    </font>
    <font>
      <i/>
      <vertAlign val="superscript"/>
      <sz val="8"/>
      <color indexed="8"/>
      <name val="Calibri"/>
      <family val="2"/>
    </font>
    <font>
      <i/>
      <sz val="10"/>
      <color indexed="8"/>
      <name val="Calibri"/>
      <family val="2"/>
    </font>
    <font>
      <u/>
      <sz val="11"/>
      <name val="Futura Bk BT"/>
      <family val="2"/>
    </font>
    <font>
      <i/>
      <sz val="8"/>
      <name val="Calibri"/>
      <family val="2"/>
    </font>
    <font>
      <sz val="12"/>
      <color theme="1"/>
      <name val="Arial"/>
      <family val="2"/>
    </font>
    <font>
      <sz val="11"/>
      <color theme="1"/>
      <name val="Calibri"/>
      <family val="2"/>
      <scheme val="minor"/>
    </font>
    <font>
      <u/>
      <sz val="12"/>
      <color theme="10"/>
      <name val="Arial"/>
      <family val="2"/>
    </font>
    <font>
      <u/>
      <sz val="11"/>
      <color theme="10"/>
      <name val="Calibri"/>
      <family val="2"/>
      <scheme val="minor"/>
    </font>
    <font>
      <sz val="10"/>
      <color theme="1"/>
      <name val="Calibri"/>
      <family val="2"/>
    </font>
    <font>
      <sz val="13"/>
      <color theme="8"/>
      <name val="Calibri"/>
      <family val="2"/>
    </font>
    <font>
      <u/>
      <sz val="10"/>
      <color theme="8"/>
      <name val="Calibri"/>
      <family val="2"/>
    </font>
    <font>
      <sz val="10"/>
      <name val="Calibri"/>
      <family val="2"/>
      <scheme val="minor"/>
    </font>
    <font>
      <sz val="10"/>
      <color theme="1"/>
      <name val="Calibri"/>
      <family val="2"/>
      <scheme val="minor"/>
    </font>
    <font>
      <i/>
      <sz val="8"/>
      <color theme="1"/>
      <name val="Calibri"/>
      <family val="2"/>
      <scheme val="minor"/>
    </font>
    <font>
      <sz val="8"/>
      <color theme="1"/>
      <name val="Calibri"/>
      <family val="2"/>
      <scheme val="minor"/>
    </font>
    <font>
      <sz val="8"/>
      <name val="Calibri"/>
      <family val="2"/>
      <scheme val="minor"/>
    </font>
    <font>
      <i/>
      <sz val="10"/>
      <color theme="1"/>
      <name val="Calibri"/>
      <family val="2"/>
      <scheme val="minor"/>
    </font>
    <font>
      <i/>
      <sz val="8"/>
      <color theme="1"/>
      <name val="Calibri"/>
      <family val="2"/>
    </font>
    <font>
      <b/>
      <sz val="10"/>
      <color theme="1"/>
      <name val="Calibri"/>
      <family val="2"/>
    </font>
    <font>
      <i/>
      <sz val="10"/>
      <color theme="1"/>
      <name val="Calibri"/>
      <family val="2"/>
    </font>
    <font>
      <sz val="9"/>
      <color theme="1"/>
      <name val="Calibri"/>
      <family val="2"/>
    </font>
    <font>
      <sz val="10"/>
      <color rgb="FF000000"/>
      <name val="Calibri"/>
      <family val="2"/>
    </font>
    <font>
      <b/>
      <sz val="10"/>
      <color rgb="FF000000"/>
      <name val="Calibri"/>
      <family val="2"/>
    </font>
    <font>
      <sz val="8"/>
      <color rgb="FF000000"/>
      <name val="Calibri"/>
      <family val="2"/>
    </font>
    <font>
      <sz val="12"/>
      <color theme="8"/>
      <name val="Calibri"/>
      <family val="2"/>
    </font>
    <font>
      <sz val="10"/>
      <color rgb="FFFF0000"/>
      <name val="Calibri"/>
      <family val="2"/>
    </font>
    <font>
      <sz val="8.5"/>
      <color rgb="FF000000"/>
      <name val="Calibri"/>
      <family val="2"/>
    </font>
    <font>
      <sz val="8"/>
      <color theme="1"/>
      <name val="Calibri"/>
      <family val="2"/>
    </font>
    <font>
      <vertAlign val="superscript"/>
      <sz val="8"/>
      <color theme="1"/>
      <name val="Calibri"/>
      <family val="2"/>
    </font>
    <font>
      <i/>
      <sz val="10"/>
      <color rgb="FF000000"/>
      <name val="Calibri"/>
      <family val="2"/>
    </font>
    <font>
      <vertAlign val="superscript"/>
      <sz val="8"/>
      <color theme="1"/>
      <name val="Calibri"/>
      <family val="2"/>
      <scheme val="minor"/>
    </font>
    <font>
      <vertAlign val="superscript"/>
      <sz val="8"/>
      <name val="Calibri"/>
      <family val="2"/>
      <scheme val="minor"/>
    </font>
    <font>
      <u/>
      <sz val="10"/>
      <color theme="8"/>
      <name val="Calibri"/>
      <family val="2"/>
      <scheme val="minor"/>
    </font>
    <font>
      <sz val="13"/>
      <color theme="8"/>
      <name val="Calibri"/>
      <family val="2"/>
      <scheme val="minor"/>
    </font>
    <font>
      <b/>
      <sz val="10"/>
      <color rgb="FF008000"/>
      <name val="Calibri"/>
      <family val="2"/>
    </font>
    <font>
      <b/>
      <i/>
      <sz val="9"/>
      <color rgb="FF008000"/>
      <name val="Calibri"/>
      <family val="2"/>
    </font>
    <font>
      <b/>
      <i/>
      <sz val="10"/>
      <color rgb="FF008000"/>
      <name val="Calibri"/>
      <family val="2"/>
    </font>
    <font>
      <sz val="12"/>
      <color theme="1"/>
      <name val="Calibri"/>
      <family val="2"/>
    </font>
    <font>
      <i/>
      <sz val="9"/>
      <color theme="1"/>
      <name val="Calibri"/>
      <family val="2"/>
    </font>
    <font>
      <b/>
      <sz val="9"/>
      <color theme="1"/>
      <name val="Calibri"/>
      <family val="2"/>
    </font>
    <font>
      <b/>
      <sz val="10"/>
      <color rgb="FFFF0000"/>
      <name val="Calibri"/>
      <family val="2"/>
    </font>
    <font>
      <sz val="11"/>
      <color theme="1"/>
      <name val="Calibri"/>
      <family val="2"/>
    </font>
    <font>
      <sz val="16"/>
      <color theme="1"/>
      <name val="Calibri"/>
      <family val="2"/>
    </font>
    <font>
      <sz val="15"/>
      <color theme="1"/>
      <name val="Calibri"/>
      <family val="2"/>
    </font>
  </fonts>
  <fills count="18">
    <fill>
      <patternFill patternType="none"/>
    </fill>
    <fill>
      <patternFill patternType="gray125"/>
    </fill>
    <fill>
      <patternFill patternType="solid">
        <fgColor indexed="9"/>
        <bgColor indexed="64"/>
      </patternFill>
    </fill>
    <fill>
      <patternFill patternType="solid">
        <fgColor indexed="9"/>
        <bgColor indexed="22"/>
      </patternFill>
    </fill>
    <fill>
      <patternFill patternType="solid">
        <fgColor theme="0"/>
        <bgColor indexed="64"/>
      </patternFill>
    </fill>
    <fill>
      <patternFill patternType="solid">
        <fgColor theme="5"/>
        <bgColor indexed="64"/>
      </patternFill>
    </fill>
    <fill>
      <patternFill patternType="solid">
        <fgColor theme="9"/>
        <bgColor indexed="64"/>
      </patternFill>
    </fill>
    <fill>
      <patternFill patternType="solid">
        <fgColor rgb="FFB5C7D4"/>
        <bgColor indexed="64"/>
      </patternFill>
    </fill>
    <fill>
      <patternFill patternType="solid">
        <fgColor theme="5"/>
        <bgColor indexed="22"/>
      </patternFill>
    </fill>
    <fill>
      <patternFill patternType="solid">
        <fgColor theme="0"/>
        <bgColor indexed="22"/>
      </patternFill>
    </fill>
    <fill>
      <patternFill patternType="solid">
        <fgColor theme="3"/>
        <bgColor indexed="64"/>
      </patternFill>
    </fill>
    <fill>
      <patternFill patternType="solid">
        <fgColor theme="4"/>
        <bgColor indexed="64"/>
      </patternFill>
    </fill>
    <fill>
      <patternFill patternType="solid">
        <fgColor theme="2"/>
        <bgColor indexed="64"/>
      </patternFill>
    </fill>
    <fill>
      <patternFill patternType="solid">
        <fgColor rgb="FFFFFFFF"/>
        <bgColor rgb="FF000000"/>
      </patternFill>
    </fill>
    <fill>
      <patternFill patternType="solid">
        <fgColor rgb="FFB5C7D4"/>
        <bgColor rgb="FF000000"/>
      </patternFill>
    </fill>
    <fill>
      <patternFill patternType="solid">
        <fgColor rgb="FFDBE3E8"/>
        <bgColor indexed="64"/>
      </patternFill>
    </fill>
    <fill>
      <patternFill patternType="solid">
        <fgColor rgb="FFA3EFB1"/>
        <bgColor indexed="64"/>
      </patternFill>
    </fill>
    <fill>
      <patternFill patternType="solid">
        <fgColor rgb="FFFFCCCC"/>
        <bgColor indexed="64"/>
      </patternFill>
    </fill>
  </fills>
  <borders count="153">
    <border>
      <left/>
      <right/>
      <top/>
      <bottom/>
      <diagonal/>
    </border>
    <border>
      <left/>
      <right/>
      <top/>
      <bottom style="medium">
        <color theme="8"/>
      </bottom>
      <diagonal/>
    </border>
    <border>
      <left style="thick">
        <color theme="0"/>
      </left>
      <right/>
      <top/>
      <bottom/>
      <diagonal/>
    </border>
    <border>
      <left/>
      <right style="thick">
        <color theme="0"/>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bottom/>
      <diagonal/>
    </border>
    <border>
      <left style="medium">
        <color theme="8"/>
      </left>
      <right style="medium">
        <color theme="8"/>
      </right>
      <top/>
      <bottom style="medium">
        <color theme="8"/>
      </bottom>
      <diagonal/>
    </border>
    <border>
      <left/>
      <right style="thick">
        <color theme="9"/>
      </right>
      <top/>
      <bottom/>
      <diagonal/>
    </border>
    <border>
      <left style="thick">
        <color theme="0"/>
      </left>
      <right/>
      <top style="thin">
        <color theme="8"/>
      </top>
      <bottom/>
      <diagonal/>
    </border>
    <border>
      <left/>
      <right style="thick">
        <color theme="9"/>
      </right>
      <top/>
      <bottom style="medium">
        <color theme="8"/>
      </bottom>
      <diagonal/>
    </border>
    <border>
      <left/>
      <right/>
      <top style="thin">
        <color theme="8"/>
      </top>
      <bottom/>
      <diagonal/>
    </border>
    <border>
      <left style="thick">
        <color theme="0"/>
      </left>
      <right/>
      <top style="medium">
        <color theme="8"/>
      </top>
      <bottom/>
      <diagonal/>
    </border>
    <border>
      <left/>
      <right/>
      <top/>
      <bottom style="thin">
        <color theme="8"/>
      </bottom>
      <diagonal/>
    </border>
    <border>
      <left style="thick">
        <color theme="0"/>
      </left>
      <right/>
      <top style="thin">
        <color theme="8"/>
      </top>
      <bottom style="thin">
        <color theme="8"/>
      </bottom>
      <diagonal/>
    </border>
    <border>
      <left/>
      <right/>
      <top style="thin">
        <color theme="8"/>
      </top>
      <bottom style="thin">
        <color theme="8"/>
      </bottom>
      <diagonal/>
    </border>
    <border>
      <left style="thick">
        <color theme="9"/>
      </left>
      <right/>
      <top/>
      <bottom/>
      <diagonal/>
    </border>
    <border>
      <left/>
      <right/>
      <top style="thick">
        <color theme="0"/>
      </top>
      <bottom/>
      <diagonal/>
    </border>
    <border>
      <left/>
      <right style="thick">
        <color theme="9"/>
      </right>
      <top style="thin">
        <color theme="8"/>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medium">
        <color theme="9"/>
      </right>
      <top/>
      <bottom style="medium">
        <color theme="8"/>
      </bottom>
      <diagonal/>
    </border>
    <border>
      <left/>
      <right/>
      <top style="medium">
        <color theme="8"/>
      </top>
      <bottom/>
      <diagonal/>
    </border>
    <border>
      <left style="thick">
        <color theme="9"/>
      </left>
      <right/>
      <top/>
      <bottom style="thin">
        <color theme="8"/>
      </bottom>
      <diagonal/>
    </border>
    <border>
      <left/>
      <right style="thick">
        <color theme="9"/>
      </right>
      <top/>
      <bottom style="thin">
        <color theme="8"/>
      </bottom>
      <diagonal/>
    </border>
    <border>
      <left style="thick">
        <color theme="0"/>
      </left>
      <right/>
      <top/>
      <bottom style="thin">
        <color theme="8"/>
      </bottom>
      <diagonal/>
    </border>
    <border>
      <left/>
      <right style="thick">
        <color theme="0"/>
      </right>
      <top/>
      <bottom style="thin">
        <color theme="8"/>
      </bottom>
      <diagonal/>
    </border>
    <border>
      <left/>
      <right style="thick">
        <color theme="0"/>
      </right>
      <top style="thin">
        <color theme="8"/>
      </top>
      <bottom style="thin">
        <color theme="8"/>
      </bottom>
      <diagonal/>
    </border>
    <border>
      <left/>
      <right style="thick">
        <color theme="0"/>
      </right>
      <top style="thin">
        <color theme="8"/>
      </top>
      <bottom/>
      <diagonal/>
    </border>
    <border>
      <left/>
      <right style="thick">
        <color theme="9"/>
      </right>
      <top style="thin">
        <color theme="8"/>
      </top>
      <bottom style="thin">
        <color theme="8"/>
      </bottom>
      <diagonal/>
    </border>
    <border>
      <left/>
      <right style="medium">
        <color theme="0"/>
      </right>
      <top/>
      <bottom/>
      <diagonal/>
    </border>
    <border>
      <left style="thick">
        <color theme="0"/>
      </left>
      <right/>
      <top style="thin">
        <color theme="8"/>
      </top>
      <bottom style="medium">
        <color theme="8"/>
      </bottom>
      <diagonal/>
    </border>
    <border>
      <left/>
      <right/>
      <top style="thin">
        <color theme="8"/>
      </top>
      <bottom style="medium">
        <color theme="8"/>
      </bottom>
      <diagonal/>
    </border>
    <border>
      <left style="thick">
        <color theme="0"/>
      </left>
      <right/>
      <top/>
      <bottom style="medium">
        <color theme="8"/>
      </bottom>
      <diagonal/>
    </border>
    <border>
      <left/>
      <right style="thick">
        <color theme="0"/>
      </right>
      <top/>
      <bottom style="medium">
        <color theme="8"/>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top style="thin">
        <color theme="0"/>
      </top>
      <bottom style="medium">
        <color theme="8"/>
      </bottom>
      <diagonal/>
    </border>
    <border>
      <left style="thin">
        <color theme="0"/>
      </left>
      <right style="thin">
        <color theme="0"/>
      </right>
      <top style="thin">
        <color theme="0"/>
      </top>
      <bottom style="medium">
        <color theme="8"/>
      </bottom>
      <diagonal/>
    </border>
    <border>
      <left style="thick">
        <color theme="0"/>
      </left>
      <right/>
      <top/>
      <bottom style="medium">
        <color rgb="FF477391"/>
      </bottom>
      <diagonal/>
    </border>
    <border>
      <left style="thick">
        <color theme="0"/>
      </left>
      <right/>
      <top style="medium">
        <color rgb="FF477391"/>
      </top>
      <bottom/>
      <diagonal/>
    </border>
    <border>
      <left style="thick">
        <color theme="0"/>
      </left>
      <right/>
      <top style="thin">
        <color rgb="FF477391"/>
      </top>
      <bottom style="thin">
        <color rgb="FF477391"/>
      </bottom>
      <diagonal/>
    </border>
    <border>
      <left style="thick">
        <color theme="0"/>
      </left>
      <right/>
      <top style="thin">
        <color rgb="FF477391"/>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ck">
        <color theme="0"/>
      </left>
      <right style="thin">
        <color theme="0"/>
      </right>
      <top style="thin">
        <color theme="0"/>
      </top>
      <bottom/>
      <diagonal/>
    </border>
    <border>
      <left/>
      <right/>
      <top style="thin">
        <color theme="0"/>
      </top>
      <bottom style="thin">
        <color theme="8"/>
      </bottom>
      <diagonal/>
    </border>
    <border>
      <left style="thick">
        <color theme="0"/>
      </left>
      <right/>
      <top style="thick">
        <color theme="0"/>
      </top>
      <bottom style="medium">
        <color theme="8"/>
      </bottom>
      <diagonal/>
    </border>
    <border>
      <left style="thick">
        <color theme="0"/>
      </left>
      <right/>
      <top/>
      <bottom style="thick">
        <color theme="0"/>
      </bottom>
      <diagonal/>
    </border>
    <border>
      <left style="thick">
        <color rgb="FFFFFFFF"/>
      </left>
      <right/>
      <top/>
      <bottom/>
      <diagonal/>
    </border>
    <border>
      <left/>
      <right/>
      <top/>
      <bottom style="medium">
        <color rgb="FF477391"/>
      </bottom>
      <diagonal/>
    </border>
    <border>
      <left style="thick">
        <color rgb="FFFFFFFF"/>
      </left>
      <right/>
      <top style="medium">
        <color rgb="FF477391"/>
      </top>
      <bottom/>
      <diagonal/>
    </border>
    <border>
      <left/>
      <right/>
      <top style="thin">
        <color rgb="FF477391"/>
      </top>
      <bottom/>
      <diagonal/>
    </border>
    <border>
      <left/>
      <right style="thick">
        <color rgb="FFFFFFFF"/>
      </right>
      <top/>
      <bottom/>
      <diagonal/>
    </border>
    <border>
      <left style="thick">
        <color rgb="FFFFFFFF"/>
      </left>
      <right/>
      <top/>
      <bottom style="thick">
        <color rgb="FFFFFFFF"/>
      </bottom>
      <diagonal/>
    </border>
    <border>
      <left/>
      <right/>
      <top/>
      <bottom style="thick">
        <color rgb="FFFFFFFF"/>
      </bottom>
      <diagonal/>
    </border>
    <border>
      <left style="thick">
        <color rgb="FFFFFFFF"/>
      </left>
      <right/>
      <top/>
      <bottom style="medium">
        <color rgb="FF477391"/>
      </bottom>
      <diagonal/>
    </border>
    <border>
      <left/>
      <right style="thick">
        <color theme="9"/>
      </right>
      <top style="medium">
        <color theme="8"/>
      </top>
      <bottom style="thin">
        <color theme="8"/>
      </bottom>
      <diagonal/>
    </border>
    <border>
      <left style="thick">
        <color rgb="FFFFFFFF"/>
      </left>
      <right/>
      <top/>
      <bottom style="thin">
        <color rgb="FF477391"/>
      </bottom>
      <diagonal/>
    </border>
    <border>
      <left/>
      <right/>
      <top style="thick">
        <color rgb="FFFFFFFF"/>
      </top>
      <bottom/>
      <diagonal/>
    </border>
    <border>
      <left/>
      <right/>
      <top/>
      <bottom style="thin">
        <color rgb="FF477391"/>
      </bottom>
      <diagonal/>
    </border>
    <border>
      <left style="thick">
        <color theme="0"/>
      </left>
      <right/>
      <top style="thin">
        <color theme="8"/>
      </top>
      <bottom style="thick">
        <color theme="0"/>
      </bottom>
      <diagonal/>
    </border>
    <border>
      <left/>
      <right/>
      <top style="thin">
        <color theme="8"/>
      </top>
      <bottom style="thick">
        <color theme="0"/>
      </bottom>
      <diagonal/>
    </border>
    <border>
      <left/>
      <right style="thick">
        <color theme="9"/>
      </right>
      <top style="thin">
        <color theme="8"/>
      </top>
      <bottom style="thick">
        <color theme="0"/>
      </bottom>
      <diagonal/>
    </border>
    <border>
      <left style="thick">
        <color theme="9"/>
      </left>
      <right/>
      <top style="medium">
        <color theme="8"/>
      </top>
      <bottom/>
      <diagonal/>
    </border>
    <border>
      <left style="thick">
        <color theme="9"/>
      </left>
      <right/>
      <top style="thin">
        <color theme="8"/>
      </top>
      <bottom/>
      <diagonal/>
    </border>
    <border>
      <left style="thick">
        <color theme="9"/>
      </left>
      <right/>
      <top/>
      <bottom style="medium">
        <color theme="8"/>
      </bottom>
      <diagonal/>
    </border>
    <border>
      <left/>
      <right/>
      <top/>
      <bottom style="thick">
        <color theme="0"/>
      </bottom>
      <diagonal/>
    </border>
    <border>
      <left/>
      <right style="thick">
        <color theme="9"/>
      </right>
      <top/>
      <bottom style="thick">
        <color theme="0"/>
      </bottom>
      <diagonal/>
    </border>
    <border>
      <left/>
      <right style="medium">
        <color theme="8"/>
      </right>
      <top/>
      <bottom/>
      <diagonal/>
    </border>
    <border>
      <left/>
      <right style="medium">
        <color theme="8"/>
      </right>
      <top/>
      <bottom style="medium">
        <color theme="8"/>
      </bottom>
      <diagonal/>
    </border>
    <border>
      <left style="medium">
        <color theme="8"/>
      </left>
      <right/>
      <top style="medium">
        <color theme="8"/>
      </top>
      <bottom/>
      <diagonal/>
    </border>
    <border>
      <left/>
      <right style="medium">
        <color theme="8"/>
      </right>
      <top style="medium">
        <color theme="8"/>
      </top>
      <bottom/>
      <diagonal/>
    </border>
    <border>
      <left style="medium">
        <color theme="8"/>
      </left>
      <right/>
      <top/>
      <bottom/>
      <diagonal/>
    </border>
    <border>
      <left style="medium">
        <color theme="8"/>
      </left>
      <right/>
      <top/>
      <bottom style="medium">
        <color theme="8"/>
      </bottom>
      <diagonal/>
    </border>
    <border>
      <left style="thick">
        <color rgb="FFFFFFFF"/>
      </left>
      <right/>
      <top style="thick">
        <color rgb="FFFFFFFF"/>
      </top>
      <bottom/>
      <diagonal/>
    </border>
    <border>
      <left/>
      <right style="double">
        <color theme="0"/>
      </right>
      <top/>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2"/>
      </left>
      <right style="thick">
        <color theme="9"/>
      </right>
      <top style="thin">
        <color theme="2"/>
      </top>
      <bottom style="thin">
        <color theme="2"/>
      </bottom>
      <diagonal/>
    </border>
    <border>
      <left style="thick">
        <color theme="0"/>
      </left>
      <right style="thin">
        <color theme="2"/>
      </right>
      <top style="thin">
        <color theme="2"/>
      </top>
      <bottom style="thin">
        <color theme="8"/>
      </bottom>
      <diagonal/>
    </border>
    <border>
      <left style="thin">
        <color theme="2"/>
      </left>
      <right style="thin">
        <color theme="2"/>
      </right>
      <top style="thin">
        <color theme="2"/>
      </top>
      <bottom style="thin">
        <color theme="8"/>
      </bottom>
      <diagonal/>
    </border>
    <border>
      <left style="thin">
        <color theme="2"/>
      </left>
      <right/>
      <top style="thin">
        <color theme="2"/>
      </top>
      <bottom style="thin">
        <color theme="8"/>
      </bottom>
      <diagonal/>
    </border>
    <border>
      <left/>
      <right/>
      <top style="thin">
        <color theme="2"/>
      </top>
      <bottom style="thin">
        <color theme="8"/>
      </bottom>
      <diagonal/>
    </border>
    <border>
      <left/>
      <right style="thick">
        <color theme="9"/>
      </right>
      <top style="thin">
        <color theme="2"/>
      </top>
      <bottom style="thin">
        <color theme="8"/>
      </bottom>
      <diagonal/>
    </border>
    <border>
      <left style="thick">
        <color theme="0"/>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top/>
      <bottom style="thin">
        <color theme="2"/>
      </bottom>
      <diagonal/>
    </border>
    <border>
      <left/>
      <right/>
      <top/>
      <bottom style="thin">
        <color theme="2"/>
      </bottom>
      <diagonal/>
    </border>
    <border>
      <left/>
      <right style="thick">
        <color theme="9"/>
      </right>
      <top/>
      <bottom style="thin">
        <color theme="2"/>
      </bottom>
      <diagonal/>
    </border>
    <border>
      <left/>
      <right/>
      <top style="thin">
        <color theme="2"/>
      </top>
      <bottom/>
      <diagonal/>
    </border>
    <border>
      <left/>
      <right style="thick">
        <color theme="9"/>
      </right>
      <top style="thin">
        <color theme="2"/>
      </top>
      <bottom/>
      <diagonal/>
    </border>
    <border>
      <left style="thick">
        <color theme="0"/>
      </left>
      <right style="thin">
        <color theme="2"/>
      </right>
      <top style="thin">
        <color theme="2"/>
      </top>
      <bottom style="medium">
        <color theme="8"/>
      </bottom>
      <diagonal/>
    </border>
    <border>
      <left style="thin">
        <color theme="2"/>
      </left>
      <right style="thin">
        <color theme="2"/>
      </right>
      <top style="thin">
        <color theme="2"/>
      </top>
      <bottom style="medium">
        <color theme="8"/>
      </bottom>
      <diagonal/>
    </border>
    <border>
      <left style="thin">
        <color theme="2"/>
      </left>
      <right/>
      <top style="thin">
        <color theme="2"/>
      </top>
      <bottom style="medium">
        <color theme="8"/>
      </bottom>
      <diagonal/>
    </border>
    <border>
      <left/>
      <right/>
      <top style="thin">
        <color theme="2"/>
      </top>
      <bottom style="medium">
        <color theme="8"/>
      </bottom>
      <diagonal/>
    </border>
    <border>
      <left/>
      <right style="thick">
        <color theme="9"/>
      </right>
      <top style="thin">
        <color theme="2"/>
      </top>
      <bottom style="medium">
        <color theme="8"/>
      </bottom>
      <diagonal/>
    </border>
    <border>
      <left style="thick">
        <color theme="0"/>
      </left>
      <right style="thin">
        <color theme="0"/>
      </right>
      <top/>
      <bottom/>
      <diagonal/>
    </border>
    <border>
      <left style="thick">
        <color theme="0"/>
      </left>
      <right style="thin">
        <color theme="0"/>
      </right>
      <top/>
      <bottom style="thin">
        <color theme="8"/>
      </bottom>
      <diagonal/>
    </border>
    <border>
      <left/>
      <right style="thick">
        <color theme="2"/>
      </right>
      <top/>
      <bottom style="medium">
        <color theme="8"/>
      </bottom>
      <diagonal/>
    </border>
    <border>
      <left/>
      <right style="thick">
        <color theme="2"/>
      </right>
      <top style="medium">
        <color theme="8"/>
      </top>
      <bottom/>
      <diagonal/>
    </border>
    <border>
      <left/>
      <right style="thick">
        <color theme="2"/>
      </right>
      <top/>
      <bottom/>
      <diagonal/>
    </border>
    <border>
      <left/>
      <right style="thick">
        <color theme="2"/>
      </right>
      <top/>
      <bottom style="thin">
        <color theme="8"/>
      </bottom>
      <diagonal/>
    </border>
    <border>
      <left style="thick">
        <color theme="0"/>
      </left>
      <right/>
      <top style="medium">
        <color theme="5" tint="-0.499984740745262"/>
      </top>
      <bottom/>
      <diagonal/>
    </border>
    <border>
      <left/>
      <right/>
      <top style="medium">
        <color theme="5" tint="-0.499984740745262"/>
      </top>
      <bottom/>
      <diagonal/>
    </border>
    <border>
      <left/>
      <right style="thick">
        <color theme="0"/>
      </right>
      <top style="medium">
        <color theme="5" tint="-0.499984740745262"/>
      </top>
      <bottom/>
      <diagonal/>
    </border>
    <border>
      <left/>
      <right/>
      <top/>
      <bottom style="thin">
        <color theme="5" tint="-0.499984740745262"/>
      </bottom>
      <diagonal/>
    </border>
    <border>
      <left/>
      <right/>
      <top style="thin">
        <color theme="5" tint="-0.499984740745262"/>
      </top>
      <bottom/>
      <diagonal/>
    </border>
    <border>
      <left style="thick">
        <color theme="0"/>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ck">
        <color theme="0"/>
      </right>
      <top style="thin">
        <color theme="5" tint="-0.499984740745262"/>
      </top>
      <bottom style="thin">
        <color theme="5" tint="-0.499984740745262"/>
      </bottom>
      <diagonal/>
    </border>
    <border>
      <left style="thick">
        <color theme="0"/>
      </left>
      <right/>
      <top style="thin">
        <color theme="5" tint="-0.499984740745262"/>
      </top>
      <bottom style="medium">
        <color theme="5" tint="-0.499984740745262"/>
      </bottom>
      <diagonal/>
    </border>
    <border>
      <left/>
      <right/>
      <top style="thin">
        <color theme="5" tint="-0.499984740745262"/>
      </top>
      <bottom style="medium">
        <color theme="5" tint="-0.499984740745262"/>
      </bottom>
      <diagonal/>
    </border>
    <border>
      <left/>
      <right style="thick">
        <color theme="0"/>
      </right>
      <top style="thin">
        <color theme="5" tint="-0.499984740745262"/>
      </top>
      <bottom style="medium">
        <color theme="5" tint="-0.499984740745262"/>
      </bottom>
      <diagonal/>
    </border>
    <border>
      <left style="medium">
        <color theme="8"/>
      </left>
      <right/>
      <top style="thin">
        <color theme="8"/>
      </top>
      <bottom style="thin">
        <color theme="8"/>
      </bottom>
      <diagonal/>
    </border>
    <border>
      <left style="thin">
        <color theme="8"/>
      </left>
      <right/>
      <top style="thin">
        <color theme="8"/>
      </top>
      <bottom style="thin">
        <color theme="8"/>
      </bottom>
      <diagonal/>
    </border>
    <border>
      <left/>
      <right style="medium">
        <color theme="8"/>
      </right>
      <top style="thin">
        <color theme="8"/>
      </top>
      <bottom style="thin">
        <color theme="8"/>
      </bottom>
      <diagonal/>
    </border>
    <border>
      <left style="thin">
        <color theme="8"/>
      </left>
      <right/>
      <top/>
      <bottom/>
      <diagonal/>
    </border>
    <border>
      <left style="thin">
        <color theme="8"/>
      </left>
      <right/>
      <top/>
      <bottom style="medium">
        <color theme="8"/>
      </bottom>
      <diagonal/>
    </border>
    <border>
      <left style="medium">
        <color theme="8"/>
      </left>
      <right style="medium">
        <color theme="8"/>
      </right>
      <top style="medium">
        <color theme="8"/>
      </top>
      <bottom/>
      <diagonal/>
    </border>
    <border>
      <left/>
      <right/>
      <top style="thin">
        <color theme="7"/>
      </top>
      <bottom/>
      <diagonal/>
    </border>
    <border>
      <left style="medium">
        <color theme="8"/>
      </left>
      <right style="medium">
        <color theme="8"/>
      </right>
      <top style="thin">
        <color theme="8"/>
      </top>
      <bottom/>
      <diagonal/>
    </border>
    <border>
      <left/>
      <right/>
      <top style="medium">
        <color theme="8"/>
      </top>
      <bottom style="thin">
        <color theme="8"/>
      </bottom>
      <diagonal/>
    </border>
    <border>
      <left/>
      <right style="thick">
        <color theme="0"/>
      </right>
      <top style="medium">
        <color theme="8"/>
      </top>
      <bottom style="thin">
        <color theme="8"/>
      </bottom>
      <diagonal/>
    </border>
    <border>
      <left/>
      <right style="thick">
        <color theme="0"/>
      </right>
      <top style="thin">
        <color theme="8"/>
      </top>
      <bottom style="medium">
        <color theme="8"/>
      </bottom>
      <diagonal/>
    </border>
    <border>
      <left/>
      <right style="thick">
        <color theme="9"/>
      </right>
      <top style="thin">
        <color theme="8"/>
      </top>
      <bottom style="medium">
        <color theme="8"/>
      </bottom>
      <diagonal/>
    </border>
    <border>
      <left style="thick">
        <color theme="0"/>
      </left>
      <right/>
      <top style="thin">
        <color theme="8"/>
      </top>
      <bottom style="thick">
        <color theme="8"/>
      </bottom>
      <diagonal/>
    </border>
    <border>
      <left/>
      <right/>
      <top style="thin">
        <color theme="8"/>
      </top>
      <bottom style="thick">
        <color theme="8"/>
      </bottom>
      <diagonal/>
    </border>
    <border>
      <left/>
      <right style="thick">
        <color theme="9"/>
      </right>
      <top style="thin">
        <color theme="8"/>
      </top>
      <bottom style="thick">
        <color theme="8"/>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9"/>
      </left>
      <right/>
      <top style="thin">
        <color theme="8"/>
      </top>
      <bottom style="medium">
        <color theme="8"/>
      </bottom>
      <diagonal/>
    </border>
    <border>
      <left/>
      <right/>
      <top style="medium">
        <color rgb="FF477391"/>
      </top>
      <bottom style="thin">
        <color rgb="FF477391"/>
      </bottom>
      <diagonal/>
    </border>
    <border>
      <left/>
      <right style="thick">
        <color rgb="FFFFFFFF"/>
      </right>
      <top style="medium">
        <color rgb="FF477391"/>
      </top>
      <bottom style="thin">
        <color rgb="FF477391"/>
      </bottom>
      <diagonal/>
    </border>
    <border>
      <left/>
      <right/>
      <top style="thin">
        <color rgb="FF477391"/>
      </top>
      <bottom style="thin">
        <color rgb="FF477391"/>
      </bottom>
      <diagonal/>
    </border>
    <border>
      <left/>
      <right style="thick">
        <color rgb="FFFFFFFF"/>
      </right>
      <top style="thin">
        <color rgb="FF477391"/>
      </top>
      <bottom style="thin">
        <color rgb="FF477391"/>
      </bottom>
      <diagonal/>
    </border>
    <border>
      <left/>
      <right style="thick">
        <color theme="2"/>
      </right>
      <top style="thin">
        <color theme="8"/>
      </top>
      <bottom style="medium">
        <color theme="8"/>
      </bottom>
      <diagonal/>
    </border>
    <border>
      <left/>
      <right style="thick">
        <color theme="0"/>
      </right>
      <top style="medium">
        <color theme="8"/>
      </top>
      <bottom/>
      <diagonal/>
    </border>
    <border>
      <left style="thick">
        <color theme="0"/>
      </left>
      <right/>
      <top style="thin">
        <color theme="5" tint="-0.499984740745262"/>
      </top>
      <bottom/>
      <diagonal/>
    </border>
    <border>
      <left style="thick">
        <color theme="0"/>
      </left>
      <right/>
      <top/>
      <bottom style="thin">
        <color theme="5" tint="-0.499984740745262"/>
      </bottom>
      <diagonal/>
    </border>
    <border>
      <left/>
      <right style="thick">
        <color theme="0"/>
      </right>
      <top style="thin">
        <color theme="5" tint="-0.499984740745262"/>
      </top>
      <bottom/>
      <diagonal/>
    </border>
    <border>
      <left/>
      <right style="thick">
        <color theme="0"/>
      </right>
      <top/>
      <bottom style="thin">
        <color theme="5" tint="-0.499984740745262"/>
      </bottom>
      <diagonal/>
    </border>
    <border>
      <left/>
      <right style="thin">
        <color theme="8"/>
      </right>
      <top style="medium">
        <color theme="8"/>
      </top>
      <bottom/>
      <diagonal/>
    </border>
    <border>
      <left style="thin">
        <color theme="8"/>
      </left>
      <right/>
      <top style="medium">
        <color theme="8"/>
      </top>
      <bottom/>
      <diagonal/>
    </border>
  </borders>
  <cellStyleXfs count="29">
    <xf numFmtId="0" fontId="0" fillId="0" borderId="0"/>
    <xf numFmtId="0" fontId="2" fillId="0" borderId="0"/>
    <xf numFmtId="0" fontId="2" fillId="0" borderId="0"/>
    <xf numFmtId="43" fontId="3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2" fillId="0" borderId="0"/>
    <xf numFmtId="0" fontId="2" fillId="0" borderId="0"/>
    <xf numFmtId="0" fontId="25" fillId="0" borderId="0"/>
    <xf numFmtId="0" fontId="2" fillId="0" borderId="0"/>
    <xf numFmtId="0" fontId="2" fillId="0" borderId="0"/>
    <xf numFmtId="0" fontId="31" fillId="0" borderId="0"/>
    <xf numFmtId="0" fontId="31" fillId="0" borderId="0"/>
    <xf numFmtId="0" fontId="2" fillId="0" borderId="0"/>
    <xf numFmtId="0" fontId="1" fillId="0" borderId="0"/>
    <xf numFmtId="0" fontId="2" fillId="0" borderId="0"/>
    <xf numFmtId="9" fontId="2" fillId="0" borderId="0" applyFont="0" applyFill="0" applyBorder="0" applyAlignment="0" applyProtection="0"/>
    <xf numFmtId="0" fontId="2" fillId="0" borderId="0"/>
    <xf numFmtId="0" fontId="2" fillId="0" borderId="0"/>
  </cellStyleXfs>
  <cellXfs count="1280">
    <xf numFmtId="0" fontId="0" fillId="0" borderId="0" xfId="0"/>
    <xf numFmtId="0" fontId="34" fillId="0" borderId="0" xfId="0" applyFont="1"/>
    <xf numFmtId="0" fontId="35" fillId="0" borderId="0" xfId="0" applyFont="1"/>
    <xf numFmtId="0" fontId="36" fillId="0" borderId="0" xfId="7" applyFont="1" applyAlignment="1">
      <alignment horizontal="center" vertical="center" wrapText="1"/>
    </xf>
    <xf numFmtId="0" fontId="0" fillId="4" borderId="0" xfId="0" applyFill="1" applyBorder="1"/>
    <xf numFmtId="0" fontId="0" fillId="4" borderId="1" xfId="0" applyFill="1" applyBorder="1"/>
    <xf numFmtId="164" fontId="37" fillId="4" borderId="0" xfId="0" applyNumberFormat="1" applyFont="1" applyFill="1" applyBorder="1" applyAlignment="1">
      <alignment horizontal="left" vertical="center" wrapText="1" indent="2"/>
    </xf>
    <xf numFmtId="0" fontId="0" fillId="4" borderId="2" xfId="0" applyFill="1" applyBorder="1"/>
    <xf numFmtId="0" fontId="0" fillId="4" borderId="3" xfId="0" applyFill="1" applyBorder="1"/>
    <xf numFmtId="0" fontId="4" fillId="5" borderId="4" xfId="0" applyFont="1" applyFill="1" applyBorder="1" applyAlignment="1">
      <alignment horizontal="right" vertical="center" wrapText="1"/>
    </xf>
    <xf numFmtId="0" fontId="4" fillId="5" borderId="5" xfId="0" applyFont="1" applyFill="1" applyBorder="1" applyAlignment="1">
      <alignment horizontal="right" vertical="center" wrapText="1"/>
    </xf>
    <xf numFmtId="0" fontId="4" fillId="5" borderId="6" xfId="0" applyFont="1" applyFill="1" applyBorder="1" applyAlignment="1">
      <alignment horizontal="right" vertical="center" wrapText="1"/>
    </xf>
    <xf numFmtId="0" fontId="4" fillId="5" borderId="7" xfId="0" applyFont="1" applyFill="1" applyBorder="1" applyAlignment="1">
      <alignment horizontal="right" vertical="center" wrapText="1"/>
    </xf>
    <xf numFmtId="0" fontId="4" fillId="5" borderId="8" xfId="0" applyFont="1" applyFill="1" applyBorder="1" applyAlignment="1">
      <alignment horizontal="right" vertical="center" wrapText="1"/>
    </xf>
    <xf numFmtId="0" fontId="0" fillId="4" borderId="9" xfId="0" applyFill="1" applyBorder="1"/>
    <xf numFmtId="0" fontId="0" fillId="4" borderId="0" xfId="0" applyFill="1"/>
    <xf numFmtId="0" fontId="38" fillId="5" borderId="10" xfId="0" applyFont="1" applyFill="1" applyBorder="1" applyAlignment="1">
      <alignment vertical="center"/>
    </xf>
    <xf numFmtId="0" fontId="38" fillId="5" borderId="2" xfId="0" applyFont="1" applyFill="1" applyBorder="1" applyAlignment="1">
      <alignment vertical="center"/>
    </xf>
    <xf numFmtId="0" fontId="0" fillId="4" borderId="11" xfId="0" applyFill="1" applyBorder="1"/>
    <xf numFmtId="0" fontId="38" fillId="5" borderId="12" xfId="0" applyFont="1" applyFill="1" applyBorder="1" applyAlignment="1">
      <alignment vertical="center"/>
    </xf>
    <xf numFmtId="0" fontId="0" fillId="5" borderId="10" xfId="0" applyFill="1" applyBorder="1"/>
    <xf numFmtId="0" fontId="0" fillId="5" borderId="13" xfId="0" applyFill="1" applyBorder="1"/>
    <xf numFmtId="0" fontId="0" fillId="5" borderId="2" xfId="0" applyFill="1" applyBorder="1"/>
    <xf numFmtId="0" fontId="38" fillId="5" borderId="0" xfId="0" applyFont="1" applyFill="1" applyBorder="1" applyAlignment="1">
      <alignment horizontal="right" vertical="center" wrapText="1"/>
    </xf>
    <xf numFmtId="0" fontId="38" fillId="4" borderId="2" xfId="0" applyFont="1" applyFill="1" applyBorder="1" applyAlignment="1">
      <alignment horizontal="left" vertical="center"/>
    </xf>
    <xf numFmtId="166" fontId="38" fillId="4" borderId="0" xfId="0" applyNumberFormat="1" applyFont="1" applyFill="1" applyBorder="1" applyAlignment="1">
      <alignment horizontal="right" vertical="center"/>
    </xf>
    <xf numFmtId="166" fontId="38" fillId="4" borderId="14" xfId="0" applyNumberFormat="1" applyFont="1" applyFill="1" applyBorder="1" applyAlignment="1">
      <alignment horizontal="right" vertical="center"/>
    </xf>
    <xf numFmtId="0" fontId="38" fillId="4" borderId="15" xfId="0" applyFont="1" applyFill="1" applyBorder="1" applyAlignment="1">
      <alignment horizontal="left" vertical="center"/>
    </xf>
    <xf numFmtId="166" fontId="38" fillId="4" borderId="16" xfId="0" applyNumberFormat="1" applyFont="1" applyFill="1" applyBorder="1" applyAlignment="1">
      <alignment horizontal="right" vertical="center"/>
    </xf>
    <xf numFmtId="0" fontId="39" fillId="4" borderId="10" xfId="0" applyFont="1" applyFill="1" applyBorder="1" applyAlignment="1">
      <alignment horizontal="left" vertical="center" wrapText="1"/>
    </xf>
    <xf numFmtId="166" fontId="40" fillId="4" borderId="0" xfId="0" applyNumberFormat="1" applyFont="1" applyFill="1" applyBorder="1" applyAlignment="1">
      <alignment horizontal="right" vertical="center"/>
    </xf>
    <xf numFmtId="0" fontId="41" fillId="4" borderId="0" xfId="0" applyFont="1" applyFill="1" applyBorder="1" applyAlignment="1">
      <alignment vertical="center"/>
    </xf>
    <xf numFmtId="0" fontId="40" fillId="4" borderId="0" xfId="0" applyFont="1" applyFill="1" applyBorder="1" applyAlignment="1">
      <alignment vertical="center"/>
    </xf>
    <xf numFmtId="0" fontId="0" fillId="4" borderId="17" xfId="0" applyFill="1" applyBorder="1"/>
    <xf numFmtId="0" fontId="42" fillId="4" borderId="2" xfId="9" applyFont="1" applyFill="1" applyBorder="1" applyAlignment="1">
      <alignment horizontal="left" vertical="center"/>
    </xf>
    <xf numFmtId="165" fontId="38" fillId="4" borderId="0" xfId="9" applyNumberFormat="1" applyFont="1" applyFill="1" applyBorder="1" applyAlignment="1">
      <alignment horizontal="center" vertical="center" wrapText="1"/>
    </xf>
    <xf numFmtId="0" fontId="38" fillId="5" borderId="10" xfId="9" applyFont="1" applyFill="1" applyBorder="1" applyAlignment="1">
      <alignment horizontal="center" vertical="center"/>
    </xf>
    <xf numFmtId="166" fontId="37" fillId="4" borderId="0" xfId="9" applyNumberFormat="1" applyFont="1" applyFill="1"/>
    <xf numFmtId="165" fontId="37" fillId="4" borderId="0" xfId="9" applyNumberFormat="1" applyFont="1" applyFill="1"/>
    <xf numFmtId="165" fontId="37" fillId="4" borderId="14" xfId="9" applyNumberFormat="1" applyFont="1" applyFill="1" applyBorder="1"/>
    <xf numFmtId="0" fontId="2" fillId="4" borderId="18" xfId="0" applyFont="1" applyFill="1" applyBorder="1"/>
    <xf numFmtId="0" fontId="2" fillId="4" borderId="0" xfId="0" applyFont="1" applyFill="1" applyBorder="1"/>
    <xf numFmtId="0" fontId="2" fillId="4" borderId="0" xfId="0" applyFont="1" applyFill="1" applyBorder="1" applyAlignment="1">
      <alignment vertical="center"/>
    </xf>
    <xf numFmtId="0" fontId="2" fillId="4" borderId="1" xfId="0" applyFont="1" applyFill="1" applyBorder="1"/>
    <xf numFmtId="0" fontId="2" fillId="4" borderId="3" xfId="0" applyFont="1" applyFill="1" applyBorder="1"/>
    <xf numFmtId="166" fontId="38" fillId="4" borderId="1" xfId="0" quotePrefix="1" applyNumberFormat="1" applyFont="1" applyFill="1" applyBorder="1" applyAlignment="1">
      <alignment horizontal="right" vertical="center" wrapText="1"/>
    </xf>
    <xf numFmtId="0" fontId="2" fillId="4" borderId="9" xfId="0" applyFont="1" applyFill="1" applyBorder="1"/>
    <xf numFmtId="166" fontId="37" fillId="4" borderId="0" xfId="0" applyNumberFormat="1" applyFont="1" applyFill="1" applyBorder="1" applyAlignment="1">
      <alignment horizontal="right" vertical="center"/>
    </xf>
    <xf numFmtId="0" fontId="2" fillId="4" borderId="0" xfId="0" applyFont="1" applyFill="1"/>
    <xf numFmtId="0" fontId="2" fillId="4" borderId="0" xfId="0" applyFont="1" applyFill="1" applyBorder="1" applyAlignment="1">
      <alignment horizontal="center"/>
    </xf>
    <xf numFmtId="0" fontId="2" fillId="4" borderId="9" xfId="0" applyFont="1" applyFill="1" applyBorder="1" applyAlignment="1">
      <alignment horizontal="center"/>
    </xf>
    <xf numFmtId="0" fontId="37" fillId="5" borderId="0" xfId="0" applyFont="1" applyFill="1" applyBorder="1" applyAlignment="1">
      <alignment horizontal="right" vertical="center"/>
    </xf>
    <xf numFmtId="0" fontId="37" fillId="5" borderId="19" xfId="0" applyFont="1" applyFill="1" applyBorder="1" applyAlignment="1">
      <alignment horizontal="right" vertical="center"/>
    </xf>
    <xf numFmtId="165" fontId="2" fillId="4" borderId="0" xfId="0" applyNumberFormat="1" applyFont="1" applyFill="1" applyBorder="1" applyAlignment="1">
      <alignment horizontal="right" vertical="center"/>
    </xf>
    <xf numFmtId="165" fontId="2" fillId="4" borderId="0" xfId="0" applyNumberFormat="1" applyFont="1" applyFill="1" applyBorder="1" applyAlignment="1">
      <alignment vertical="center"/>
    </xf>
    <xf numFmtId="165" fontId="2" fillId="4" borderId="9" xfId="0" applyNumberFormat="1" applyFont="1" applyFill="1" applyBorder="1" applyAlignment="1">
      <alignment vertical="center"/>
    </xf>
    <xf numFmtId="0" fontId="30" fillId="4" borderId="20" xfId="14" applyFill="1" applyBorder="1"/>
    <xf numFmtId="0" fontId="30" fillId="4" borderId="21" xfId="14" applyFill="1" applyBorder="1"/>
    <xf numFmtId="0" fontId="30" fillId="4" borderId="22" xfId="14" applyFill="1" applyBorder="1"/>
    <xf numFmtId="0" fontId="30" fillId="4" borderId="23" xfId="14" applyFill="1" applyBorder="1"/>
    <xf numFmtId="1" fontId="30" fillId="4" borderId="24" xfId="15" applyNumberFormat="1" applyFill="1" applyBorder="1"/>
    <xf numFmtId="0" fontId="30" fillId="4" borderId="11" xfId="15" applyFill="1" applyBorder="1"/>
    <xf numFmtId="0" fontId="0" fillId="6" borderId="1" xfId="0" applyFill="1" applyBorder="1"/>
    <xf numFmtId="0" fontId="0" fillId="6" borderId="11" xfId="0" applyFill="1" applyBorder="1"/>
    <xf numFmtId="166" fontId="30" fillId="4" borderId="0" xfId="26" applyNumberFormat="1" applyFont="1" applyFill="1" applyBorder="1"/>
    <xf numFmtId="166" fontId="30" fillId="4" borderId="9" xfId="26" applyNumberFormat="1" applyFont="1" applyFill="1" applyBorder="1"/>
    <xf numFmtId="0" fontId="4" fillId="7" borderId="25" xfId="0" applyFont="1" applyFill="1" applyBorder="1" applyAlignment="1">
      <alignment horizontal="left" vertical="center"/>
    </xf>
    <xf numFmtId="0" fontId="4" fillId="7" borderId="0" xfId="0" applyFont="1" applyFill="1" applyBorder="1" applyAlignment="1">
      <alignment horizontal="left" vertical="center"/>
    </xf>
    <xf numFmtId="0" fontId="34" fillId="5" borderId="0" xfId="0" applyFont="1" applyFill="1" applyBorder="1" applyAlignment="1">
      <alignment horizontal="right" vertical="center"/>
    </xf>
    <xf numFmtId="0" fontId="4" fillId="7" borderId="0" xfId="0" applyFont="1" applyFill="1" applyBorder="1" applyAlignment="1">
      <alignment horizontal="right" vertical="center" wrapText="1"/>
    </xf>
    <xf numFmtId="164" fontId="7" fillId="4" borderId="0" xfId="0" applyNumberFormat="1" applyFont="1" applyFill="1" applyBorder="1" applyAlignment="1">
      <alignment horizontal="left" vertical="center" wrapText="1"/>
    </xf>
    <xf numFmtId="165" fontId="7" fillId="4" borderId="0" xfId="0" applyNumberFormat="1" applyFont="1" applyFill="1" applyBorder="1" applyAlignment="1">
      <alignment horizontal="right" vertical="center" wrapText="1"/>
    </xf>
    <xf numFmtId="164" fontId="8" fillId="4" borderId="17" xfId="0" applyNumberFormat="1" applyFont="1" applyFill="1" applyBorder="1" applyAlignment="1">
      <alignment horizontal="left" vertical="center" wrapText="1"/>
    </xf>
    <xf numFmtId="165" fontId="7" fillId="4" borderId="9" xfId="0" applyNumberFormat="1" applyFont="1" applyFill="1" applyBorder="1" applyAlignment="1">
      <alignment horizontal="right" vertical="center" wrapText="1"/>
    </xf>
    <xf numFmtId="164" fontId="7" fillId="4" borderId="0" xfId="0" applyNumberFormat="1" applyFont="1" applyFill="1" applyBorder="1" applyAlignment="1">
      <alignment horizontal="left" vertical="center" wrapText="1" indent="1"/>
    </xf>
    <xf numFmtId="165" fontId="4" fillId="4" borderId="0" xfId="0" applyNumberFormat="1" applyFont="1" applyFill="1" applyBorder="1" applyAlignment="1">
      <alignment horizontal="right" vertical="center" wrapText="1"/>
    </xf>
    <xf numFmtId="164" fontId="7" fillId="4" borderId="26" xfId="0" applyNumberFormat="1" applyFont="1" applyFill="1" applyBorder="1" applyAlignment="1">
      <alignment horizontal="left" vertical="center" wrapText="1" indent="1"/>
    </xf>
    <xf numFmtId="165" fontId="7" fillId="4" borderId="14" xfId="0" applyNumberFormat="1" applyFont="1" applyFill="1" applyBorder="1" applyAlignment="1">
      <alignment horizontal="right" vertical="center" wrapText="1"/>
    </xf>
    <xf numFmtId="165" fontId="7" fillId="4" borderId="27" xfId="0" applyNumberFormat="1" applyFont="1" applyFill="1" applyBorder="1" applyAlignment="1">
      <alignment horizontal="right" vertical="center" wrapText="1"/>
    </xf>
    <xf numFmtId="0" fontId="4" fillId="7"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12" xfId="0" applyFont="1" applyFill="1" applyBorder="1" applyAlignment="1">
      <alignment horizontal="center" vertical="center"/>
    </xf>
    <xf numFmtId="2" fontId="4" fillId="7" borderId="0" xfId="0" applyNumberFormat="1" applyFont="1" applyFill="1" applyBorder="1" applyAlignment="1">
      <alignment horizontal="right" vertical="center" wrapText="1"/>
    </xf>
    <xf numFmtId="2" fontId="4" fillId="7" borderId="3" xfId="0" applyNumberFormat="1" applyFont="1" applyFill="1" applyBorder="1" applyAlignment="1">
      <alignment horizontal="right" vertical="center" wrapText="1"/>
    </xf>
    <xf numFmtId="0" fontId="4" fillId="4" borderId="2" xfId="0" applyFont="1" applyFill="1" applyBorder="1" applyAlignment="1">
      <alignment horizontal="left" vertical="center"/>
    </xf>
    <xf numFmtId="166" fontId="4" fillId="4" borderId="0" xfId="0" applyNumberFormat="1" applyFont="1" applyFill="1" applyBorder="1" applyAlignment="1">
      <alignment horizontal="right" vertical="center" wrapText="1"/>
    </xf>
    <xf numFmtId="166" fontId="4" fillId="4" borderId="3" xfId="0" applyNumberFormat="1" applyFont="1" applyFill="1" applyBorder="1" applyAlignment="1">
      <alignment horizontal="right" vertical="center" wrapText="1"/>
    </xf>
    <xf numFmtId="0" fontId="4" fillId="4" borderId="28" xfId="0" applyFont="1" applyFill="1" applyBorder="1" applyAlignment="1">
      <alignment horizontal="left" vertical="center"/>
    </xf>
    <xf numFmtId="166" fontId="4" fillId="4" borderId="14" xfId="0" applyNumberFormat="1" applyFont="1" applyFill="1" applyBorder="1" applyAlignment="1">
      <alignment horizontal="right" vertical="center" wrapText="1"/>
    </xf>
    <xf numFmtId="166" fontId="4" fillId="4" borderId="29" xfId="0" applyNumberFormat="1" applyFont="1" applyFill="1" applyBorder="1" applyAlignment="1">
      <alignment horizontal="right" vertical="center" wrapText="1"/>
    </xf>
    <xf numFmtId="0" fontId="7" fillId="4" borderId="15" xfId="0" applyFont="1" applyFill="1" applyBorder="1" applyAlignment="1">
      <alignment horizontal="left" vertical="center"/>
    </xf>
    <xf numFmtId="166" fontId="7" fillId="4" borderId="16" xfId="0" applyNumberFormat="1" applyFont="1" applyFill="1" applyBorder="1" applyAlignment="1">
      <alignment horizontal="right" vertical="center" wrapText="1"/>
    </xf>
    <xf numFmtId="166" fontId="7" fillId="4" borderId="30" xfId="0" applyNumberFormat="1" applyFont="1" applyFill="1" applyBorder="1" applyAlignment="1">
      <alignment horizontal="right" vertical="center" wrapText="1"/>
    </xf>
    <xf numFmtId="0" fontId="4" fillId="4" borderId="28" xfId="0" applyFont="1" applyFill="1" applyBorder="1" applyAlignment="1">
      <alignment horizontal="left" vertical="top"/>
    </xf>
    <xf numFmtId="0" fontId="7" fillId="4" borderId="10" xfId="0" applyFont="1" applyFill="1" applyBorder="1" applyAlignment="1">
      <alignment horizontal="left" vertical="top"/>
    </xf>
    <xf numFmtId="166" fontId="7" fillId="4" borderId="12" xfId="0" applyNumberFormat="1" applyFont="1" applyFill="1" applyBorder="1" applyAlignment="1">
      <alignment horizontal="right" vertical="top" wrapText="1"/>
    </xf>
    <xf numFmtId="166" fontId="7" fillId="4" borderId="31" xfId="0" applyNumberFormat="1" applyFont="1" applyFill="1" applyBorder="1" applyAlignment="1">
      <alignment horizontal="right" vertical="top" wrapText="1"/>
    </xf>
    <xf numFmtId="0" fontId="43" fillId="4" borderId="16" xfId="0" applyFont="1" applyFill="1" applyBorder="1" applyAlignment="1">
      <alignment wrapText="1"/>
    </xf>
    <xf numFmtId="166" fontId="43" fillId="4" borderId="16" xfId="0" quotePrefix="1" applyNumberFormat="1" applyFont="1" applyFill="1" applyBorder="1" applyAlignment="1">
      <alignment horizontal="right" vertical="center"/>
    </xf>
    <xf numFmtId="166" fontId="43" fillId="4" borderId="16" xfId="0" applyNumberFormat="1" applyFont="1" applyFill="1" applyBorder="1" applyAlignment="1">
      <alignment vertical="center"/>
    </xf>
    <xf numFmtId="0" fontId="4" fillId="7" borderId="9" xfId="0" applyFont="1" applyFill="1" applyBorder="1" applyAlignment="1">
      <alignment horizontal="right" vertical="center" wrapText="1"/>
    </xf>
    <xf numFmtId="0" fontId="4" fillId="4" borderId="0" xfId="0" applyFont="1" applyFill="1" applyBorder="1" applyAlignment="1">
      <alignment horizontal="left" vertical="center"/>
    </xf>
    <xf numFmtId="166" fontId="4" fillId="4" borderId="9" xfId="0" applyNumberFormat="1" applyFont="1" applyFill="1" applyBorder="1" applyAlignment="1">
      <alignment horizontal="right" vertical="center" wrapText="1"/>
    </xf>
    <xf numFmtId="0" fontId="4" fillId="4" borderId="2" xfId="0" applyFont="1" applyFill="1" applyBorder="1" applyAlignment="1">
      <alignment horizontal="left"/>
    </xf>
    <xf numFmtId="0" fontId="4" fillId="4" borderId="0" xfId="0" applyFont="1" applyFill="1" applyBorder="1" applyAlignment="1">
      <alignment horizontal="left"/>
    </xf>
    <xf numFmtId="2" fontId="7" fillId="4" borderId="15" xfId="0" applyNumberFormat="1" applyFont="1" applyFill="1" applyBorder="1" applyAlignment="1">
      <alignment vertical="center"/>
    </xf>
    <xf numFmtId="2" fontId="7" fillId="4" borderId="16" xfId="0" applyNumberFormat="1" applyFont="1" applyFill="1" applyBorder="1" applyAlignment="1">
      <alignment vertical="center"/>
    </xf>
    <xf numFmtId="166" fontId="7" fillId="4" borderId="16" xfId="0" applyNumberFormat="1" applyFont="1" applyFill="1" applyBorder="1" applyAlignment="1">
      <alignment horizontal="right" vertical="center"/>
    </xf>
    <xf numFmtId="166" fontId="7" fillId="4" borderId="32" xfId="0" applyNumberFormat="1" applyFont="1" applyFill="1" applyBorder="1" applyAlignment="1">
      <alignment horizontal="right" vertical="center"/>
    </xf>
    <xf numFmtId="2" fontId="7" fillId="4" borderId="15" xfId="0" applyNumberFormat="1" applyFont="1" applyFill="1" applyBorder="1" applyAlignment="1"/>
    <xf numFmtId="2" fontId="7" fillId="4" borderId="16" xfId="0" applyNumberFormat="1" applyFont="1" applyFill="1" applyBorder="1" applyAlignment="1"/>
    <xf numFmtId="0" fontId="9" fillId="4" borderId="2" xfId="0" applyFont="1" applyFill="1" applyBorder="1" applyAlignment="1">
      <alignment horizontal="left" vertical="center"/>
    </xf>
    <xf numFmtId="0" fontId="9" fillId="4" borderId="0" xfId="0" applyFont="1" applyFill="1" applyBorder="1" applyAlignment="1">
      <alignment horizontal="left" vertical="center"/>
    </xf>
    <xf numFmtId="166" fontId="9" fillId="4" borderId="0" xfId="0" applyNumberFormat="1" applyFont="1" applyFill="1" applyBorder="1" applyAlignment="1">
      <alignment horizontal="right" vertical="center" wrapText="1"/>
    </xf>
    <xf numFmtId="166" fontId="9" fillId="4" borderId="9" xfId="0" applyNumberFormat="1" applyFont="1" applyFill="1" applyBorder="1" applyAlignment="1">
      <alignment horizontal="right" vertical="center" wrapText="1"/>
    </xf>
    <xf numFmtId="0" fontId="11" fillId="4" borderId="2" xfId="0" applyFont="1" applyFill="1" applyBorder="1" applyAlignment="1">
      <alignment vertical="center"/>
    </xf>
    <xf numFmtId="0" fontId="11" fillId="4" borderId="0" xfId="0" applyFont="1" applyFill="1" applyBorder="1" applyAlignment="1">
      <alignment vertical="center"/>
    </xf>
    <xf numFmtId="0" fontId="11" fillId="4" borderId="9" xfId="0" applyFont="1" applyFill="1" applyBorder="1" applyAlignment="1">
      <alignment vertical="center"/>
    </xf>
    <xf numFmtId="0" fontId="9" fillId="4" borderId="2" xfId="0" applyFont="1" applyFill="1" applyBorder="1" applyAlignment="1"/>
    <xf numFmtId="0" fontId="11" fillId="4" borderId="1" xfId="0" applyFont="1" applyFill="1" applyBorder="1" applyAlignment="1">
      <alignment horizontal="left"/>
    </xf>
    <xf numFmtId="0" fontId="11" fillId="4" borderId="11" xfId="0" applyFont="1" applyFill="1" applyBorder="1" applyAlignment="1">
      <alignment horizontal="left"/>
    </xf>
    <xf numFmtId="0" fontId="4" fillId="7" borderId="0" xfId="0" applyFont="1" applyFill="1" applyBorder="1" applyAlignment="1">
      <alignment horizontal="center" vertical="center"/>
    </xf>
    <xf numFmtId="0" fontId="4" fillId="7" borderId="12" xfId="0" applyFont="1" applyFill="1" applyBorder="1" applyAlignment="1">
      <alignment horizontal="right" vertical="center" wrapText="1"/>
    </xf>
    <xf numFmtId="0" fontId="4" fillId="4" borderId="2" xfId="0" applyFont="1" applyFill="1" applyBorder="1" applyAlignment="1">
      <alignment horizontal="left" vertical="center" indent="4"/>
    </xf>
    <xf numFmtId="0" fontId="9" fillId="4" borderId="15" xfId="0" applyFont="1" applyFill="1" applyBorder="1" applyAlignment="1">
      <alignment horizontal="left" vertical="center"/>
    </xf>
    <xf numFmtId="0" fontId="9" fillId="4" borderId="16" xfId="0" applyFont="1" applyFill="1" applyBorder="1" applyAlignment="1">
      <alignment horizontal="left" vertical="center"/>
    </xf>
    <xf numFmtId="166" fontId="9" fillId="4" borderId="16" xfId="0" applyNumberFormat="1" applyFont="1" applyFill="1" applyBorder="1" applyAlignment="1">
      <alignment horizontal="right" vertical="center" wrapText="1"/>
    </xf>
    <xf numFmtId="0" fontId="11" fillId="4" borderId="0" xfId="0" applyFont="1" applyFill="1" applyBorder="1" applyAlignment="1">
      <alignment horizontal="left" vertical="center"/>
    </xf>
    <xf numFmtId="0" fontId="7" fillId="4" borderId="2" xfId="0" applyFont="1" applyFill="1" applyBorder="1" applyAlignment="1">
      <alignment horizontal="left" vertical="center"/>
    </xf>
    <xf numFmtId="166" fontId="7" fillId="4" borderId="0" xfId="0" applyNumberFormat="1" applyFont="1" applyFill="1" applyBorder="1" applyAlignment="1">
      <alignment horizontal="right" vertical="center" wrapText="1"/>
    </xf>
    <xf numFmtId="166" fontId="7" fillId="4" borderId="3" xfId="0" applyNumberFormat="1" applyFont="1" applyFill="1" applyBorder="1" applyAlignment="1">
      <alignment horizontal="right" vertical="center" wrapText="1"/>
    </xf>
    <xf numFmtId="0" fontId="7" fillId="4" borderId="2" xfId="0" applyFont="1" applyFill="1" applyBorder="1" applyAlignment="1">
      <alignment horizontal="left" vertical="center" indent="1"/>
    </xf>
    <xf numFmtId="0" fontId="4" fillId="4" borderId="2" xfId="0" applyFont="1" applyFill="1" applyBorder="1" applyAlignment="1">
      <alignment horizontal="left" vertical="center" indent="2"/>
    </xf>
    <xf numFmtId="166" fontId="4" fillId="4" borderId="33" xfId="0" applyNumberFormat="1" applyFont="1" applyFill="1" applyBorder="1" applyAlignment="1">
      <alignment horizontal="right" vertical="center" wrapText="1"/>
    </xf>
    <xf numFmtId="166" fontId="7" fillId="4" borderId="33" xfId="0" applyNumberFormat="1" applyFont="1" applyFill="1" applyBorder="1" applyAlignment="1">
      <alignment horizontal="right" vertical="center" wrapText="1"/>
    </xf>
    <xf numFmtId="166" fontId="4" fillId="4" borderId="3" xfId="0" applyNumberFormat="1" applyFont="1" applyFill="1" applyBorder="1" applyAlignment="1">
      <alignment horizontal="right" vertical="center"/>
    </xf>
    <xf numFmtId="166" fontId="4" fillId="4" borderId="0" xfId="0" applyNumberFormat="1" applyFont="1" applyFill="1" applyBorder="1" applyAlignment="1">
      <alignment horizontal="right" vertical="center"/>
    </xf>
    <xf numFmtId="0" fontId="44" fillId="4" borderId="2" xfId="0" applyFont="1" applyFill="1" applyBorder="1" applyAlignment="1">
      <alignment horizontal="left" vertical="center" wrapText="1"/>
    </xf>
    <xf numFmtId="0" fontId="45" fillId="4" borderId="2" xfId="0" applyFont="1" applyFill="1" applyBorder="1" applyAlignment="1">
      <alignment horizontal="left" vertical="center" wrapText="1"/>
    </xf>
    <xf numFmtId="0" fontId="34" fillId="4" borderId="2" xfId="0" applyFont="1" applyFill="1" applyBorder="1" applyAlignment="1">
      <alignment horizontal="left" vertical="center" wrapText="1" indent="1"/>
    </xf>
    <xf numFmtId="0" fontId="4" fillId="4" borderId="2" xfId="0" applyFont="1" applyFill="1" applyBorder="1" applyAlignment="1">
      <alignment horizontal="left" vertical="center" indent="1"/>
    </xf>
    <xf numFmtId="0" fontId="9" fillId="4" borderId="34" xfId="0" applyFont="1" applyFill="1" applyBorder="1" applyAlignment="1">
      <alignment horizontal="left" vertical="center"/>
    </xf>
    <xf numFmtId="166" fontId="9" fillId="4" borderId="35" xfId="0" applyNumberFormat="1" applyFont="1" applyFill="1" applyBorder="1" applyAlignment="1">
      <alignment horizontal="right" vertical="center"/>
    </xf>
    <xf numFmtId="0" fontId="4" fillId="4" borderId="2" xfId="0" quotePrefix="1" applyFont="1" applyFill="1" applyBorder="1" applyAlignment="1">
      <alignment horizontal="left" vertical="center"/>
    </xf>
    <xf numFmtId="0" fontId="4" fillId="4" borderId="0" xfId="0" applyFont="1" applyFill="1" applyBorder="1" applyAlignment="1">
      <alignment horizontal="right" vertical="center" wrapText="1"/>
    </xf>
    <xf numFmtId="0" fontId="4" fillId="4" borderId="28" xfId="0" applyFont="1" applyFill="1" applyBorder="1" applyAlignment="1">
      <alignment horizontal="left" vertical="top" indent="2"/>
    </xf>
    <xf numFmtId="0" fontId="4" fillId="4" borderId="36" xfId="0" applyFont="1" applyFill="1" applyBorder="1" applyAlignment="1">
      <alignment horizontal="left" vertical="center"/>
    </xf>
    <xf numFmtId="166" fontId="4" fillId="4" borderId="1" xfId="0" applyNumberFormat="1" applyFont="1" applyFill="1" applyBorder="1" applyAlignment="1">
      <alignment horizontal="right" vertical="center" wrapText="1"/>
    </xf>
    <xf numFmtId="0" fontId="4" fillId="7" borderId="19" xfId="0" applyFont="1" applyFill="1" applyBorder="1" applyAlignment="1">
      <alignment horizontal="right" vertical="center" wrapText="1"/>
    </xf>
    <xf numFmtId="166" fontId="34" fillId="4" borderId="0" xfId="0" applyNumberFormat="1" applyFont="1" applyFill="1" applyBorder="1"/>
    <xf numFmtId="0" fontId="7" fillId="4" borderId="0" xfId="0" applyFont="1" applyFill="1" applyBorder="1" applyAlignment="1">
      <alignment horizontal="left" vertical="center"/>
    </xf>
    <xf numFmtId="0" fontId="8" fillId="4" borderId="0" xfId="0" applyFont="1" applyFill="1" applyBorder="1" applyAlignment="1">
      <alignment horizontal="left" vertical="center"/>
    </xf>
    <xf numFmtId="0" fontId="4" fillId="4" borderId="0" xfId="0" applyFont="1" applyFill="1" applyBorder="1" applyAlignment="1">
      <alignment horizontal="left" vertical="center" indent="1"/>
    </xf>
    <xf numFmtId="0" fontId="4" fillId="4" borderId="36" xfId="0" applyFont="1" applyFill="1" applyBorder="1" applyAlignment="1">
      <alignment horizontal="left" vertical="top" indent="1"/>
    </xf>
    <xf numFmtId="166" fontId="4" fillId="4" borderId="11" xfId="0" applyNumberFormat="1" applyFont="1" applyFill="1" applyBorder="1" applyAlignment="1">
      <alignment horizontal="right" vertical="center" wrapText="1"/>
    </xf>
    <xf numFmtId="166" fontId="7" fillId="4" borderId="14" xfId="0" applyNumberFormat="1" applyFont="1" applyFill="1" applyBorder="1" applyAlignment="1">
      <alignment horizontal="right" vertical="center" wrapText="1"/>
    </xf>
    <xf numFmtId="0" fontId="4" fillId="4" borderId="28" xfId="0" applyFont="1" applyFill="1" applyBorder="1" applyAlignment="1">
      <alignment horizontal="left" vertical="top" indent="1"/>
    </xf>
    <xf numFmtId="0" fontId="43" fillId="4" borderId="1" xfId="0" applyFont="1" applyFill="1" applyBorder="1" applyAlignment="1">
      <alignment horizontal="left"/>
    </xf>
    <xf numFmtId="166" fontId="9" fillId="4" borderId="1" xfId="0" applyNumberFormat="1" applyFont="1" applyFill="1" applyBorder="1" applyAlignment="1">
      <alignment horizontal="right" vertical="center" wrapText="1"/>
    </xf>
    <xf numFmtId="0" fontId="34" fillId="5" borderId="12" xfId="0" applyFont="1" applyFill="1" applyBorder="1" applyAlignment="1">
      <alignment horizontal="right" vertical="center"/>
    </xf>
    <xf numFmtId="0" fontId="34" fillId="5" borderId="19" xfId="0" applyFont="1" applyFill="1" applyBorder="1" applyAlignment="1">
      <alignment horizontal="right" vertical="center"/>
    </xf>
    <xf numFmtId="0" fontId="4" fillId="4" borderId="2" xfId="0" applyFont="1" applyFill="1" applyBorder="1" applyAlignment="1">
      <alignment horizontal="left" vertical="top" indent="1"/>
    </xf>
    <xf numFmtId="166" fontId="34" fillId="4" borderId="1" xfId="0" applyNumberFormat="1" applyFont="1" applyFill="1" applyBorder="1"/>
    <xf numFmtId="2" fontId="12" fillId="4" borderId="36" xfId="0" applyNumberFormat="1" applyFont="1" applyFill="1" applyBorder="1" applyAlignment="1">
      <alignment vertical="center"/>
    </xf>
    <xf numFmtId="2" fontId="12" fillId="4" borderId="1" xfId="0" applyNumberFormat="1" applyFont="1" applyFill="1" applyBorder="1" applyAlignment="1">
      <alignment vertical="center"/>
    </xf>
    <xf numFmtId="0" fontId="12" fillId="4" borderId="1" xfId="0" applyFont="1" applyFill="1" applyBorder="1" applyAlignment="1">
      <alignment vertical="center"/>
    </xf>
    <xf numFmtId="0" fontId="12" fillId="4" borderId="37" xfId="0" applyFont="1" applyFill="1" applyBorder="1" applyAlignment="1">
      <alignment vertical="center"/>
    </xf>
    <xf numFmtId="2" fontId="34" fillId="8" borderId="13" xfId="0" applyNumberFormat="1" applyFont="1" applyFill="1" applyBorder="1" applyAlignment="1">
      <alignment horizontal="center" vertical="center"/>
    </xf>
    <xf numFmtId="2" fontId="34" fillId="8" borderId="25" xfId="0" applyNumberFormat="1" applyFont="1" applyFill="1" applyBorder="1" applyAlignment="1">
      <alignment horizontal="center" vertical="center"/>
    </xf>
    <xf numFmtId="2" fontId="34" fillId="8" borderId="2" xfId="0" applyNumberFormat="1" applyFont="1" applyFill="1" applyBorder="1" applyAlignment="1">
      <alignment horizontal="center" vertical="center"/>
    </xf>
    <xf numFmtId="2" fontId="34" fillId="8" borderId="12" xfId="0" applyNumberFormat="1" applyFont="1" applyFill="1" applyBorder="1" applyAlignment="1">
      <alignment horizontal="center" vertical="center"/>
    </xf>
    <xf numFmtId="2" fontId="34" fillId="8" borderId="2" xfId="0" applyNumberFormat="1" applyFont="1" applyFill="1" applyBorder="1" applyAlignment="1">
      <alignment horizontal="left" vertical="center"/>
    </xf>
    <xf numFmtId="0" fontId="34" fillId="5" borderId="31" xfId="0" applyFont="1" applyFill="1" applyBorder="1" applyAlignment="1">
      <alignment horizontal="right" vertical="center"/>
    </xf>
    <xf numFmtId="2" fontId="44" fillId="9" borderId="2" xfId="0" applyNumberFormat="1" applyFont="1" applyFill="1" applyBorder="1" applyAlignment="1">
      <alignment horizontal="left" vertical="center"/>
    </xf>
    <xf numFmtId="165" fontId="44" fillId="9" borderId="0" xfId="0" applyNumberFormat="1" applyFont="1" applyFill="1" applyBorder="1" applyAlignment="1">
      <alignment horizontal="right" vertical="center"/>
    </xf>
    <xf numFmtId="165" fontId="44" fillId="9" borderId="3" xfId="0" applyNumberFormat="1" applyFont="1" applyFill="1" applyBorder="1" applyAlignment="1">
      <alignment horizontal="right" vertical="center"/>
    </xf>
    <xf numFmtId="165" fontId="34" fillId="9" borderId="0" xfId="0" applyNumberFormat="1" applyFont="1" applyFill="1" applyBorder="1" applyAlignment="1">
      <alignment horizontal="right" vertical="center"/>
    </xf>
    <xf numFmtId="165" fontId="34" fillId="9" borderId="3" xfId="0" applyNumberFormat="1" applyFont="1" applyFill="1" applyBorder="1" applyAlignment="1">
      <alignment horizontal="right" vertical="center"/>
    </xf>
    <xf numFmtId="2" fontId="44" fillId="4" borderId="2" xfId="0" applyNumberFormat="1" applyFont="1" applyFill="1" applyBorder="1" applyAlignment="1">
      <alignment horizontal="left" vertical="center" indent="1"/>
    </xf>
    <xf numFmtId="165" fontId="44" fillId="4" borderId="0" xfId="0" applyNumberFormat="1" applyFont="1" applyFill="1" applyBorder="1" applyAlignment="1">
      <alignment horizontal="right" vertical="center"/>
    </xf>
    <xf numFmtId="165" fontId="44" fillId="4" borderId="3" xfId="0" applyNumberFormat="1" applyFont="1" applyFill="1" applyBorder="1" applyAlignment="1">
      <alignment horizontal="right" vertical="center"/>
    </xf>
    <xf numFmtId="165" fontId="34" fillId="4" borderId="0" xfId="0" applyNumberFormat="1" applyFont="1" applyFill="1" applyBorder="1" applyAlignment="1">
      <alignment horizontal="right" vertical="center"/>
    </xf>
    <xf numFmtId="165" fontId="34" fillId="4" borderId="3" xfId="0" applyNumberFormat="1" applyFont="1" applyFill="1" applyBorder="1" applyAlignment="1">
      <alignment horizontal="right" vertical="center"/>
    </xf>
    <xf numFmtId="0" fontId="34" fillId="4" borderId="2" xfId="0" applyFont="1" applyFill="1" applyBorder="1" applyAlignment="1">
      <alignment horizontal="left" vertical="center" indent="2"/>
    </xf>
    <xf numFmtId="2" fontId="44" fillId="4" borderId="2" xfId="0" applyNumberFormat="1" applyFont="1" applyFill="1" applyBorder="1" applyAlignment="1">
      <alignment horizontal="left" indent="1"/>
    </xf>
    <xf numFmtId="165" fontId="44" fillId="4" borderId="0" xfId="0" applyNumberFormat="1" applyFont="1" applyFill="1" applyBorder="1" applyAlignment="1">
      <alignment horizontal="right"/>
    </xf>
    <xf numFmtId="165" fontId="44" fillId="4" borderId="3" xfId="0" applyNumberFormat="1" applyFont="1" applyFill="1" applyBorder="1" applyAlignment="1">
      <alignment horizontal="right"/>
    </xf>
    <xf numFmtId="0" fontId="34" fillId="4" borderId="36" xfId="0" applyFont="1" applyFill="1" applyBorder="1" applyAlignment="1">
      <alignment horizontal="left" vertical="center" indent="2"/>
    </xf>
    <xf numFmtId="165" fontId="34" fillId="4" borderId="1" xfId="0" applyNumberFormat="1" applyFont="1" applyFill="1" applyBorder="1" applyAlignment="1">
      <alignment horizontal="right" vertical="center"/>
    </xf>
    <xf numFmtId="165" fontId="34" fillId="4" borderId="37" xfId="0" applyNumberFormat="1" applyFont="1" applyFill="1" applyBorder="1" applyAlignment="1">
      <alignment horizontal="right" vertical="center"/>
    </xf>
    <xf numFmtId="2" fontId="12" fillId="4" borderId="36" xfId="0" applyNumberFormat="1" applyFont="1" applyFill="1" applyBorder="1" applyAlignment="1">
      <alignment horizontal="right"/>
    </xf>
    <xf numFmtId="1" fontId="12" fillId="4" borderId="1" xfId="0" applyNumberFormat="1" applyFont="1" applyFill="1" applyBorder="1" applyAlignment="1">
      <alignment horizontal="center"/>
    </xf>
    <xf numFmtId="1" fontId="12" fillId="4" borderId="37" xfId="0" applyNumberFormat="1" applyFont="1" applyFill="1" applyBorder="1" applyAlignment="1">
      <alignment horizontal="center"/>
    </xf>
    <xf numFmtId="167" fontId="34" fillId="5" borderId="13" xfId="0" applyNumberFormat="1" applyFont="1" applyFill="1" applyBorder="1" applyAlignment="1">
      <alignment horizontal="center" vertical="center"/>
    </xf>
    <xf numFmtId="0" fontId="34" fillId="5" borderId="2" xfId="0" applyFont="1" applyFill="1" applyBorder="1" applyAlignment="1">
      <alignment horizontal="center" vertical="center"/>
    </xf>
    <xf numFmtId="167" fontId="34" fillId="5" borderId="0" xfId="0" applyNumberFormat="1" applyFont="1" applyFill="1" applyBorder="1" applyAlignment="1">
      <alignment horizontal="center" vertical="center"/>
    </xf>
    <xf numFmtId="2" fontId="34" fillId="5" borderId="2" xfId="0" applyNumberFormat="1" applyFont="1" applyFill="1" applyBorder="1" applyAlignment="1">
      <alignment horizontal="right"/>
    </xf>
    <xf numFmtId="0" fontId="46" fillId="5" borderId="0" xfId="0" applyFont="1" applyFill="1" applyBorder="1" applyAlignment="1">
      <alignment horizontal="right" vertical="center"/>
    </xf>
    <xf numFmtId="0" fontId="46" fillId="5" borderId="12" xfId="0" applyFont="1" applyFill="1" applyBorder="1" applyAlignment="1">
      <alignment horizontal="right" vertical="center"/>
    </xf>
    <xf numFmtId="0" fontId="46" fillId="5" borderId="31" xfId="0" applyFont="1" applyFill="1" applyBorder="1" applyAlignment="1">
      <alignment horizontal="right" vertical="center"/>
    </xf>
    <xf numFmtId="166" fontId="44" fillId="4" borderId="2" xfId="0" applyNumberFormat="1" applyFont="1" applyFill="1" applyBorder="1" applyAlignment="1">
      <alignment horizontal="left" vertical="center"/>
    </xf>
    <xf numFmtId="166" fontId="34" fillId="4" borderId="0" xfId="0" applyNumberFormat="1" applyFont="1" applyFill="1" applyBorder="1" applyAlignment="1">
      <alignment horizontal="right" vertical="center"/>
    </xf>
    <xf numFmtId="0" fontId="34" fillId="4" borderId="0" xfId="0" applyFont="1" applyFill="1" applyBorder="1" applyAlignment="1">
      <alignment horizontal="right" vertical="center"/>
    </xf>
    <xf numFmtId="0" fontId="34" fillId="4" borderId="3" xfId="0" applyFont="1" applyFill="1" applyBorder="1" applyAlignment="1">
      <alignment horizontal="right" vertical="center"/>
    </xf>
    <xf numFmtId="166" fontId="34" fillId="4" borderId="2" xfId="0" applyNumberFormat="1" applyFont="1" applyFill="1" applyBorder="1" applyAlignment="1">
      <alignment horizontal="left" vertical="center"/>
    </xf>
    <xf numFmtId="165" fontId="4" fillId="4" borderId="0" xfId="0" applyNumberFormat="1" applyFont="1" applyFill="1" applyBorder="1" applyAlignment="1">
      <alignment horizontal="right" vertical="center"/>
    </xf>
    <xf numFmtId="165" fontId="4" fillId="4" borderId="3" xfId="0" applyNumberFormat="1" applyFont="1" applyFill="1" applyBorder="1" applyAlignment="1">
      <alignment horizontal="right" vertical="center"/>
    </xf>
    <xf numFmtId="166" fontId="34" fillId="4" borderId="2" xfId="0" applyNumberFormat="1" applyFont="1" applyFill="1" applyBorder="1" applyAlignment="1">
      <alignment horizontal="left" vertical="center" wrapText="1"/>
    </xf>
    <xf numFmtId="0" fontId="34" fillId="4" borderId="2" xfId="0" applyFont="1" applyFill="1" applyBorder="1" applyAlignment="1">
      <alignment horizontal="left" vertical="center" indent="1"/>
    </xf>
    <xf numFmtId="0" fontId="34" fillId="4" borderId="2" xfId="0" quotePrefix="1" applyFont="1" applyFill="1" applyBorder="1" applyAlignment="1">
      <alignment horizontal="left" vertical="center" wrapText="1" indent="1"/>
    </xf>
    <xf numFmtId="165" fontId="4" fillId="4" borderId="0" xfId="0" quotePrefix="1" applyNumberFormat="1" applyFont="1" applyFill="1" applyBorder="1" applyAlignment="1">
      <alignment horizontal="right" vertical="center"/>
    </xf>
    <xf numFmtId="0" fontId="34" fillId="4" borderId="28" xfId="0" applyFont="1" applyFill="1" applyBorder="1" applyAlignment="1">
      <alignment horizontal="left" vertical="center" wrapText="1" indent="1"/>
    </xf>
    <xf numFmtId="165" fontId="4" fillId="4" borderId="14" xfId="0" applyNumberFormat="1" applyFont="1" applyFill="1" applyBorder="1" applyAlignment="1">
      <alignment horizontal="right" vertical="center"/>
    </xf>
    <xf numFmtId="165" fontId="4" fillId="4" borderId="29" xfId="0" applyNumberFormat="1" applyFont="1" applyFill="1" applyBorder="1" applyAlignment="1">
      <alignment horizontal="right" vertical="center"/>
    </xf>
    <xf numFmtId="0" fontId="44" fillId="4" borderId="15" xfId="0" applyFont="1" applyFill="1" applyBorder="1" applyAlignment="1">
      <alignment horizontal="left" vertical="center" wrapText="1"/>
    </xf>
    <xf numFmtId="165" fontId="7" fillId="4" borderId="16" xfId="0" applyNumberFormat="1" applyFont="1" applyFill="1" applyBorder="1" applyAlignment="1">
      <alignment horizontal="right" vertical="center"/>
    </xf>
    <xf numFmtId="165" fontId="7" fillId="4" borderId="30" xfId="0" applyNumberFormat="1" applyFont="1" applyFill="1" applyBorder="1" applyAlignment="1">
      <alignment horizontal="right" vertical="center"/>
    </xf>
    <xf numFmtId="166" fontId="34" fillId="4" borderId="2" xfId="0" applyNumberFormat="1" applyFont="1" applyFill="1" applyBorder="1" applyAlignment="1">
      <alignment horizontal="left" vertical="center" wrapText="1" indent="1"/>
    </xf>
    <xf numFmtId="166" fontId="44" fillId="4" borderId="15" xfId="0" applyNumberFormat="1" applyFont="1" applyFill="1" applyBorder="1" applyAlignment="1">
      <alignment horizontal="left" vertical="center" wrapText="1"/>
    </xf>
    <xf numFmtId="166" fontId="34" fillId="4" borderId="28" xfId="0" applyNumberFormat="1" applyFont="1" applyFill="1" applyBorder="1" applyAlignment="1">
      <alignment horizontal="left" vertical="center" wrapText="1"/>
    </xf>
    <xf numFmtId="165" fontId="7" fillId="4" borderId="14" xfId="0" applyNumberFormat="1" applyFont="1" applyFill="1" applyBorder="1" applyAlignment="1">
      <alignment horizontal="right" vertical="center"/>
    </xf>
    <xf numFmtId="165" fontId="7" fillId="4" borderId="29" xfId="0" applyNumberFormat="1" applyFont="1" applyFill="1" applyBorder="1" applyAlignment="1">
      <alignment horizontal="right" vertical="center"/>
    </xf>
    <xf numFmtId="2" fontId="13" fillId="4" borderId="36" xfId="0" applyNumberFormat="1" applyFont="1" applyFill="1" applyBorder="1" applyAlignment="1">
      <alignment horizontal="right"/>
    </xf>
    <xf numFmtId="2" fontId="13" fillId="4" borderId="0" xfId="0" applyNumberFormat="1" applyFont="1" applyFill="1" applyBorder="1" applyAlignment="1">
      <alignment horizontal="right"/>
    </xf>
    <xf numFmtId="0" fontId="12" fillId="4" borderId="0" xfId="0" applyFont="1" applyFill="1" applyBorder="1"/>
    <xf numFmtId="166" fontId="14" fillId="5" borderId="13" xfId="0" applyNumberFormat="1" applyFont="1" applyFill="1" applyBorder="1" applyAlignment="1">
      <alignment horizontal="center" vertical="center"/>
    </xf>
    <xf numFmtId="0" fontId="14" fillId="5" borderId="2" xfId="0" applyFont="1" applyFill="1" applyBorder="1" applyAlignment="1">
      <alignment horizontal="center" vertical="center"/>
    </xf>
    <xf numFmtId="166" fontId="4" fillId="5" borderId="12" xfId="0" applyNumberFormat="1" applyFont="1" applyFill="1" applyBorder="1" applyAlignment="1">
      <alignment horizontal="center" vertical="center"/>
    </xf>
    <xf numFmtId="166" fontId="34" fillId="4" borderId="0" xfId="0" applyNumberFormat="1" applyFont="1" applyFill="1" applyBorder="1" applyAlignment="1">
      <alignment horizontal="left" vertical="center"/>
    </xf>
    <xf numFmtId="0" fontId="34" fillId="4" borderId="9" xfId="0" applyFont="1" applyFill="1" applyBorder="1" applyAlignment="1">
      <alignment horizontal="right" vertical="center"/>
    </xf>
    <xf numFmtId="165" fontId="4" fillId="4" borderId="12" xfId="0" applyNumberFormat="1" applyFont="1" applyFill="1" applyBorder="1" applyAlignment="1">
      <alignment horizontal="right" vertical="center"/>
    </xf>
    <xf numFmtId="0" fontId="34" fillId="4" borderId="2" xfId="0" applyFont="1" applyFill="1" applyBorder="1" applyAlignment="1">
      <alignment horizontal="left" vertical="center"/>
    </xf>
    <xf numFmtId="166" fontId="45" fillId="4" borderId="2" xfId="0" applyNumberFormat="1" applyFont="1" applyFill="1" applyBorder="1" applyAlignment="1">
      <alignment horizontal="left" vertical="center" wrapText="1"/>
    </xf>
    <xf numFmtId="166" fontId="34" fillId="4" borderId="2" xfId="0" applyNumberFormat="1" applyFont="1" applyFill="1" applyBorder="1" applyAlignment="1">
      <alignment horizontal="left" vertical="center" indent="1"/>
    </xf>
    <xf numFmtId="166" fontId="34" fillId="4" borderId="28" xfId="0" applyNumberFormat="1" applyFont="1" applyFill="1" applyBorder="1" applyAlignment="1">
      <alignment horizontal="left" vertical="center" wrapText="1" indent="1"/>
    </xf>
    <xf numFmtId="166" fontId="44" fillId="4" borderId="28" xfId="0" applyNumberFormat="1" applyFont="1" applyFill="1" applyBorder="1" applyAlignment="1">
      <alignment horizontal="left" vertical="center" wrapText="1"/>
    </xf>
    <xf numFmtId="166" fontId="45" fillId="4" borderId="10" xfId="0" applyNumberFormat="1" applyFont="1" applyFill="1" applyBorder="1" applyAlignment="1">
      <alignment horizontal="left" vertical="center" wrapText="1"/>
    </xf>
    <xf numFmtId="0" fontId="12" fillId="4" borderId="36" xfId="9" applyFont="1" applyFill="1" applyBorder="1" applyAlignment="1">
      <alignment horizontal="right" vertical="center"/>
    </xf>
    <xf numFmtId="0" fontId="15" fillId="4" borderId="0" xfId="9" applyFont="1" applyFill="1" applyBorder="1"/>
    <xf numFmtId="0" fontId="15" fillId="4" borderId="9" xfId="9" applyFont="1" applyFill="1" applyBorder="1"/>
    <xf numFmtId="0" fontId="12" fillId="5" borderId="13" xfId="9" applyFont="1" applyFill="1" applyBorder="1" applyAlignment="1">
      <alignment horizontal="right" vertical="center"/>
    </xf>
    <xf numFmtId="0" fontId="34" fillId="8" borderId="2" xfId="9" applyFont="1" applyFill="1" applyBorder="1" applyAlignment="1">
      <alignment horizontal="left" vertical="center"/>
    </xf>
    <xf numFmtId="0" fontId="34" fillId="8" borderId="2" xfId="9" quotePrefix="1" applyFont="1" applyFill="1" applyBorder="1" applyAlignment="1">
      <alignment horizontal="left" vertical="center"/>
    </xf>
    <xf numFmtId="2" fontId="34" fillId="8" borderId="0" xfId="9" applyNumberFormat="1" applyFont="1" applyFill="1" applyBorder="1" applyAlignment="1">
      <alignment horizontal="right" vertical="center"/>
    </xf>
    <xf numFmtId="2" fontId="34" fillId="8" borderId="19" xfId="9" applyNumberFormat="1" applyFont="1" applyFill="1" applyBorder="1" applyAlignment="1">
      <alignment horizontal="right" vertical="center"/>
    </xf>
    <xf numFmtId="0" fontId="34" fillId="4" borderId="2" xfId="9" applyFont="1" applyFill="1" applyBorder="1" applyAlignment="1">
      <alignment horizontal="left" vertical="center" wrapText="1"/>
    </xf>
    <xf numFmtId="165" fontId="34" fillId="4" borderId="0" xfId="9" applyNumberFormat="1" applyFont="1" applyFill="1" applyBorder="1" applyAlignment="1">
      <alignment horizontal="right" vertical="center"/>
    </xf>
    <xf numFmtId="0" fontId="7" fillId="4" borderId="28" xfId="9" applyFont="1" applyFill="1" applyBorder="1" applyAlignment="1">
      <alignment horizontal="left" vertical="center"/>
    </xf>
    <xf numFmtId="165" fontId="44" fillId="4" borderId="14" xfId="9" applyNumberFormat="1" applyFont="1" applyFill="1" applyBorder="1" applyAlignment="1">
      <alignment horizontal="right" vertical="center"/>
    </xf>
    <xf numFmtId="0" fontId="44" fillId="4" borderId="2" xfId="9" applyFont="1" applyFill="1" applyBorder="1" applyAlignment="1">
      <alignment horizontal="left" vertical="center"/>
    </xf>
    <xf numFmtId="165" fontId="7" fillId="4" borderId="0" xfId="9" applyNumberFormat="1" applyFont="1" applyFill="1" applyBorder="1" applyAlignment="1">
      <alignment horizontal="right" vertical="center"/>
    </xf>
    <xf numFmtId="0" fontId="44" fillId="4" borderId="2" xfId="9" applyFont="1" applyFill="1" applyBorder="1" applyAlignment="1">
      <alignment horizontal="left" vertical="center" wrapText="1" indent="1"/>
    </xf>
    <xf numFmtId="0" fontId="34" fillId="4" borderId="2" xfId="9" applyFont="1" applyFill="1" applyBorder="1" applyAlignment="1">
      <alignment horizontal="left" vertical="center" wrapText="1" indent="2"/>
    </xf>
    <xf numFmtId="165" fontId="4" fillId="4" borderId="0" xfId="9" applyNumberFormat="1" applyFont="1" applyFill="1" applyBorder="1" applyAlignment="1">
      <alignment horizontal="right" vertical="center"/>
    </xf>
    <xf numFmtId="0" fontId="34" fillId="4" borderId="28" xfId="9" applyFont="1" applyFill="1" applyBorder="1" applyAlignment="1">
      <alignment horizontal="left" vertical="center" wrapText="1" indent="2"/>
    </xf>
    <xf numFmtId="165" fontId="4" fillId="4" borderId="14" xfId="9" applyNumberFormat="1" applyFont="1" applyFill="1" applyBorder="1" applyAlignment="1">
      <alignment horizontal="right" vertical="center"/>
    </xf>
    <xf numFmtId="166" fontId="7" fillId="4" borderId="0" xfId="9" applyNumberFormat="1" applyFont="1" applyFill="1"/>
    <xf numFmtId="0" fontId="4" fillId="4" borderId="0" xfId="0" applyFont="1" applyFill="1" applyBorder="1" applyAlignment="1">
      <alignment horizontal="left" vertical="center" wrapText="1"/>
    </xf>
    <xf numFmtId="0" fontId="4" fillId="4" borderId="2" xfId="0" applyFont="1" applyFill="1" applyBorder="1" applyAlignment="1">
      <alignment horizontal="left" vertical="center" wrapText="1" indent="1"/>
    </xf>
    <xf numFmtId="0" fontId="4" fillId="4" borderId="28" xfId="0" applyFont="1" applyFill="1" applyBorder="1" applyAlignment="1">
      <alignment horizontal="left" vertical="center" wrapText="1" indent="1"/>
    </xf>
    <xf numFmtId="0" fontId="12" fillId="5" borderId="0" xfId="0" applyFont="1" applyFill="1" applyBorder="1" applyAlignment="1">
      <alignment horizontal="right" vertical="center"/>
    </xf>
    <xf numFmtId="0" fontId="34" fillId="8" borderId="0" xfId="0" applyFont="1" applyFill="1" applyBorder="1" applyAlignment="1">
      <alignment horizontal="left" vertical="center"/>
    </xf>
    <xf numFmtId="0" fontId="34" fillId="8" borderId="0" xfId="0" quotePrefix="1" applyFont="1" applyFill="1" applyBorder="1" applyAlignment="1">
      <alignment horizontal="left" vertical="center"/>
    </xf>
    <xf numFmtId="0" fontId="34" fillId="5" borderId="9" xfId="0" applyFont="1" applyFill="1" applyBorder="1" applyAlignment="1">
      <alignment horizontal="right" vertical="center"/>
    </xf>
    <xf numFmtId="0" fontId="7" fillId="4" borderId="0" xfId="0" applyFont="1" applyFill="1" applyBorder="1" applyAlignment="1">
      <alignment horizontal="left" vertical="center" wrapText="1"/>
    </xf>
    <xf numFmtId="0" fontId="4" fillId="4" borderId="0" xfId="0" applyFont="1" applyFill="1" applyBorder="1"/>
    <xf numFmtId="0" fontId="7" fillId="4" borderId="0" xfId="0" quotePrefix="1" applyFont="1" applyFill="1" applyBorder="1" applyAlignment="1">
      <alignment horizontal="left" vertical="center" wrapText="1"/>
    </xf>
    <xf numFmtId="0" fontId="4" fillId="4" borderId="0" xfId="0" applyFont="1" applyFill="1" applyBorder="1" applyAlignment="1">
      <alignment horizontal="right" vertical="center"/>
    </xf>
    <xf numFmtId="0" fontId="4" fillId="4" borderId="0" xfId="0" applyFont="1" applyFill="1" applyBorder="1" applyAlignment="1">
      <alignment horizontal="left" vertical="center" wrapText="1" indent="1"/>
    </xf>
    <xf numFmtId="165" fontId="4" fillId="10" borderId="0" xfId="0" applyNumberFormat="1" applyFont="1" applyFill="1" applyBorder="1" applyAlignment="1">
      <alignment horizontal="right" vertical="center"/>
    </xf>
    <xf numFmtId="165" fontId="4" fillId="10" borderId="9" xfId="0" applyNumberFormat="1" applyFont="1" applyFill="1" applyBorder="1" applyAlignment="1">
      <alignment horizontal="right" vertical="center"/>
    </xf>
    <xf numFmtId="0" fontId="4" fillId="4" borderId="0" xfId="0" applyFont="1" applyFill="1" applyBorder="1" applyAlignment="1">
      <alignment horizontal="left" wrapText="1" indent="1"/>
    </xf>
    <xf numFmtId="0" fontId="7" fillId="4" borderId="0" xfId="0" applyFont="1" applyFill="1" applyBorder="1" applyAlignment="1">
      <alignment horizontal="left" vertical="center" wrapText="1" indent="1"/>
    </xf>
    <xf numFmtId="165" fontId="7" fillId="4" borderId="0" xfId="0" applyNumberFormat="1" applyFont="1" applyFill="1" applyBorder="1" applyAlignment="1">
      <alignment horizontal="right" vertical="center"/>
    </xf>
    <xf numFmtId="165" fontId="7" fillId="11" borderId="0" xfId="0" applyNumberFormat="1" applyFont="1" applyFill="1" applyBorder="1" applyAlignment="1">
      <alignment horizontal="right" vertical="center"/>
    </xf>
    <xf numFmtId="165" fontId="7" fillId="11" borderId="9" xfId="0" applyNumberFormat="1" applyFont="1" applyFill="1" applyBorder="1" applyAlignment="1">
      <alignment horizontal="right" vertical="center"/>
    </xf>
    <xf numFmtId="165" fontId="4" fillId="11" borderId="0" xfId="0" applyNumberFormat="1" applyFont="1" applyFill="1" applyBorder="1" applyAlignment="1">
      <alignment horizontal="right" vertical="center"/>
    </xf>
    <xf numFmtId="165" fontId="4" fillId="11" borderId="9" xfId="0" applyNumberFormat="1" applyFont="1" applyFill="1" applyBorder="1" applyAlignment="1">
      <alignment horizontal="right" vertical="center"/>
    </xf>
    <xf numFmtId="0" fontId="7" fillId="4" borderId="2" xfId="0" applyFont="1" applyFill="1" applyBorder="1" applyAlignment="1">
      <alignment horizontal="left" vertical="center" wrapText="1" indent="1"/>
    </xf>
    <xf numFmtId="165" fontId="4" fillId="4" borderId="38" xfId="0" applyNumberFormat="1" applyFont="1" applyFill="1" applyBorder="1" applyAlignment="1">
      <alignment horizontal="right" vertical="center"/>
    </xf>
    <xf numFmtId="165" fontId="4" fillId="4" borderId="39" xfId="0" applyNumberFormat="1" applyFont="1" applyFill="1" applyBorder="1" applyAlignment="1">
      <alignment horizontal="right" vertical="center"/>
    </xf>
    <xf numFmtId="165" fontId="4" fillId="10" borderId="0" xfId="0" quotePrefix="1" applyNumberFormat="1" applyFont="1" applyFill="1" applyBorder="1" applyAlignment="1">
      <alignment horizontal="right" vertical="center"/>
    </xf>
    <xf numFmtId="0" fontId="7" fillId="12" borderId="0" xfId="0" applyFont="1" applyFill="1" applyBorder="1" applyAlignment="1">
      <alignment horizontal="left" vertical="center" wrapText="1" indent="1"/>
    </xf>
    <xf numFmtId="0" fontId="7" fillId="12" borderId="2" xfId="0" applyFont="1" applyFill="1" applyBorder="1" applyAlignment="1">
      <alignment horizontal="left" vertical="center" wrapText="1" indent="1"/>
    </xf>
    <xf numFmtId="0" fontId="7" fillId="12" borderId="0" xfId="0" applyFont="1" applyFill="1" applyBorder="1" applyAlignment="1">
      <alignment horizontal="left" vertical="center" wrapText="1"/>
    </xf>
    <xf numFmtId="0" fontId="4" fillId="12" borderId="0" xfId="0" applyFont="1" applyFill="1" applyBorder="1" applyAlignment="1">
      <alignment horizontal="left" vertical="center" wrapText="1" indent="1"/>
    </xf>
    <xf numFmtId="165" fontId="4" fillId="4" borderId="9" xfId="0" applyNumberFormat="1" applyFont="1" applyFill="1" applyBorder="1" applyAlignment="1">
      <alignment horizontal="right" vertical="center"/>
    </xf>
    <xf numFmtId="0" fontId="7" fillId="4" borderId="14" xfId="0" applyFont="1" applyFill="1" applyBorder="1" applyAlignment="1">
      <alignment horizontal="left" vertical="center" wrapText="1"/>
    </xf>
    <xf numFmtId="0" fontId="7" fillId="4" borderId="40" xfId="0" applyFont="1" applyFill="1" applyBorder="1" applyAlignment="1">
      <alignment horizontal="left" wrapText="1"/>
    </xf>
    <xf numFmtId="165" fontId="7" fillId="4" borderId="41" xfId="0" applyNumberFormat="1" applyFont="1" applyFill="1" applyBorder="1" applyAlignment="1">
      <alignment horizontal="right" vertical="center"/>
    </xf>
    <xf numFmtId="165" fontId="7" fillId="4" borderId="42" xfId="0" applyNumberFormat="1" applyFont="1" applyFill="1" applyBorder="1" applyAlignment="1">
      <alignment horizontal="right" vertical="center"/>
    </xf>
    <xf numFmtId="165" fontId="7" fillId="4" borderId="9" xfId="0" applyNumberFormat="1" applyFont="1" applyFill="1" applyBorder="1" applyAlignment="1">
      <alignment horizontal="right" vertical="center"/>
    </xf>
    <xf numFmtId="2" fontId="16" fillId="5" borderId="25" xfId="12" applyNumberFormat="1" applyFont="1" applyFill="1" applyBorder="1" applyAlignment="1">
      <alignment vertical="center"/>
    </xf>
    <xf numFmtId="2" fontId="16" fillId="5" borderId="0" xfId="12" applyNumberFormat="1" applyFont="1" applyFill="1" applyBorder="1" applyAlignment="1">
      <alignment vertical="center"/>
    </xf>
    <xf numFmtId="2" fontId="4" fillId="5" borderId="0" xfId="12" applyNumberFormat="1" applyFont="1" applyFill="1" applyBorder="1" applyAlignment="1">
      <alignment horizontal="center" vertical="center"/>
    </xf>
    <xf numFmtId="2" fontId="34" fillId="8" borderId="0" xfId="10" applyNumberFormat="1" applyFont="1" applyFill="1" applyBorder="1" applyAlignment="1">
      <alignment horizontal="right" vertical="center"/>
    </xf>
    <xf numFmtId="2" fontId="4" fillId="5" borderId="0" xfId="12" applyNumberFormat="1" applyFont="1" applyFill="1" applyBorder="1" applyAlignment="1">
      <alignment horizontal="right" vertical="center"/>
    </xf>
    <xf numFmtId="0" fontId="7" fillId="4" borderId="0" xfId="19" applyFont="1" applyFill="1" applyBorder="1" applyAlignment="1">
      <alignment horizontal="left" vertical="center"/>
    </xf>
    <xf numFmtId="165" fontId="7" fillId="4" borderId="0" xfId="19" applyNumberFormat="1" applyFont="1" applyFill="1" applyBorder="1" applyAlignment="1">
      <alignment horizontal="right" vertical="center"/>
    </xf>
    <xf numFmtId="165" fontId="4" fillId="4" borderId="0" xfId="19" applyNumberFormat="1" applyFont="1" applyFill="1" applyBorder="1" applyAlignment="1">
      <alignment horizontal="right" vertical="center"/>
    </xf>
    <xf numFmtId="0" fontId="34" fillId="4" borderId="0" xfId="14" applyFont="1" applyFill="1" applyBorder="1" applyAlignment="1">
      <alignment horizontal="left" vertical="center" wrapText="1" indent="1"/>
    </xf>
    <xf numFmtId="0" fontId="34" fillId="4" borderId="14" xfId="14" applyFont="1" applyFill="1" applyBorder="1" applyAlignment="1">
      <alignment horizontal="left" vertical="center" wrapText="1" indent="1"/>
    </xf>
    <xf numFmtId="165" fontId="4" fillId="4" borderId="14" xfId="19" applyNumberFormat="1" applyFont="1" applyFill="1" applyBorder="1" applyAlignment="1">
      <alignment horizontal="right" vertical="center"/>
    </xf>
    <xf numFmtId="0" fontId="44" fillId="4" borderId="0" xfId="14" applyFont="1" applyFill="1" applyBorder="1" applyAlignment="1">
      <alignment horizontal="left" vertical="center" wrapText="1"/>
    </xf>
    <xf numFmtId="166" fontId="4" fillId="0" borderId="22" xfId="19" applyNumberFormat="1" applyFont="1" applyBorder="1" applyAlignment="1"/>
    <xf numFmtId="166" fontId="4" fillId="0" borderId="21" xfId="19" applyNumberFormat="1" applyFont="1" applyBorder="1" applyAlignment="1"/>
    <xf numFmtId="0" fontId="34" fillId="4" borderId="1" xfId="14" applyFont="1" applyFill="1" applyBorder="1" applyAlignment="1">
      <alignment horizontal="left" wrapText="1" indent="1"/>
    </xf>
    <xf numFmtId="166" fontId="4" fillId="0" borderId="43" xfId="19" applyNumberFormat="1" applyFont="1" applyBorder="1" applyAlignment="1"/>
    <xf numFmtId="166" fontId="4" fillId="0" borderId="44" xfId="19" applyNumberFormat="1" applyFont="1" applyBorder="1" applyAlignment="1"/>
    <xf numFmtId="2" fontId="4" fillId="13" borderId="45" xfId="12" applyNumberFormat="1" applyFont="1" applyFill="1" applyBorder="1" applyAlignment="1">
      <alignment horizontal="center" vertical="center"/>
    </xf>
    <xf numFmtId="2" fontId="4" fillId="13" borderId="0" xfId="12" applyNumberFormat="1" applyFont="1" applyFill="1" applyBorder="1" applyAlignment="1">
      <alignment horizontal="center" vertical="center"/>
    </xf>
    <xf numFmtId="0" fontId="4" fillId="13" borderId="0" xfId="12" applyFont="1" applyFill="1" applyBorder="1"/>
    <xf numFmtId="0" fontId="4" fillId="13" borderId="3" xfId="12" applyFont="1" applyFill="1" applyBorder="1"/>
    <xf numFmtId="2" fontId="4" fillId="14" borderId="46" xfId="12" applyNumberFormat="1" applyFont="1" applyFill="1" applyBorder="1" applyAlignment="1">
      <alignment vertical="center"/>
    </xf>
    <xf numFmtId="2" fontId="4" fillId="14" borderId="2" xfId="12" applyNumberFormat="1" applyFont="1" applyFill="1" applyBorder="1" applyAlignment="1">
      <alignment vertical="center"/>
    </xf>
    <xf numFmtId="2" fontId="4" fillId="14" borderId="0" xfId="12" applyNumberFormat="1" applyFont="1" applyFill="1" applyBorder="1" applyAlignment="1">
      <alignment horizontal="center" vertical="center"/>
    </xf>
    <xf numFmtId="0" fontId="4" fillId="14" borderId="0" xfId="0" applyFont="1" applyFill="1" applyBorder="1" applyAlignment="1">
      <alignment horizontal="right" vertical="center"/>
    </xf>
    <xf numFmtId="0" fontId="4" fillId="14" borderId="3" xfId="0" applyFont="1" applyFill="1" applyBorder="1" applyAlignment="1">
      <alignment horizontal="right" vertical="center"/>
    </xf>
    <xf numFmtId="2" fontId="7" fillId="13" borderId="2" xfId="12" applyNumberFormat="1" applyFont="1" applyFill="1" applyBorder="1" applyAlignment="1">
      <alignment vertical="center"/>
    </xf>
    <xf numFmtId="1" fontId="47" fillId="13" borderId="0" xfId="0" applyNumberFormat="1" applyFont="1" applyFill="1" applyBorder="1"/>
    <xf numFmtId="1" fontId="47" fillId="13" borderId="3" xfId="0" applyNumberFormat="1" applyFont="1" applyFill="1" applyBorder="1"/>
    <xf numFmtId="0" fontId="47" fillId="13" borderId="2" xfId="12" applyFont="1" applyFill="1" applyBorder="1" applyAlignment="1">
      <alignment horizontal="left" vertical="center"/>
    </xf>
    <xf numFmtId="166" fontId="34" fillId="4" borderId="0" xfId="0" applyNumberFormat="1" applyFont="1" applyFill="1" applyBorder="1" applyAlignment="1">
      <alignment vertical="center"/>
    </xf>
    <xf numFmtId="0" fontId="47" fillId="13" borderId="2" xfId="12" applyFont="1" applyFill="1" applyBorder="1" applyAlignment="1">
      <alignment vertical="center"/>
    </xf>
    <xf numFmtId="0" fontId="47" fillId="13" borderId="2" xfId="12" applyFont="1" applyFill="1" applyBorder="1" applyAlignment="1">
      <alignment horizontal="left" vertical="center" indent="1"/>
    </xf>
    <xf numFmtId="0" fontId="47" fillId="13" borderId="2" xfId="12" applyFont="1" applyFill="1" applyBorder="1" applyAlignment="1">
      <alignment horizontal="left" wrapText="1" indent="1"/>
    </xf>
    <xf numFmtId="0" fontId="47" fillId="13" borderId="2" xfId="12" applyFont="1" applyFill="1" applyBorder="1" applyAlignment="1">
      <alignment horizontal="left" indent="1"/>
    </xf>
    <xf numFmtId="166" fontId="7" fillId="13" borderId="47" xfId="1" applyNumberFormat="1" applyFont="1" applyFill="1" applyBorder="1" applyAlignment="1">
      <alignment horizontal="left" vertical="center"/>
    </xf>
    <xf numFmtId="166" fontId="44" fillId="4" borderId="16" xfId="0" applyNumberFormat="1" applyFont="1" applyFill="1" applyBorder="1" applyAlignment="1">
      <alignment vertical="center"/>
    </xf>
    <xf numFmtId="166" fontId="34" fillId="4" borderId="3" xfId="0" applyNumberFormat="1" applyFont="1" applyFill="1" applyBorder="1" applyAlignment="1">
      <alignment vertical="center"/>
    </xf>
    <xf numFmtId="0" fontId="47" fillId="0" borderId="2" xfId="12" applyFont="1" applyFill="1" applyBorder="1" applyAlignment="1">
      <alignment horizontal="left" vertical="center" indent="1"/>
    </xf>
    <xf numFmtId="0" fontId="48" fillId="13" borderId="47" xfId="12" applyFont="1" applyFill="1" applyBorder="1" applyAlignment="1">
      <alignment vertical="center" wrapText="1"/>
    </xf>
    <xf numFmtId="0" fontId="48" fillId="13" borderId="47" xfId="12" applyFont="1" applyFill="1" applyBorder="1" applyAlignment="1">
      <alignment vertical="center"/>
    </xf>
    <xf numFmtId="0" fontId="49" fillId="13" borderId="48" xfId="12" applyFont="1" applyFill="1" applyBorder="1" applyAlignment="1">
      <alignment vertical="center" wrapText="1"/>
    </xf>
    <xf numFmtId="166" fontId="9" fillId="4" borderId="12" xfId="1" applyNumberFormat="1" applyFont="1" applyFill="1" applyBorder="1" applyAlignment="1">
      <alignment horizontal="right" vertical="center"/>
    </xf>
    <xf numFmtId="2" fontId="50" fillId="4" borderId="36" xfId="12" applyNumberFormat="1" applyFont="1" applyFill="1" applyBorder="1" applyAlignment="1">
      <alignment vertical="center"/>
    </xf>
    <xf numFmtId="2" fontId="17" fillId="2" borderId="0" xfId="12" applyNumberFormat="1" applyFont="1" applyFill="1" applyBorder="1"/>
    <xf numFmtId="2" fontId="17" fillId="4" borderId="0" xfId="12" applyNumberFormat="1" applyFont="1" applyFill="1" applyBorder="1" applyAlignment="1">
      <alignment horizontal="center"/>
    </xf>
    <xf numFmtId="2" fontId="34" fillId="8" borderId="13" xfId="10" quotePrefix="1" applyNumberFormat="1" applyFont="1" applyFill="1" applyBorder="1" applyAlignment="1">
      <alignment horizontal="left" vertical="center"/>
    </xf>
    <xf numFmtId="2" fontId="34" fillId="8" borderId="2" xfId="10" quotePrefix="1" applyNumberFormat="1" applyFont="1" applyFill="1" applyBorder="1" applyAlignment="1">
      <alignment horizontal="left" vertical="center"/>
    </xf>
    <xf numFmtId="2" fontId="34" fillId="8" borderId="0" xfId="10" quotePrefix="1" applyNumberFormat="1" applyFont="1" applyFill="1" applyBorder="1" applyAlignment="1">
      <alignment horizontal="center" vertical="center"/>
    </xf>
    <xf numFmtId="2" fontId="4" fillId="8" borderId="0" xfId="10" applyNumberFormat="1" applyFont="1" applyFill="1" applyBorder="1" applyAlignment="1">
      <alignment horizontal="right" vertical="center"/>
    </xf>
    <xf numFmtId="2" fontId="4" fillId="8" borderId="12" xfId="10" applyNumberFormat="1" applyFont="1" applyFill="1" applyBorder="1" applyAlignment="1">
      <alignment horizontal="right" vertical="center"/>
    </xf>
    <xf numFmtId="2" fontId="44" fillId="4" borderId="2" xfId="0" applyNumberFormat="1" applyFont="1" applyFill="1" applyBorder="1" applyAlignment="1">
      <alignment vertical="center" wrapText="1"/>
    </xf>
    <xf numFmtId="166" fontId="7" fillId="4" borderId="0" xfId="12" applyNumberFormat="1" applyFont="1" applyFill="1" applyBorder="1" applyAlignment="1">
      <alignment vertical="center"/>
    </xf>
    <xf numFmtId="2" fontId="34" fillId="4" borderId="2" xfId="0" applyNumberFormat="1" applyFont="1" applyFill="1" applyBorder="1" applyAlignment="1">
      <alignment vertical="center" wrapText="1"/>
    </xf>
    <xf numFmtId="166" fontId="4" fillId="4" borderId="0" xfId="12" applyNumberFormat="1" applyFont="1" applyFill="1" applyBorder="1" applyAlignment="1">
      <alignment vertical="center"/>
    </xf>
    <xf numFmtId="2" fontId="44" fillId="4" borderId="28" xfId="0" applyNumberFormat="1" applyFont="1" applyFill="1" applyBorder="1" applyAlignment="1">
      <alignment vertical="center" wrapText="1"/>
    </xf>
    <xf numFmtId="166" fontId="7" fillId="4" borderId="14" xfId="12" applyNumberFormat="1" applyFont="1" applyFill="1" applyBorder="1" applyAlignment="1">
      <alignment vertical="center"/>
    </xf>
    <xf numFmtId="2" fontId="44" fillId="4" borderId="2" xfId="0" applyNumberFormat="1" applyFont="1" applyFill="1" applyBorder="1" applyAlignment="1">
      <alignment vertical="center"/>
    </xf>
    <xf numFmtId="166" fontId="17" fillId="4" borderId="0" xfId="12" applyNumberFormat="1" applyFont="1" applyFill="1" applyBorder="1" applyAlignment="1">
      <alignment vertical="center"/>
    </xf>
    <xf numFmtId="2" fontId="17" fillId="4" borderId="0" xfId="12" applyNumberFormat="1" applyFont="1" applyFill="1" applyBorder="1" applyAlignment="1">
      <alignment vertical="center"/>
    </xf>
    <xf numFmtId="166" fontId="4" fillId="4" borderId="21" xfId="12" applyNumberFormat="1" applyFont="1" applyFill="1" applyBorder="1" applyAlignment="1">
      <alignment vertical="center"/>
    </xf>
    <xf numFmtId="166" fontId="4" fillId="4" borderId="22" xfId="12" applyNumberFormat="1" applyFont="1" applyFill="1" applyBorder="1" applyAlignment="1">
      <alignment vertical="center"/>
    </xf>
    <xf numFmtId="166" fontId="7" fillId="4" borderId="21" xfId="12" applyNumberFormat="1" applyFont="1" applyFill="1" applyBorder="1" applyAlignment="1">
      <alignment vertical="center"/>
    </xf>
    <xf numFmtId="166" fontId="7" fillId="4" borderId="22" xfId="12" applyNumberFormat="1" applyFont="1" applyFill="1" applyBorder="1" applyAlignment="1">
      <alignment vertical="center"/>
    </xf>
    <xf numFmtId="166" fontId="4" fillId="4" borderId="49" xfId="12" applyNumberFormat="1" applyFont="1" applyFill="1" applyBorder="1" applyAlignment="1">
      <alignment vertical="center"/>
    </xf>
    <xf numFmtId="166" fontId="4" fillId="4" borderId="50" xfId="12" applyNumberFormat="1" applyFont="1" applyFill="1" applyBorder="1" applyAlignment="1">
      <alignment vertical="center"/>
    </xf>
    <xf numFmtId="166" fontId="4" fillId="4" borderId="51" xfId="12" applyNumberFormat="1" applyFont="1" applyFill="1" applyBorder="1" applyAlignment="1">
      <alignment vertical="center"/>
    </xf>
    <xf numFmtId="166" fontId="7" fillId="4" borderId="49" xfId="12" applyNumberFormat="1" applyFont="1" applyFill="1" applyBorder="1" applyAlignment="1">
      <alignment vertical="center"/>
    </xf>
    <xf numFmtId="166" fontId="7" fillId="4" borderId="50" xfId="12" applyNumberFormat="1" applyFont="1" applyFill="1" applyBorder="1" applyAlignment="1">
      <alignment vertical="center"/>
    </xf>
    <xf numFmtId="2" fontId="44" fillId="4" borderId="52" xfId="0" applyNumberFormat="1" applyFont="1" applyFill="1" applyBorder="1" applyAlignment="1">
      <alignment horizontal="left" vertical="center" wrapText="1" indent="1"/>
    </xf>
    <xf numFmtId="166" fontId="34" fillId="4" borderId="2" xfId="0" applyNumberFormat="1" applyFont="1" applyFill="1" applyBorder="1" applyAlignment="1">
      <alignment horizontal="left" vertical="center" wrapText="1" indent="2"/>
    </xf>
    <xf numFmtId="166" fontId="34" fillId="4" borderId="2" xfId="0" applyNumberFormat="1" applyFont="1" applyFill="1" applyBorder="1" applyAlignment="1">
      <alignment vertical="top" wrapText="1"/>
    </xf>
    <xf numFmtId="2" fontId="44" fillId="4" borderId="2" xfId="0" applyNumberFormat="1" applyFont="1" applyFill="1" applyBorder="1" applyAlignment="1">
      <alignment horizontal="left" vertical="center" wrapText="1" indent="1"/>
    </xf>
    <xf numFmtId="166" fontId="7" fillId="4" borderId="53" xfId="12" applyNumberFormat="1" applyFont="1" applyFill="1" applyBorder="1" applyAlignment="1">
      <alignment vertical="center"/>
    </xf>
    <xf numFmtId="2" fontId="44" fillId="4" borderId="10" xfId="0" applyNumberFormat="1" applyFont="1" applyFill="1" applyBorder="1" applyAlignment="1">
      <alignment vertical="center"/>
    </xf>
    <xf numFmtId="166" fontId="7" fillId="4" borderId="12" xfId="12" applyNumberFormat="1" applyFont="1" applyFill="1" applyBorder="1" applyAlignment="1">
      <alignment vertical="center"/>
    </xf>
    <xf numFmtId="166" fontId="4" fillId="4" borderId="0" xfId="1" applyNumberFormat="1" applyFont="1" applyFill="1" applyBorder="1" applyAlignment="1">
      <alignment horizontal="right" vertical="center"/>
    </xf>
    <xf numFmtId="166" fontId="7" fillId="4" borderId="0" xfId="1" applyNumberFormat="1" applyFont="1" applyFill="1" applyBorder="1" applyAlignment="1">
      <alignment horizontal="right" vertical="center"/>
    </xf>
    <xf numFmtId="166" fontId="4" fillId="4" borderId="3" xfId="12" applyNumberFormat="1" applyFont="1" applyFill="1" applyBorder="1" applyAlignment="1">
      <alignment vertical="center"/>
    </xf>
    <xf numFmtId="2" fontId="34" fillId="4" borderId="2" xfId="0" applyNumberFormat="1" applyFont="1" applyFill="1" applyBorder="1" applyAlignment="1">
      <alignment horizontal="left" vertical="center" wrapText="1" indent="2"/>
    </xf>
    <xf numFmtId="2" fontId="34" fillId="0" borderId="2" xfId="0" applyNumberFormat="1" applyFont="1" applyFill="1" applyBorder="1" applyAlignment="1">
      <alignment horizontal="left" vertical="center" wrapText="1" indent="2"/>
    </xf>
    <xf numFmtId="0" fontId="34" fillId="4" borderId="0" xfId="0" applyFont="1" applyFill="1" applyBorder="1" applyAlignment="1">
      <alignment horizontal="left" wrapText="1" indent="2"/>
    </xf>
    <xf numFmtId="2" fontId="12" fillId="4" borderId="54" xfId="0" applyNumberFormat="1" applyFont="1" applyFill="1" applyBorder="1" applyAlignment="1">
      <alignment vertical="center"/>
    </xf>
    <xf numFmtId="0" fontId="12" fillId="5" borderId="13" xfId="0" applyFont="1" applyFill="1" applyBorder="1" applyAlignment="1">
      <alignment horizontal="right" vertical="center"/>
    </xf>
    <xf numFmtId="0" fontId="34" fillId="8" borderId="2" xfId="0" applyFont="1" applyFill="1" applyBorder="1" applyAlignment="1">
      <alignment horizontal="left" vertical="center"/>
    </xf>
    <xf numFmtId="0" fontId="34" fillId="8" borderId="2" xfId="0" quotePrefix="1" applyFont="1" applyFill="1" applyBorder="1" applyAlignment="1">
      <alignment horizontal="left" vertical="center"/>
    </xf>
    <xf numFmtId="2" fontId="34" fillId="8" borderId="0" xfId="0" applyNumberFormat="1" applyFont="1" applyFill="1" applyBorder="1" applyAlignment="1">
      <alignment horizontal="right" vertical="center"/>
    </xf>
    <xf numFmtId="167" fontId="34" fillId="9" borderId="0" xfId="0" applyNumberFormat="1" applyFont="1" applyFill="1" applyBorder="1" applyAlignment="1">
      <alignment horizontal="right" vertical="center"/>
    </xf>
    <xf numFmtId="0" fontId="34" fillId="4" borderId="2" xfId="0" applyFont="1" applyFill="1" applyBorder="1" applyAlignment="1">
      <alignment horizontal="left" vertical="center" wrapText="1"/>
    </xf>
    <xf numFmtId="2" fontId="44" fillId="4" borderId="28" xfId="0" applyNumberFormat="1" applyFont="1" applyFill="1" applyBorder="1" applyAlignment="1">
      <alignment horizontal="left" vertical="center"/>
    </xf>
    <xf numFmtId="165" fontId="44" fillId="4" borderId="14" xfId="0" applyNumberFormat="1" applyFont="1" applyFill="1" applyBorder="1" applyAlignment="1">
      <alignment horizontal="right" vertical="center"/>
    </xf>
    <xf numFmtId="2" fontId="44" fillId="4" borderId="2" xfId="0" applyNumberFormat="1" applyFont="1" applyFill="1" applyBorder="1" applyAlignment="1">
      <alignment horizontal="left" vertical="center"/>
    </xf>
    <xf numFmtId="165" fontId="34" fillId="4" borderId="9" xfId="0" applyNumberFormat="1" applyFont="1" applyFill="1" applyBorder="1" applyAlignment="1">
      <alignment horizontal="right" vertical="center"/>
    </xf>
    <xf numFmtId="2" fontId="45" fillId="4" borderId="2" xfId="0" applyNumberFormat="1" applyFont="1" applyFill="1" applyBorder="1" applyAlignment="1">
      <alignment horizontal="left" vertical="center"/>
    </xf>
    <xf numFmtId="165" fontId="4" fillId="4" borderId="27" xfId="0" applyNumberFormat="1" applyFont="1" applyFill="1" applyBorder="1" applyAlignment="1">
      <alignment horizontal="right" vertical="center"/>
    </xf>
    <xf numFmtId="165" fontId="51" fillId="4" borderId="0" xfId="0" applyNumberFormat="1" applyFont="1" applyFill="1" applyBorder="1" applyAlignment="1">
      <alignment horizontal="right" vertical="center"/>
    </xf>
    <xf numFmtId="165" fontId="51" fillId="4" borderId="9" xfId="0" applyNumberFormat="1" applyFont="1" applyFill="1" applyBorder="1" applyAlignment="1">
      <alignment horizontal="right" vertical="center"/>
    </xf>
    <xf numFmtId="165" fontId="4" fillId="4" borderId="33" xfId="0" applyNumberFormat="1" applyFont="1" applyFill="1" applyBorder="1" applyAlignment="1">
      <alignment horizontal="right" vertical="center"/>
    </xf>
    <xf numFmtId="0" fontId="4" fillId="4" borderId="2" xfId="0" applyFont="1" applyFill="1" applyBorder="1" applyAlignment="1">
      <alignment horizontal="left" vertical="center" wrapText="1" indent="2"/>
    </xf>
    <xf numFmtId="0" fontId="4" fillId="4" borderId="0" xfId="0" applyFont="1" applyFill="1" applyBorder="1" applyAlignment="1">
      <alignment horizontal="left" vertical="center" wrapText="1" indent="2"/>
    </xf>
    <xf numFmtId="0" fontId="4" fillId="12" borderId="0" xfId="0" applyFont="1" applyFill="1" applyBorder="1" applyAlignment="1">
      <alignment horizontal="left" vertical="center" wrapText="1" indent="2"/>
    </xf>
    <xf numFmtId="0" fontId="7" fillId="12" borderId="1" xfId="0" applyFont="1" applyFill="1" applyBorder="1" applyAlignment="1">
      <alignment horizontal="left" vertical="center" wrapText="1" indent="1"/>
    </xf>
    <xf numFmtId="165" fontId="7" fillId="4" borderId="1" xfId="0" quotePrefix="1" applyNumberFormat="1" applyFont="1" applyFill="1" applyBorder="1" applyAlignment="1">
      <alignment horizontal="right" vertical="center"/>
    </xf>
    <xf numFmtId="0" fontId="12" fillId="4" borderId="36" xfId="0" applyFont="1" applyFill="1" applyBorder="1"/>
    <xf numFmtId="0" fontId="34" fillId="8" borderId="13" xfId="0" applyFont="1" applyFill="1" applyBorder="1" applyAlignment="1">
      <alignment horizontal="left" vertical="center"/>
    </xf>
    <xf numFmtId="2" fontId="34" fillId="8" borderId="12" xfId="0" applyNumberFormat="1" applyFont="1" applyFill="1" applyBorder="1" applyAlignment="1">
      <alignment vertical="center"/>
    </xf>
    <xf numFmtId="2" fontId="34" fillId="8" borderId="12" xfId="0" applyNumberFormat="1" applyFont="1" applyFill="1" applyBorder="1" applyAlignment="1">
      <alignment horizontal="right" vertical="center"/>
    </xf>
    <xf numFmtId="2" fontId="34" fillId="8" borderId="3" xfId="0" applyNumberFormat="1" applyFont="1" applyFill="1" applyBorder="1" applyAlignment="1">
      <alignment horizontal="right" vertical="center"/>
    </xf>
    <xf numFmtId="0" fontId="34" fillId="4" borderId="36" xfId="0" applyFont="1" applyFill="1" applyBorder="1" applyAlignment="1">
      <alignment horizontal="left" vertical="center" wrapText="1" indent="1"/>
    </xf>
    <xf numFmtId="165" fontId="4" fillId="4" borderId="1" xfId="0" applyNumberFormat="1" applyFont="1" applyFill="1" applyBorder="1" applyAlignment="1">
      <alignment horizontal="right" vertical="center"/>
    </xf>
    <xf numFmtId="2" fontId="34" fillId="8" borderId="19" xfId="0" applyNumberFormat="1" applyFont="1" applyFill="1" applyBorder="1" applyAlignment="1">
      <alignment horizontal="right" vertical="center"/>
    </xf>
    <xf numFmtId="0" fontId="34" fillId="4" borderId="2" xfId="0" quotePrefix="1" applyFont="1" applyFill="1" applyBorder="1" applyAlignment="1">
      <alignment horizontal="left" vertical="center" wrapText="1"/>
    </xf>
    <xf numFmtId="165" fontId="4" fillId="4" borderId="0" xfId="0" applyNumberFormat="1" applyFont="1" applyFill="1" applyBorder="1"/>
    <xf numFmtId="0" fontId="44" fillId="4" borderId="2" xfId="0" applyFont="1" applyFill="1" applyBorder="1" applyAlignment="1">
      <alignment vertical="center" wrapText="1"/>
    </xf>
    <xf numFmtId="165" fontId="7" fillId="4" borderId="0" xfId="0" applyNumberFormat="1" applyFont="1" applyFill="1" applyBorder="1"/>
    <xf numFmtId="1" fontId="34" fillId="4" borderId="2" xfId="0" applyNumberFormat="1" applyFont="1" applyFill="1" applyBorder="1" applyAlignment="1">
      <alignment horizontal="left" vertical="center" wrapText="1" indent="1"/>
    </xf>
    <xf numFmtId="0" fontId="4" fillId="4" borderId="0" xfId="0" applyFont="1" applyFill="1" applyBorder="1" applyAlignment="1">
      <alignment horizontal="left" vertical="center" indent="8"/>
    </xf>
    <xf numFmtId="0" fontId="4" fillId="5" borderId="25" xfId="0" applyFont="1" applyFill="1" applyBorder="1" applyAlignment="1">
      <alignment horizontal="left" vertical="center" indent="8"/>
    </xf>
    <xf numFmtId="0" fontId="4" fillId="5" borderId="0" xfId="0" applyFont="1" applyFill="1" applyBorder="1" applyAlignment="1">
      <alignment horizontal="left" vertical="center" indent="8"/>
    </xf>
    <xf numFmtId="0" fontId="4" fillId="5" borderId="0" xfId="0" applyFont="1" applyFill="1" applyBorder="1" applyAlignment="1">
      <alignment horizontal="right" wrapText="1"/>
    </xf>
    <xf numFmtId="0" fontId="4" fillId="5" borderId="12" xfId="0" applyFont="1" applyFill="1" applyBorder="1" applyAlignment="1">
      <alignment horizontal="center" vertical="center"/>
    </xf>
    <xf numFmtId="0" fontId="7" fillId="5" borderId="0" xfId="0" applyFont="1" applyFill="1" applyBorder="1" applyAlignment="1">
      <alignment horizontal="right" wrapText="1"/>
    </xf>
    <xf numFmtId="0" fontId="4" fillId="5" borderId="12" xfId="0" applyFont="1" applyFill="1" applyBorder="1" applyAlignment="1">
      <alignment horizontal="right"/>
    </xf>
    <xf numFmtId="0" fontId="4" fillId="5" borderId="0" xfId="0" applyFont="1" applyFill="1" applyBorder="1" applyAlignment="1">
      <alignment horizontal="right"/>
    </xf>
    <xf numFmtId="0" fontId="4" fillId="5" borderId="0" xfId="0" applyFont="1" applyFill="1" applyBorder="1" applyAlignment="1"/>
    <xf numFmtId="0" fontId="7" fillId="5" borderId="12" xfId="0" applyFont="1" applyFill="1" applyBorder="1" applyAlignment="1">
      <alignment horizontal="right"/>
    </xf>
    <xf numFmtId="166" fontId="4" fillId="4" borderId="0" xfId="0" applyNumberFormat="1" applyFont="1" applyFill="1" applyAlignment="1">
      <alignment horizontal="right"/>
    </xf>
    <xf numFmtId="166" fontId="7" fillId="4" borderId="0" xfId="0" applyNumberFormat="1" applyFont="1" applyFill="1" applyAlignment="1">
      <alignment horizontal="right"/>
    </xf>
    <xf numFmtId="0" fontId="4" fillId="5" borderId="12" xfId="0" applyFont="1" applyFill="1" applyBorder="1" applyAlignment="1">
      <alignment horizontal="left" indent="1"/>
    </xf>
    <xf numFmtId="166" fontId="7" fillId="4" borderId="0" xfId="0" applyNumberFormat="1" applyFont="1" applyFill="1" applyBorder="1" applyAlignment="1">
      <alignment horizontal="right"/>
    </xf>
    <xf numFmtId="0" fontId="4" fillId="4" borderId="0" xfId="0" applyFont="1" applyFill="1" applyAlignment="1">
      <alignment horizontal="left" vertical="center" indent="8"/>
    </xf>
    <xf numFmtId="0" fontId="4" fillId="5" borderId="25" xfId="0" applyFont="1" applyFill="1" applyBorder="1" applyAlignment="1">
      <alignment horizontal="right"/>
    </xf>
    <xf numFmtId="0" fontId="4" fillId="4" borderId="0" xfId="0" applyFont="1" applyFill="1" applyAlignment="1">
      <alignment horizontal="left" vertical="center"/>
    </xf>
    <xf numFmtId="0" fontId="4" fillId="4" borderId="0" xfId="0" applyFont="1" applyFill="1"/>
    <xf numFmtId="0" fontId="7" fillId="4" borderId="1" xfId="0" applyFont="1" applyFill="1" applyBorder="1"/>
    <xf numFmtId="166" fontId="7" fillId="4" borderId="1" xfId="0" applyNumberFormat="1" applyFont="1" applyFill="1" applyBorder="1"/>
    <xf numFmtId="0" fontId="4" fillId="8" borderId="13" xfId="0" applyFont="1" applyFill="1" applyBorder="1" applyAlignment="1">
      <alignment horizontal="left" vertical="center"/>
    </xf>
    <xf numFmtId="0" fontId="4" fillId="8" borderId="2" xfId="0" quotePrefix="1" applyFont="1" applyFill="1" applyBorder="1" applyAlignment="1">
      <alignment horizontal="left" vertical="center"/>
    </xf>
    <xf numFmtId="2" fontId="4" fillId="8" borderId="0" xfId="0" applyNumberFormat="1" applyFont="1" applyFill="1" applyBorder="1" applyAlignment="1">
      <alignment horizontal="right" vertical="center"/>
    </xf>
    <xf numFmtId="0" fontId="7" fillId="4" borderId="2" xfId="0" applyFont="1" applyFill="1" applyBorder="1" applyAlignment="1">
      <alignment horizontal="left" vertical="center" wrapText="1"/>
    </xf>
    <xf numFmtId="165" fontId="7" fillId="4" borderId="0" xfId="0" applyNumberFormat="1" applyFont="1" applyFill="1" applyBorder="1" applyAlignment="1">
      <alignment horizontal="right"/>
    </xf>
    <xf numFmtId="165" fontId="7" fillId="4" borderId="3" xfId="0" applyNumberFormat="1" applyFont="1" applyFill="1" applyBorder="1" applyAlignment="1">
      <alignment horizontal="right"/>
    </xf>
    <xf numFmtId="0" fontId="4" fillId="12" borderId="2" xfId="0" applyFont="1" applyFill="1" applyBorder="1" applyAlignment="1">
      <alignment horizontal="left" vertical="center" wrapText="1" indent="2"/>
    </xf>
    <xf numFmtId="0" fontId="4" fillId="4" borderId="36" xfId="0" applyFont="1" applyFill="1" applyBorder="1" applyAlignment="1">
      <alignment horizontal="left" vertical="center" wrapText="1" indent="2"/>
    </xf>
    <xf numFmtId="0" fontId="4" fillId="5" borderId="13" xfId="0" applyFont="1" applyFill="1" applyBorder="1" applyAlignment="1">
      <alignment horizontal="left" vertical="center" indent="8"/>
    </xf>
    <xf numFmtId="0" fontId="4" fillId="5" borderId="2" xfId="0" applyFont="1" applyFill="1" applyBorder="1" applyAlignment="1">
      <alignment horizontal="left" vertical="center" indent="8"/>
    </xf>
    <xf numFmtId="0" fontId="4" fillId="5" borderId="2" xfId="0" applyFont="1" applyFill="1" applyBorder="1"/>
    <xf numFmtId="0" fontId="4" fillId="5" borderId="19" xfId="0" applyFont="1" applyFill="1" applyBorder="1" applyAlignment="1">
      <alignment horizontal="right"/>
    </xf>
    <xf numFmtId="166" fontId="4" fillId="4" borderId="0" xfId="0" applyNumberFormat="1" applyFont="1" applyFill="1" applyBorder="1" applyAlignment="1">
      <alignment vertical="center"/>
    </xf>
    <xf numFmtId="165" fontId="7" fillId="4" borderId="3" xfId="0" applyNumberFormat="1" applyFont="1" applyFill="1" applyBorder="1" applyAlignment="1">
      <alignment horizontal="right" vertical="center"/>
    </xf>
    <xf numFmtId="0" fontId="8" fillId="4" borderId="2" xfId="0" applyFont="1" applyFill="1" applyBorder="1" applyAlignment="1">
      <alignment vertical="center"/>
    </xf>
    <xf numFmtId="166" fontId="4" fillId="4" borderId="9" xfId="0" applyNumberFormat="1" applyFont="1" applyFill="1" applyBorder="1" applyAlignment="1">
      <alignment vertical="center"/>
    </xf>
    <xf numFmtId="0" fontId="4" fillId="4" borderId="36" xfId="0" applyFont="1" applyFill="1" applyBorder="1" applyAlignment="1">
      <alignment horizontal="left" vertical="center" wrapText="1" indent="1"/>
    </xf>
    <xf numFmtId="166" fontId="4" fillId="4" borderId="1" xfId="0" applyNumberFormat="1" applyFont="1" applyFill="1" applyBorder="1" applyAlignment="1">
      <alignment vertical="center"/>
    </xf>
    <xf numFmtId="2" fontId="4" fillId="4" borderId="36" xfId="12" applyNumberFormat="1" applyFont="1" applyFill="1" applyBorder="1" applyAlignment="1">
      <alignment vertical="center"/>
    </xf>
    <xf numFmtId="0" fontId="4" fillId="4" borderId="0" xfId="12" applyFont="1" applyFill="1" applyBorder="1" applyAlignment="1">
      <alignment vertical="center"/>
    </xf>
    <xf numFmtId="0" fontId="4" fillId="5" borderId="13" xfId="16" applyFont="1" applyFill="1" applyBorder="1" applyAlignment="1">
      <alignment horizontal="left" vertical="center"/>
    </xf>
    <xf numFmtId="0" fontId="4" fillId="5" borderId="2" xfId="16" applyFont="1" applyFill="1" applyBorder="1" applyAlignment="1">
      <alignment horizontal="left" vertical="center"/>
    </xf>
    <xf numFmtId="0" fontId="4" fillId="5" borderId="0" xfId="16" applyFont="1" applyFill="1" applyBorder="1" applyAlignment="1">
      <alignment horizontal="right" vertical="center"/>
    </xf>
    <xf numFmtId="0" fontId="4" fillId="5" borderId="12" xfId="16" applyFont="1" applyFill="1" applyBorder="1" applyAlignment="1">
      <alignment horizontal="right" vertical="center"/>
    </xf>
    <xf numFmtId="0" fontId="7" fillId="4" borderId="2" xfId="16" applyFont="1" applyFill="1" applyBorder="1" applyAlignment="1">
      <alignment horizontal="left" vertical="center"/>
    </xf>
    <xf numFmtId="0" fontId="4" fillId="4" borderId="0" xfId="16" applyFont="1" applyFill="1" applyBorder="1"/>
    <xf numFmtId="0" fontId="4" fillId="4" borderId="55" xfId="16" applyFont="1" applyFill="1" applyBorder="1" applyAlignment="1">
      <alignment horizontal="left"/>
    </xf>
    <xf numFmtId="165" fontId="4" fillId="4" borderId="0" xfId="16" applyNumberFormat="1" applyFont="1" applyFill="1" applyBorder="1" applyAlignment="1">
      <alignment horizontal="right" vertical="center"/>
    </xf>
    <xf numFmtId="0" fontId="4" fillId="4" borderId="2" xfId="16" applyFont="1" applyFill="1" applyBorder="1" applyAlignment="1">
      <alignment horizontal="left" vertical="center"/>
    </xf>
    <xf numFmtId="0" fontId="7" fillId="4" borderId="28" xfId="16" applyFont="1" applyFill="1" applyBorder="1" applyAlignment="1">
      <alignment horizontal="left" vertical="center"/>
    </xf>
    <xf numFmtId="165" fontId="7" fillId="4" borderId="14" xfId="16" applyNumberFormat="1" applyFont="1" applyFill="1" applyBorder="1" applyAlignment="1">
      <alignment horizontal="right" vertical="center"/>
    </xf>
    <xf numFmtId="165" fontId="7" fillId="4" borderId="0" xfId="16" applyNumberFormat="1" applyFont="1" applyFill="1" applyBorder="1" applyAlignment="1">
      <alignment horizontal="right" vertical="center"/>
    </xf>
    <xf numFmtId="0" fontId="8" fillId="4" borderId="2" xfId="16" applyFont="1" applyFill="1" applyBorder="1" applyAlignment="1">
      <alignment horizontal="left" vertical="center"/>
    </xf>
    <xf numFmtId="0" fontId="4" fillId="4" borderId="2" xfId="16" applyFont="1" applyFill="1" applyBorder="1" applyAlignment="1">
      <alignment horizontal="left" vertical="center" indent="2"/>
    </xf>
    <xf numFmtId="0" fontId="7" fillId="4" borderId="10" xfId="0" applyFont="1" applyFill="1" applyBorder="1" applyAlignment="1">
      <alignment horizontal="left" vertical="center"/>
    </xf>
    <xf numFmtId="165" fontId="4" fillId="4" borderId="12" xfId="16" applyNumberFormat="1" applyFont="1" applyFill="1" applyBorder="1" applyAlignment="1">
      <alignment horizontal="right" vertical="center"/>
    </xf>
    <xf numFmtId="0" fontId="7" fillId="4" borderId="36" xfId="0" applyFont="1" applyFill="1" applyBorder="1" applyAlignment="1">
      <alignment horizontal="left" vertical="top"/>
    </xf>
    <xf numFmtId="165" fontId="7" fillId="4" borderId="1" xfId="16" applyNumberFormat="1" applyFont="1" applyFill="1" applyBorder="1" applyAlignment="1">
      <alignment horizontal="right" vertical="center"/>
    </xf>
    <xf numFmtId="0" fontId="4" fillId="7" borderId="0" xfId="0" applyFont="1" applyFill="1" applyBorder="1" applyAlignment="1">
      <alignment horizontal="right" vertical="center"/>
    </xf>
    <xf numFmtId="0" fontId="4" fillId="7" borderId="12" xfId="0" applyFont="1" applyFill="1" applyBorder="1" applyAlignment="1">
      <alignment horizontal="right" vertical="center"/>
    </xf>
    <xf numFmtId="0" fontId="4" fillId="7" borderId="31" xfId="0" applyFont="1" applyFill="1" applyBorder="1" applyAlignment="1">
      <alignment horizontal="right" vertical="center"/>
    </xf>
    <xf numFmtId="0" fontId="7" fillId="4" borderId="28" xfId="0" applyFont="1" applyFill="1" applyBorder="1" applyAlignment="1">
      <alignment horizontal="left" vertical="center"/>
    </xf>
    <xf numFmtId="166" fontId="7" fillId="4" borderId="14" xfId="0" applyNumberFormat="1" applyFont="1" applyFill="1" applyBorder="1" applyAlignment="1">
      <alignment horizontal="right" vertical="center"/>
    </xf>
    <xf numFmtId="166" fontId="34" fillId="4" borderId="0" xfId="0" applyNumberFormat="1" applyFont="1" applyFill="1" applyBorder="1" applyAlignment="1">
      <alignment horizontal="right"/>
    </xf>
    <xf numFmtId="166" fontId="4" fillId="4" borderId="0" xfId="0" applyNumberFormat="1" applyFont="1" applyFill="1" applyBorder="1" applyAlignment="1">
      <alignment horizontal="right"/>
    </xf>
    <xf numFmtId="166" fontId="4" fillId="4" borderId="14" xfId="0" applyNumberFormat="1" applyFont="1" applyFill="1" applyBorder="1" applyAlignment="1">
      <alignment horizontal="right"/>
    </xf>
    <xf numFmtId="166" fontId="7" fillId="4" borderId="12" xfId="0" quotePrefix="1" applyNumberFormat="1" applyFont="1" applyFill="1" applyBorder="1" applyAlignment="1">
      <alignment horizontal="right"/>
    </xf>
    <xf numFmtId="166" fontId="7" fillId="4" borderId="12" xfId="0" applyNumberFormat="1" applyFont="1" applyFill="1" applyBorder="1" applyAlignment="1">
      <alignment horizontal="right"/>
    </xf>
    <xf numFmtId="166" fontId="4" fillId="4" borderId="0" xfId="0" quotePrefix="1" applyNumberFormat="1" applyFont="1" applyFill="1" applyBorder="1" applyAlignment="1">
      <alignment horizontal="right"/>
    </xf>
    <xf numFmtId="0" fontId="9" fillId="4" borderId="15" xfId="0" applyFont="1" applyFill="1" applyBorder="1" applyAlignment="1">
      <alignment horizontal="left" vertical="center" wrapText="1"/>
    </xf>
    <xf numFmtId="0" fontId="4" fillId="4" borderId="1" xfId="12" applyFont="1" applyFill="1" applyBorder="1" applyAlignment="1">
      <alignment vertical="center"/>
    </xf>
    <xf numFmtId="2" fontId="4" fillId="8" borderId="13" xfId="12" applyNumberFormat="1" applyFont="1" applyFill="1" applyBorder="1" applyAlignment="1">
      <alignment vertical="center"/>
    </xf>
    <xf numFmtId="2" fontId="4" fillId="8" borderId="2" xfId="12" applyNumberFormat="1" applyFont="1" applyFill="1" applyBorder="1" applyAlignment="1">
      <alignment vertical="center"/>
    </xf>
    <xf numFmtId="0" fontId="4" fillId="5" borderId="0" xfId="23" applyFont="1" applyFill="1" applyBorder="1" applyAlignment="1">
      <alignment horizontal="right" vertical="center"/>
    </xf>
    <xf numFmtId="0" fontId="4" fillId="5" borderId="0" xfId="16" applyFont="1" applyFill="1" applyBorder="1" applyAlignment="1">
      <alignment horizontal="right"/>
    </xf>
    <xf numFmtId="2" fontId="7" fillId="4" borderId="2" xfId="12" applyNumberFormat="1" applyFont="1" applyFill="1" applyBorder="1" applyAlignment="1">
      <alignment horizontal="left" vertical="center"/>
    </xf>
    <xf numFmtId="166" fontId="7" fillId="4" borderId="0" xfId="25" applyNumberFormat="1" applyFont="1" applyFill="1" applyBorder="1" applyAlignment="1">
      <alignment horizontal="right" vertical="center"/>
    </xf>
    <xf numFmtId="166" fontId="7" fillId="4" borderId="0" xfId="25" quotePrefix="1" applyNumberFormat="1" applyFont="1" applyFill="1" applyBorder="1" applyAlignment="1">
      <alignment horizontal="right" vertical="center"/>
    </xf>
    <xf numFmtId="0" fontId="8" fillId="0" borderId="0" xfId="16" applyFont="1"/>
    <xf numFmtId="0" fontId="4" fillId="0" borderId="0" xfId="16" applyFont="1"/>
    <xf numFmtId="0" fontId="4" fillId="4" borderId="0" xfId="16" applyFont="1" applyFill="1"/>
    <xf numFmtId="0" fontId="4" fillId="0" borderId="0" xfId="16" applyFont="1" applyFill="1"/>
    <xf numFmtId="2" fontId="7" fillId="4" borderId="2" xfId="12" applyNumberFormat="1" applyFont="1" applyFill="1" applyBorder="1" applyAlignment="1">
      <alignment horizontal="left" vertical="center" indent="1"/>
    </xf>
    <xf numFmtId="2" fontId="4" fillId="4" borderId="2" xfId="12" applyNumberFormat="1" applyFont="1" applyFill="1" applyBorder="1" applyAlignment="1">
      <alignment horizontal="left" vertical="center" indent="2"/>
    </xf>
    <xf numFmtId="166" fontId="4" fillId="4" borderId="0" xfId="25" applyNumberFormat="1" applyFont="1" applyFill="1" applyBorder="1" applyAlignment="1">
      <alignment horizontal="right" vertical="center"/>
    </xf>
    <xf numFmtId="2" fontId="4" fillId="4" borderId="2" xfId="12" applyNumberFormat="1" applyFont="1" applyFill="1" applyBorder="1" applyAlignment="1">
      <alignment horizontal="left" indent="2"/>
    </xf>
    <xf numFmtId="2" fontId="4" fillId="4" borderId="28" xfId="12" applyNumberFormat="1" applyFont="1" applyFill="1" applyBorder="1" applyAlignment="1">
      <alignment horizontal="left" indent="2"/>
    </xf>
    <xf numFmtId="166" fontId="4" fillId="4" borderId="14" xfId="25" applyNumberFormat="1" applyFont="1" applyFill="1" applyBorder="1" applyAlignment="1">
      <alignment horizontal="right" vertical="center"/>
    </xf>
    <xf numFmtId="2" fontId="7" fillId="4" borderId="28" xfId="12" applyNumberFormat="1" applyFont="1" applyFill="1" applyBorder="1" applyAlignment="1">
      <alignment horizontal="left" vertical="top" wrapText="1"/>
    </xf>
    <xf numFmtId="166" fontId="7" fillId="4" borderId="14" xfId="25" applyNumberFormat="1" applyFont="1" applyFill="1" applyBorder="1" applyAlignment="1">
      <alignment horizontal="right" vertical="center"/>
    </xf>
    <xf numFmtId="2" fontId="4" fillId="4" borderId="0" xfId="12" applyNumberFormat="1" applyFont="1" applyFill="1" applyBorder="1" applyAlignment="1">
      <alignment vertical="center"/>
    </xf>
    <xf numFmtId="0" fontId="4" fillId="4" borderId="0" xfId="23" applyFont="1" applyFill="1" applyBorder="1" applyAlignment="1"/>
    <xf numFmtId="2" fontId="4" fillId="8" borderId="25" xfId="12" applyNumberFormat="1" applyFont="1" applyFill="1" applyBorder="1" applyAlignment="1">
      <alignment vertical="center"/>
    </xf>
    <xf numFmtId="2" fontId="4" fillId="8" borderId="0" xfId="12" applyNumberFormat="1" applyFont="1" applyFill="1" applyBorder="1" applyAlignment="1">
      <alignment vertical="center"/>
    </xf>
    <xf numFmtId="2" fontId="7" fillId="4" borderId="0" xfId="12" applyNumberFormat="1" applyFont="1" applyFill="1" applyBorder="1" applyAlignment="1">
      <alignment horizontal="left" vertical="center"/>
    </xf>
    <xf numFmtId="2" fontId="7" fillId="4" borderId="0" xfId="12" applyNumberFormat="1" applyFont="1" applyFill="1" applyBorder="1" applyAlignment="1">
      <alignment horizontal="left" vertical="center" indent="1"/>
    </xf>
    <xf numFmtId="2" fontId="4" fillId="4" borderId="0" xfId="12" applyNumberFormat="1" applyFont="1" applyFill="1" applyBorder="1" applyAlignment="1">
      <alignment horizontal="left" vertical="center" indent="2"/>
    </xf>
    <xf numFmtId="2" fontId="4" fillId="4" borderId="0" xfId="12" applyNumberFormat="1" applyFont="1" applyFill="1" applyBorder="1" applyAlignment="1">
      <alignment horizontal="left" indent="2"/>
    </xf>
    <xf numFmtId="2" fontId="4" fillId="4" borderId="14" xfId="12" applyNumberFormat="1" applyFont="1" applyFill="1" applyBorder="1" applyAlignment="1">
      <alignment horizontal="left" indent="2"/>
    </xf>
    <xf numFmtId="2" fontId="7" fillId="4" borderId="14" xfId="12" applyNumberFormat="1" applyFont="1" applyFill="1" applyBorder="1" applyAlignment="1">
      <alignment horizontal="left" vertical="top" wrapText="1"/>
    </xf>
    <xf numFmtId="2" fontId="11" fillId="4" borderId="1" xfId="12" applyNumberFormat="1" applyFont="1" applyFill="1" applyBorder="1" applyAlignment="1">
      <alignment vertical="center" wrapText="1"/>
    </xf>
    <xf numFmtId="0" fontId="4" fillId="5" borderId="25" xfId="16" applyFont="1" applyFill="1" applyBorder="1"/>
    <xf numFmtId="0" fontId="4" fillId="5" borderId="0" xfId="16" applyFont="1" applyFill="1"/>
    <xf numFmtId="0" fontId="4" fillId="5" borderId="0" xfId="16" applyFont="1" applyFill="1" applyAlignment="1">
      <alignment horizontal="right"/>
    </xf>
    <xf numFmtId="2" fontId="7" fillId="4" borderId="0" xfId="12" applyNumberFormat="1" applyFont="1" applyFill="1" applyBorder="1" applyAlignment="1">
      <alignment horizontal="left" vertical="center" wrapText="1"/>
    </xf>
    <xf numFmtId="166" fontId="7" fillId="4" borderId="0" xfId="16" applyNumberFormat="1" applyFont="1" applyFill="1"/>
    <xf numFmtId="2" fontId="8" fillId="4" borderId="0" xfId="12" applyNumberFormat="1" applyFont="1" applyFill="1" applyBorder="1" applyAlignment="1">
      <alignment horizontal="left" vertical="center" wrapText="1"/>
    </xf>
    <xf numFmtId="166" fontId="4" fillId="4" borderId="0" xfId="16" applyNumberFormat="1" applyFont="1" applyFill="1"/>
    <xf numFmtId="2" fontId="4" fillId="4" borderId="0" xfId="12" applyNumberFormat="1" applyFont="1" applyFill="1" applyBorder="1" applyAlignment="1">
      <alignment horizontal="left" vertical="center" wrapText="1" indent="1"/>
    </xf>
    <xf numFmtId="2" fontId="4" fillId="4" borderId="14" xfId="12" applyNumberFormat="1" applyFont="1" applyFill="1" applyBorder="1" applyAlignment="1">
      <alignment horizontal="left" vertical="center" wrapText="1" indent="1"/>
    </xf>
    <xf numFmtId="166" fontId="4" fillId="4" borderId="14" xfId="16" applyNumberFormat="1" applyFont="1" applyFill="1" applyBorder="1"/>
    <xf numFmtId="2" fontId="4" fillId="4" borderId="0" xfId="12" applyNumberFormat="1" applyFont="1" applyFill="1" applyBorder="1" applyAlignment="1">
      <alignment horizontal="left" vertical="center" wrapText="1"/>
    </xf>
    <xf numFmtId="166" fontId="4" fillId="4" borderId="12" xfId="16" applyNumberFormat="1" applyFont="1" applyFill="1" applyBorder="1"/>
    <xf numFmtId="166" fontId="4" fillId="4" borderId="0" xfId="16" applyNumberFormat="1" applyFont="1" applyFill="1" applyBorder="1"/>
    <xf numFmtId="2" fontId="7" fillId="4" borderId="14" xfId="12" applyNumberFormat="1" applyFont="1" applyFill="1" applyBorder="1" applyAlignment="1">
      <alignment horizontal="left" vertical="center" wrapText="1"/>
    </xf>
    <xf numFmtId="166" fontId="7" fillId="4" borderId="14" xfId="16" applyNumberFormat="1" applyFont="1" applyFill="1" applyBorder="1"/>
    <xf numFmtId="0" fontId="4" fillId="4" borderId="0" xfId="12" applyFont="1" applyFill="1" applyBorder="1" applyAlignment="1">
      <alignment horizontal="left" vertical="center" wrapText="1"/>
    </xf>
    <xf numFmtId="0" fontId="7" fillId="4" borderId="1" xfId="12" applyFont="1" applyFill="1" applyBorder="1" applyAlignment="1">
      <alignment horizontal="left" wrapText="1"/>
    </xf>
    <xf numFmtId="166" fontId="7" fillId="4" borderId="1" xfId="16" applyNumberFormat="1" applyFont="1" applyFill="1" applyBorder="1"/>
    <xf numFmtId="2" fontId="4" fillId="4" borderId="2" xfId="12" applyNumberFormat="1" applyFont="1" applyFill="1" applyBorder="1" applyAlignment="1">
      <alignment vertical="center"/>
    </xf>
    <xf numFmtId="0" fontId="4" fillId="4" borderId="0" xfId="12" applyFont="1" applyFill="1" applyBorder="1"/>
    <xf numFmtId="166" fontId="4" fillId="8" borderId="0" xfId="12" applyNumberFormat="1" applyFont="1" applyFill="1" applyBorder="1" applyAlignment="1">
      <alignment horizontal="right" vertical="center"/>
    </xf>
    <xf numFmtId="166" fontId="4" fillId="8" borderId="12" xfId="12" applyNumberFormat="1" applyFont="1" applyFill="1" applyBorder="1" applyAlignment="1">
      <alignment horizontal="right" vertical="center"/>
    </xf>
    <xf numFmtId="0" fontId="4" fillId="5" borderId="12" xfId="12" applyFont="1" applyFill="1" applyBorder="1" applyAlignment="1">
      <alignment horizontal="right" vertical="center"/>
    </xf>
    <xf numFmtId="2" fontId="7" fillId="4" borderId="2" xfId="12" applyNumberFormat="1" applyFont="1" applyFill="1" applyBorder="1" applyAlignment="1">
      <alignment horizontal="left" vertical="center" wrapText="1"/>
    </xf>
    <xf numFmtId="2" fontId="4" fillId="4" borderId="2" xfId="12" applyNumberFormat="1" applyFont="1" applyFill="1" applyBorder="1" applyAlignment="1">
      <alignment horizontal="left" vertical="center" wrapText="1"/>
    </xf>
    <xf numFmtId="2" fontId="4" fillId="4" borderId="2" xfId="12" applyNumberFormat="1" applyFont="1" applyFill="1" applyBorder="1" applyAlignment="1">
      <alignment horizontal="left" vertical="center" wrapText="1" indent="1"/>
    </xf>
    <xf numFmtId="2" fontId="4" fillId="4" borderId="10" xfId="12" applyNumberFormat="1" applyFont="1" applyFill="1" applyBorder="1" applyAlignment="1">
      <alignment horizontal="left" vertical="center" wrapText="1"/>
    </xf>
    <xf numFmtId="0" fontId="4" fillId="4" borderId="2" xfId="12" applyFont="1" applyFill="1" applyBorder="1" applyAlignment="1">
      <alignment horizontal="left" vertical="center" wrapText="1"/>
    </xf>
    <xf numFmtId="0" fontId="7" fillId="4" borderId="36" xfId="12" applyFont="1" applyFill="1" applyBorder="1" applyAlignment="1">
      <alignment horizontal="left" wrapText="1"/>
    </xf>
    <xf numFmtId="166" fontId="7" fillId="4" borderId="1" xfId="25" applyNumberFormat="1" applyFont="1" applyFill="1" applyBorder="1" applyAlignment="1">
      <alignment horizontal="right" vertical="center"/>
    </xf>
    <xf numFmtId="2" fontId="4" fillId="13" borderId="56" xfId="12" applyNumberFormat="1" applyFont="1" applyFill="1" applyBorder="1" applyAlignment="1">
      <alignment vertical="center"/>
    </xf>
    <xf numFmtId="0" fontId="4" fillId="13" borderId="0" xfId="12" applyFont="1" applyFill="1" applyBorder="1" applyAlignment="1">
      <alignment vertical="center"/>
    </xf>
    <xf numFmtId="0" fontId="4" fillId="13" borderId="57" xfId="12" applyFont="1" applyFill="1" applyBorder="1" applyAlignment="1">
      <alignment vertical="center"/>
    </xf>
    <xf numFmtId="0" fontId="4" fillId="13" borderId="57" xfId="23" applyFont="1" applyFill="1" applyBorder="1"/>
    <xf numFmtId="2" fontId="4" fillId="14" borderId="58" xfId="12" applyNumberFormat="1" applyFont="1" applyFill="1" applyBorder="1" applyAlignment="1">
      <alignment vertical="center"/>
    </xf>
    <xf numFmtId="2" fontId="4" fillId="14" borderId="56" xfId="12" applyNumberFormat="1" applyFont="1" applyFill="1" applyBorder="1" applyAlignment="1">
      <alignment vertical="center"/>
    </xf>
    <xf numFmtId="2" fontId="4" fillId="14" borderId="59" xfId="12" applyNumberFormat="1" applyFont="1" applyFill="1" applyBorder="1" applyAlignment="1">
      <alignment horizontal="right" vertical="center"/>
    </xf>
    <xf numFmtId="2" fontId="4" fillId="14" borderId="60" xfId="12" applyNumberFormat="1" applyFont="1" applyFill="1" applyBorder="1" applyAlignment="1">
      <alignment horizontal="right" vertical="center"/>
    </xf>
    <xf numFmtId="1" fontId="4" fillId="13" borderId="0" xfId="5" applyNumberFormat="1" applyFont="1" applyFill="1" applyBorder="1" applyAlignment="1">
      <alignment horizontal="right" vertical="center"/>
    </xf>
    <xf numFmtId="0" fontId="7" fillId="13" borderId="56" xfId="27" applyFont="1" applyFill="1" applyBorder="1" applyAlignment="1">
      <alignment horizontal="left" vertical="top"/>
    </xf>
    <xf numFmtId="166" fontId="7" fillId="13" borderId="0" xfId="2" applyNumberFormat="1" applyFont="1" applyFill="1" applyBorder="1" applyAlignment="1">
      <alignment horizontal="right" vertical="center"/>
    </xf>
    <xf numFmtId="0" fontId="7" fillId="13" borderId="56" xfId="27" applyFont="1" applyFill="1" applyBorder="1" applyAlignment="1">
      <alignment horizontal="left" vertical="center" indent="1"/>
    </xf>
    <xf numFmtId="0" fontId="4" fillId="13" borderId="56" xfId="27" applyFont="1" applyFill="1" applyBorder="1" applyAlignment="1">
      <alignment horizontal="left" vertical="center" indent="2"/>
    </xf>
    <xf numFmtId="166" fontId="4" fillId="13" borderId="0" xfId="2" applyNumberFormat="1" applyFont="1" applyFill="1" applyBorder="1" applyAlignment="1">
      <alignment horizontal="right" vertical="center"/>
    </xf>
    <xf numFmtId="0" fontId="4" fillId="13" borderId="61" xfId="16" applyFont="1" applyFill="1" applyBorder="1" applyAlignment="1">
      <alignment horizontal="left" vertical="center" indent="2"/>
    </xf>
    <xf numFmtId="165" fontId="4" fillId="13" borderId="62" xfId="16" applyNumberFormat="1" applyFont="1" applyFill="1" applyBorder="1" applyAlignment="1">
      <alignment horizontal="right" vertical="center"/>
    </xf>
    <xf numFmtId="166" fontId="48" fillId="0" borderId="0" xfId="21" applyNumberFormat="1" applyFont="1" applyFill="1" applyBorder="1" applyAlignment="1">
      <alignment horizontal="right"/>
    </xf>
    <xf numFmtId="0" fontId="4" fillId="13" borderId="56" xfId="16" applyFont="1" applyFill="1" applyBorder="1" applyAlignment="1">
      <alignment horizontal="left" vertical="center" indent="2"/>
    </xf>
    <xf numFmtId="165" fontId="4" fillId="13" borderId="0" xfId="16" applyNumberFormat="1" applyFont="1" applyFill="1" applyBorder="1" applyAlignment="1">
      <alignment horizontal="right" vertical="center"/>
    </xf>
    <xf numFmtId="0" fontId="7" fillId="13" borderId="1" xfId="16" applyFont="1" applyFill="1" applyBorder="1" applyAlignment="1">
      <alignment horizontal="left" indent="1"/>
    </xf>
    <xf numFmtId="165" fontId="7" fillId="13" borderId="1" xfId="16" applyNumberFormat="1" applyFont="1" applyFill="1" applyBorder="1" applyAlignment="1">
      <alignment horizontal="right" vertical="center"/>
    </xf>
    <xf numFmtId="0" fontId="47" fillId="13" borderId="63" xfId="15" applyFont="1" applyFill="1" applyBorder="1"/>
    <xf numFmtId="0" fontId="47" fillId="13" borderId="57" xfId="15" applyFont="1" applyFill="1" applyBorder="1"/>
    <xf numFmtId="0" fontId="47" fillId="13" borderId="9" xfId="15" applyFont="1" applyFill="1" applyBorder="1"/>
    <xf numFmtId="0" fontId="47" fillId="14" borderId="58" xfId="15" applyFont="1" applyFill="1" applyBorder="1"/>
    <xf numFmtId="0" fontId="47" fillId="14" borderId="64" xfId="15" applyFont="1" applyFill="1" applyBorder="1" applyAlignment="1">
      <alignment horizontal="center" vertical="center"/>
    </xf>
    <xf numFmtId="0" fontId="47" fillId="14" borderId="56" xfId="15" applyFont="1" applyFill="1" applyBorder="1"/>
    <xf numFmtId="0" fontId="47" fillId="14" borderId="59" xfId="15" applyFont="1" applyFill="1" applyBorder="1" applyAlignment="1">
      <alignment horizontal="center" vertical="center"/>
    </xf>
    <xf numFmtId="0" fontId="47" fillId="14" borderId="32" xfId="15" applyFont="1" applyFill="1" applyBorder="1" applyAlignment="1">
      <alignment horizontal="center" vertical="center"/>
    </xf>
    <xf numFmtId="0" fontId="47" fillId="14" borderId="0" xfId="15" applyFont="1" applyFill="1" applyBorder="1" applyAlignment="1">
      <alignment horizontal="right" vertical="center"/>
    </xf>
    <xf numFmtId="0" fontId="47" fillId="14" borderId="59" xfId="15" applyFont="1" applyFill="1" applyBorder="1" applyAlignment="1">
      <alignment horizontal="right" vertical="center"/>
    </xf>
    <xf numFmtId="0" fontId="47" fillId="14" borderId="19" xfId="15" applyFont="1" applyFill="1" applyBorder="1" applyAlignment="1">
      <alignment horizontal="right" vertical="center"/>
    </xf>
    <xf numFmtId="2" fontId="47" fillId="13" borderId="56" xfId="15" applyNumberFormat="1" applyFont="1" applyFill="1" applyBorder="1" applyAlignment="1">
      <alignment horizontal="left" vertical="center"/>
    </xf>
    <xf numFmtId="166" fontId="47" fillId="13" borderId="0" xfId="15" applyNumberFormat="1" applyFont="1" applyFill="1" applyBorder="1" applyAlignment="1">
      <alignment horizontal="right" vertical="center"/>
    </xf>
    <xf numFmtId="2" fontId="48" fillId="13" borderId="56" xfId="15" applyNumberFormat="1" applyFont="1" applyFill="1" applyBorder="1" applyAlignment="1">
      <alignment horizontal="left" vertical="center"/>
    </xf>
    <xf numFmtId="166" fontId="48" fillId="13" borderId="0" xfId="15" applyNumberFormat="1" applyFont="1" applyFill="1" applyBorder="1" applyAlignment="1">
      <alignment horizontal="right" vertical="center"/>
    </xf>
    <xf numFmtId="167" fontId="47" fillId="13" borderId="0" xfId="15" applyNumberFormat="1" applyFont="1" applyFill="1" applyBorder="1" applyAlignment="1">
      <alignment horizontal="right" vertical="center"/>
    </xf>
    <xf numFmtId="2" fontId="47" fillId="13" borderId="56" xfId="15" applyNumberFormat="1" applyFont="1" applyFill="1" applyBorder="1" applyAlignment="1">
      <alignment horizontal="left" vertical="center" indent="1"/>
    </xf>
    <xf numFmtId="2" fontId="47" fillId="13" borderId="65" xfId="15" applyNumberFormat="1" applyFont="1" applyFill="1" applyBorder="1" applyAlignment="1">
      <alignment horizontal="left" vertical="center" indent="1"/>
    </xf>
    <xf numFmtId="2" fontId="47" fillId="14" borderId="56" xfId="15" applyNumberFormat="1" applyFont="1" applyFill="1" applyBorder="1" applyAlignment="1">
      <alignment horizontal="left" vertical="center"/>
    </xf>
    <xf numFmtId="0" fontId="47" fillId="4" borderId="0" xfId="15" applyFont="1" applyFill="1" applyBorder="1"/>
    <xf numFmtId="1" fontId="47" fillId="4" borderId="0" xfId="15" applyNumberFormat="1" applyFont="1" applyFill="1" applyBorder="1"/>
    <xf numFmtId="0" fontId="47" fillId="0" borderId="0" xfId="15" applyFont="1" applyFill="1" applyBorder="1"/>
    <xf numFmtId="1" fontId="47" fillId="13" borderId="0" xfId="15" applyNumberFormat="1" applyFont="1" applyFill="1" applyBorder="1" applyAlignment="1">
      <alignment horizontal="right" vertical="center"/>
    </xf>
    <xf numFmtId="1" fontId="48" fillId="13" borderId="0" xfId="15" applyNumberFormat="1" applyFont="1" applyFill="1" applyBorder="1" applyAlignment="1">
      <alignment horizontal="right" vertical="center"/>
    </xf>
    <xf numFmtId="1" fontId="48" fillId="13" borderId="66" xfId="15" applyNumberFormat="1" applyFont="1" applyFill="1" applyBorder="1" applyAlignment="1">
      <alignment horizontal="right" vertical="center"/>
    </xf>
    <xf numFmtId="2" fontId="48" fillId="13" borderId="56" xfId="15" applyNumberFormat="1" applyFont="1" applyFill="1" applyBorder="1" applyAlignment="1">
      <alignment horizontal="left" vertical="center" indent="1"/>
    </xf>
    <xf numFmtId="2" fontId="47" fillId="13" borderId="56" xfId="15" applyNumberFormat="1" applyFont="1" applyFill="1" applyBorder="1" applyAlignment="1">
      <alignment horizontal="left" vertical="center" indent="2"/>
    </xf>
    <xf numFmtId="2" fontId="47" fillId="13" borderId="65" xfId="15" applyNumberFormat="1" applyFont="1" applyFill="1" applyBorder="1" applyAlignment="1">
      <alignment horizontal="left" vertical="center" indent="2"/>
    </xf>
    <xf numFmtId="1" fontId="47" fillId="13" borderId="67" xfId="15" applyNumberFormat="1" applyFont="1" applyFill="1" applyBorder="1" applyAlignment="1">
      <alignment horizontal="right" vertical="center"/>
    </xf>
    <xf numFmtId="0" fontId="52" fillId="13" borderId="57" xfId="15" applyFont="1" applyFill="1" applyBorder="1"/>
    <xf numFmtId="0" fontId="34" fillId="5" borderId="25" xfId="15" applyFont="1" applyFill="1" applyBorder="1"/>
    <xf numFmtId="0" fontId="34" fillId="5" borderId="0" xfId="15" applyFont="1" applyFill="1" applyBorder="1"/>
    <xf numFmtId="0" fontId="34" fillId="5" borderId="12" xfId="15" applyFont="1" applyFill="1" applyBorder="1" applyAlignment="1">
      <alignment horizontal="right" vertical="center"/>
    </xf>
    <xf numFmtId="0" fontId="34" fillId="5" borderId="19" xfId="15" applyFont="1" applyFill="1" applyBorder="1" applyAlignment="1">
      <alignment horizontal="right" vertical="center"/>
    </xf>
    <xf numFmtId="2" fontId="34" fillId="4" borderId="0" xfId="0" applyNumberFormat="1" applyFont="1" applyFill="1" applyBorder="1" applyAlignment="1">
      <alignment horizontal="left"/>
    </xf>
    <xf numFmtId="166" fontId="4" fillId="4" borderId="9" xfId="0" applyNumberFormat="1" applyFont="1" applyFill="1" applyBorder="1" applyAlignment="1">
      <alignment horizontal="right"/>
    </xf>
    <xf numFmtId="2" fontId="44" fillId="4" borderId="0" xfId="15" applyNumberFormat="1" applyFont="1" applyFill="1" applyBorder="1" applyAlignment="1">
      <alignment horizontal="left" vertical="center"/>
    </xf>
    <xf numFmtId="166" fontId="44" fillId="4" borderId="0" xfId="15" applyNumberFormat="1" applyFont="1" applyFill="1" applyBorder="1" applyAlignment="1">
      <alignment horizontal="right" vertical="center"/>
    </xf>
    <xf numFmtId="166" fontId="44" fillId="4" borderId="9" xfId="15" applyNumberFormat="1" applyFont="1" applyFill="1" applyBorder="1" applyAlignment="1">
      <alignment horizontal="right" vertical="center"/>
    </xf>
    <xf numFmtId="2" fontId="45" fillId="4" borderId="0" xfId="0" applyNumberFormat="1" applyFont="1" applyFill="1" applyBorder="1" applyAlignment="1">
      <alignment horizontal="left"/>
    </xf>
    <xf numFmtId="1" fontId="34" fillId="4" borderId="0" xfId="15" applyNumberFormat="1" applyFont="1" applyFill="1" applyBorder="1" applyAlignment="1">
      <alignment horizontal="right" vertical="center"/>
    </xf>
    <xf numFmtId="1" fontId="34" fillId="4" borderId="9" xfId="15" applyNumberFormat="1" applyFont="1" applyFill="1" applyBorder="1" applyAlignment="1">
      <alignment horizontal="right" vertical="center"/>
    </xf>
    <xf numFmtId="2" fontId="34" fillId="4" borderId="0" xfId="0" applyNumberFormat="1" applyFont="1" applyFill="1" applyBorder="1" applyAlignment="1">
      <alignment horizontal="left" indent="1"/>
    </xf>
    <xf numFmtId="2" fontId="34" fillId="4" borderId="17" xfId="0" applyNumberFormat="1" applyFont="1" applyFill="1" applyBorder="1" applyAlignment="1">
      <alignment horizontal="left" indent="1"/>
    </xf>
    <xf numFmtId="2" fontId="34" fillId="4" borderId="26" xfId="15" applyNumberFormat="1" applyFont="1" applyFill="1" applyBorder="1" applyAlignment="1">
      <alignment horizontal="left" vertical="top" indent="1"/>
    </xf>
    <xf numFmtId="166" fontId="34" fillId="4" borderId="14" xfId="15" applyNumberFormat="1" applyFont="1" applyFill="1" applyBorder="1" applyAlignment="1">
      <alignment horizontal="right" vertical="center"/>
    </xf>
    <xf numFmtId="166" fontId="34" fillId="4" borderId="27" xfId="15" applyNumberFormat="1" applyFont="1" applyFill="1" applyBorder="1" applyAlignment="1">
      <alignment horizontal="right" vertical="center"/>
    </xf>
    <xf numFmtId="2" fontId="53" fillId="4" borderId="0" xfId="15" applyNumberFormat="1" applyFont="1" applyFill="1" applyBorder="1" applyAlignment="1">
      <alignment horizontal="left" vertical="center"/>
    </xf>
    <xf numFmtId="2" fontId="53" fillId="4" borderId="9" xfId="15" applyNumberFormat="1" applyFont="1" applyFill="1" applyBorder="1" applyAlignment="1">
      <alignment horizontal="left" vertical="center"/>
    </xf>
    <xf numFmtId="2" fontId="53" fillId="4" borderId="1" xfId="15" applyNumberFormat="1" applyFont="1" applyFill="1" applyBorder="1" applyAlignment="1">
      <alignment horizontal="left" vertical="center"/>
    </xf>
    <xf numFmtId="1" fontId="43" fillId="4" borderId="11" xfId="15" applyNumberFormat="1" applyFont="1" applyFill="1" applyBorder="1"/>
    <xf numFmtId="0" fontId="34" fillId="5" borderId="13" xfId="15" applyFont="1" applyFill="1" applyBorder="1"/>
    <xf numFmtId="0" fontId="34" fillId="5" borderId="2" xfId="15" applyFont="1" applyFill="1" applyBorder="1"/>
    <xf numFmtId="166" fontId="44" fillId="4" borderId="0" xfId="26" applyNumberFormat="1" applyFont="1" applyFill="1" applyBorder="1" applyAlignment="1">
      <alignment horizontal="right" vertical="center"/>
    </xf>
    <xf numFmtId="166" fontId="44" fillId="4" borderId="9" xfId="26" applyNumberFormat="1" applyFont="1" applyFill="1" applyBorder="1" applyAlignment="1">
      <alignment horizontal="right" vertical="center"/>
    </xf>
    <xf numFmtId="167" fontId="45" fillId="4" borderId="0" xfId="0" applyNumberFormat="1" applyFont="1" applyFill="1" applyBorder="1" applyAlignment="1">
      <alignment horizontal="left"/>
    </xf>
    <xf numFmtId="166" fontId="34" fillId="4" borderId="0" xfId="26" applyNumberFormat="1" applyFont="1" applyFill="1" applyBorder="1" applyAlignment="1">
      <alignment horizontal="right" vertical="center"/>
    </xf>
    <xf numFmtId="166" fontId="34" fillId="4" borderId="9" xfId="26" applyNumberFormat="1" applyFont="1" applyFill="1" applyBorder="1" applyAlignment="1">
      <alignment horizontal="right" vertical="center"/>
    </xf>
    <xf numFmtId="2" fontId="34" fillId="4" borderId="28" xfId="15" applyNumberFormat="1" applyFont="1" applyFill="1" applyBorder="1" applyAlignment="1">
      <alignment horizontal="left" vertical="center" indent="1"/>
    </xf>
    <xf numFmtId="2" fontId="44" fillId="4" borderId="68" xfId="15" applyNumberFormat="1" applyFont="1" applyFill="1" applyBorder="1" applyAlignment="1">
      <alignment horizontal="left" vertical="center"/>
    </xf>
    <xf numFmtId="166" fontId="44" fillId="4" borderId="69" xfId="26" applyNumberFormat="1" applyFont="1" applyFill="1" applyBorder="1" applyAlignment="1">
      <alignment horizontal="right" vertical="center"/>
    </xf>
    <xf numFmtId="166" fontId="44" fillId="4" borderId="70" xfId="26" applyNumberFormat="1" applyFont="1" applyFill="1" applyBorder="1" applyAlignment="1">
      <alignment horizontal="right" vertical="center"/>
    </xf>
    <xf numFmtId="0" fontId="34" fillId="4" borderId="0" xfId="15" applyFont="1" applyFill="1" applyBorder="1" applyAlignment="1">
      <alignment horizontal="left" indent="1"/>
    </xf>
    <xf numFmtId="166" fontId="34" fillId="4" borderId="0" xfId="26" applyNumberFormat="1" applyFont="1" applyFill="1" applyBorder="1" applyAlignment="1">
      <alignment horizontal="right"/>
    </xf>
    <xf numFmtId="166" fontId="34" fillId="4" borderId="9" xfId="26" applyNumberFormat="1" applyFont="1" applyFill="1" applyBorder="1" applyAlignment="1">
      <alignment horizontal="right"/>
    </xf>
    <xf numFmtId="2" fontId="44" fillId="4" borderId="15" xfId="15" applyNumberFormat="1" applyFont="1" applyFill="1" applyBorder="1" applyAlignment="1">
      <alignment horizontal="left" vertical="center"/>
    </xf>
    <xf numFmtId="166" fontId="44" fillId="4" borderId="16" xfId="26" applyNumberFormat="1" applyFont="1" applyFill="1" applyBorder="1" applyAlignment="1">
      <alignment horizontal="right" vertical="center"/>
    </xf>
    <xf numFmtId="166" fontId="44" fillId="4" borderId="32" xfId="26" applyNumberFormat="1" applyFont="1" applyFill="1" applyBorder="1" applyAlignment="1">
      <alignment horizontal="right" vertical="center"/>
    </xf>
    <xf numFmtId="166" fontId="44" fillId="4" borderId="16" xfId="26" applyNumberFormat="1" applyFont="1" applyFill="1" applyBorder="1" applyAlignment="1">
      <alignment horizontal="right"/>
    </xf>
    <xf numFmtId="166" fontId="44" fillId="4" borderId="32" xfId="26" applyNumberFormat="1" applyFont="1" applyFill="1" applyBorder="1" applyAlignment="1">
      <alignment horizontal="right"/>
    </xf>
    <xf numFmtId="2" fontId="53" fillId="4" borderId="55" xfId="15" applyNumberFormat="1" applyFont="1" applyFill="1" applyBorder="1" applyAlignment="1">
      <alignment horizontal="left" vertical="center"/>
    </xf>
    <xf numFmtId="166" fontId="9" fillId="4" borderId="0" xfId="26" applyNumberFormat="1" applyFont="1" applyFill="1" applyBorder="1" applyAlignment="1">
      <alignment horizontal="right" vertical="center"/>
    </xf>
    <xf numFmtId="166" fontId="9" fillId="4" borderId="9" xfId="26" applyNumberFormat="1" applyFont="1" applyFill="1" applyBorder="1" applyAlignment="1">
      <alignment horizontal="right" vertical="center"/>
    </xf>
    <xf numFmtId="2" fontId="53" fillId="4" borderId="15" xfId="15" applyNumberFormat="1" applyFont="1" applyFill="1" applyBorder="1" applyAlignment="1">
      <alignment horizontal="left" vertical="center"/>
    </xf>
    <xf numFmtId="166" fontId="53" fillId="4" borderId="14" xfId="26" applyNumberFormat="1" applyFont="1" applyFill="1" applyBorder="1"/>
    <xf numFmtId="166" fontId="53" fillId="4" borderId="27" xfId="26" applyNumberFormat="1" applyFont="1" applyFill="1" applyBorder="1"/>
    <xf numFmtId="0" fontId="4" fillId="4" borderId="9" xfId="0" applyFont="1" applyFill="1" applyBorder="1"/>
    <xf numFmtId="0" fontId="9" fillId="4" borderId="0" xfId="0" applyFont="1" applyFill="1" applyBorder="1"/>
    <xf numFmtId="0" fontId="9" fillId="4" borderId="9" xfId="0" applyFont="1" applyFill="1" applyBorder="1"/>
    <xf numFmtId="0" fontId="44" fillId="5" borderId="0" xfId="0" applyFont="1" applyFill="1" applyBorder="1" applyAlignment="1">
      <alignment horizontal="right" vertical="center" wrapText="1"/>
    </xf>
    <xf numFmtId="166" fontId="44" fillId="4" borderId="0" xfId="0" applyNumberFormat="1" applyFont="1" applyFill="1" applyBorder="1" applyAlignment="1">
      <alignment horizontal="right" vertical="center"/>
    </xf>
    <xf numFmtId="166" fontId="44" fillId="4" borderId="14" xfId="0" applyNumberFormat="1" applyFont="1" applyFill="1" applyBorder="1" applyAlignment="1">
      <alignment horizontal="right" vertical="center"/>
    </xf>
    <xf numFmtId="166" fontId="44" fillId="4" borderId="16" xfId="0" applyNumberFormat="1" applyFont="1" applyFill="1" applyBorder="1" applyAlignment="1">
      <alignment horizontal="right" vertical="center"/>
    </xf>
    <xf numFmtId="0" fontId="44" fillId="4" borderId="15" xfId="0" applyFont="1" applyFill="1" applyBorder="1" applyAlignment="1">
      <alignment horizontal="left" vertical="center"/>
    </xf>
    <xf numFmtId="0" fontId="9" fillId="7" borderId="71" xfId="0" applyFont="1" applyFill="1" applyBorder="1" applyAlignment="1">
      <alignment horizontal="left" vertical="center"/>
    </xf>
    <xf numFmtId="0" fontId="9" fillId="7" borderId="17" xfId="0" applyFont="1" applyFill="1" applyBorder="1" applyAlignment="1">
      <alignment horizontal="left" vertical="center"/>
    </xf>
    <xf numFmtId="0" fontId="4" fillId="7" borderId="9" xfId="0" applyFont="1" applyFill="1" applyBorder="1" applyAlignment="1">
      <alignment horizontal="right" vertical="center"/>
    </xf>
    <xf numFmtId="0" fontId="7" fillId="4" borderId="17" xfId="0" applyFont="1" applyFill="1" applyBorder="1" applyAlignment="1">
      <alignment horizontal="left" vertical="center"/>
    </xf>
    <xf numFmtId="0" fontId="4" fillId="4" borderId="17" xfId="0" applyFont="1" applyFill="1" applyBorder="1" applyAlignment="1">
      <alignment horizontal="left" vertical="center"/>
    </xf>
    <xf numFmtId="0" fontId="4" fillId="4" borderId="9" xfId="0" applyFont="1" applyFill="1" applyBorder="1" applyAlignment="1">
      <alignment horizontal="right" vertical="center" wrapText="1"/>
    </xf>
    <xf numFmtId="0" fontId="4" fillId="4" borderId="17" xfId="0" applyFont="1" applyFill="1" applyBorder="1" applyAlignment="1">
      <alignment horizontal="left" vertical="center" indent="1"/>
    </xf>
    <xf numFmtId="0" fontId="4" fillId="4" borderId="26" xfId="0" applyFont="1" applyFill="1" applyBorder="1" applyAlignment="1">
      <alignment horizontal="left" vertical="center" indent="1"/>
    </xf>
    <xf numFmtId="166" fontId="4" fillId="4" borderId="27" xfId="0" applyNumberFormat="1" applyFont="1" applyFill="1" applyBorder="1" applyAlignment="1">
      <alignment horizontal="right" vertical="center" wrapText="1"/>
    </xf>
    <xf numFmtId="0" fontId="4" fillId="4" borderId="26" xfId="0" applyFont="1" applyFill="1" applyBorder="1" applyAlignment="1">
      <alignment horizontal="left" vertical="center"/>
    </xf>
    <xf numFmtId="0" fontId="4" fillId="4" borderId="17" xfId="0" applyFont="1" applyFill="1" applyBorder="1" applyAlignment="1">
      <alignment horizontal="left"/>
    </xf>
    <xf numFmtId="0" fontId="4" fillId="4" borderId="26" xfId="0" applyFont="1" applyFill="1" applyBorder="1" applyAlignment="1">
      <alignment horizontal="left"/>
    </xf>
    <xf numFmtId="0" fontId="4" fillId="4" borderId="26" xfId="0" applyFont="1" applyFill="1" applyBorder="1" applyAlignment="1">
      <alignment horizontal="left" vertical="top"/>
    </xf>
    <xf numFmtId="0" fontId="4" fillId="7" borderId="17" xfId="0" applyFont="1" applyFill="1" applyBorder="1" applyAlignment="1">
      <alignment horizontal="left" vertical="center"/>
    </xf>
    <xf numFmtId="1" fontId="4" fillId="4" borderId="14" xfId="0" applyNumberFormat="1" applyFont="1" applyFill="1" applyBorder="1" applyAlignment="1">
      <alignment horizontal="right" vertical="center" wrapText="1"/>
    </xf>
    <xf numFmtId="1" fontId="4" fillId="4" borderId="27" xfId="0" applyNumberFormat="1" applyFont="1" applyFill="1" applyBorder="1" applyAlignment="1">
      <alignment horizontal="right" vertical="center" wrapText="1"/>
    </xf>
    <xf numFmtId="0" fontId="9" fillId="4" borderId="17" xfId="0" applyFont="1" applyFill="1" applyBorder="1" applyAlignment="1">
      <alignment horizontal="left" vertical="center"/>
    </xf>
    <xf numFmtId="166" fontId="9" fillId="4" borderId="0" xfId="0" applyNumberFormat="1" applyFont="1" applyFill="1" applyBorder="1" applyAlignment="1">
      <alignment horizontal="right" vertical="center"/>
    </xf>
    <xf numFmtId="166" fontId="9" fillId="4" borderId="32" xfId="0" applyNumberFormat="1" applyFont="1" applyFill="1" applyBorder="1" applyAlignment="1">
      <alignment horizontal="right" vertical="center"/>
    </xf>
    <xf numFmtId="0" fontId="11" fillId="4" borderId="72"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9" xfId="0" applyFont="1" applyFill="1" applyBorder="1" applyAlignment="1">
      <alignment horizontal="left" vertical="center"/>
    </xf>
    <xf numFmtId="0" fontId="11" fillId="4" borderId="17" xfId="0" applyFont="1" applyFill="1" applyBorder="1" applyAlignment="1">
      <alignment horizontal="left"/>
    </xf>
    <xf numFmtId="0" fontId="11" fillId="4" borderId="73" xfId="0" applyFont="1" applyFill="1" applyBorder="1" applyAlignment="1">
      <alignment horizontal="left"/>
    </xf>
    <xf numFmtId="0" fontId="11" fillId="4" borderId="1" xfId="0" applyFont="1" applyFill="1" applyBorder="1" applyAlignment="1">
      <alignment horizontal="left" vertical="center"/>
    </xf>
    <xf numFmtId="0" fontId="11" fillId="4" borderId="11" xfId="0" applyFont="1" applyFill="1" applyBorder="1" applyAlignment="1">
      <alignment horizontal="left" vertical="center"/>
    </xf>
    <xf numFmtId="0" fontId="4" fillId="5" borderId="0" xfId="0" applyFont="1" applyFill="1" applyBorder="1" applyAlignment="1">
      <alignment horizontal="right" vertical="center" wrapText="1"/>
    </xf>
    <xf numFmtId="0" fontId="51" fillId="4" borderId="0" xfId="0" applyFont="1" applyFill="1" applyBorder="1" applyAlignment="1">
      <alignment horizontal="right" vertical="center" wrapText="1"/>
    </xf>
    <xf numFmtId="0" fontId="19" fillId="4" borderId="12" xfId="0" applyFont="1" applyFill="1" applyBorder="1" applyAlignment="1">
      <alignment horizontal="left" vertical="center"/>
    </xf>
    <xf numFmtId="0" fontId="19" fillId="4" borderId="0" xfId="0" applyFont="1" applyFill="1" applyBorder="1" applyAlignment="1">
      <alignment horizontal="left" vertical="center"/>
    </xf>
    <xf numFmtId="0" fontId="9" fillId="4" borderId="1" xfId="0" applyFont="1" applyFill="1" applyBorder="1" applyAlignment="1">
      <alignment horizontal="left" vertical="top"/>
    </xf>
    <xf numFmtId="0" fontId="19" fillId="4" borderId="1" xfId="0" applyFont="1" applyFill="1" applyBorder="1" applyAlignment="1">
      <alignment horizontal="left" vertical="center"/>
    </xf>
    <xf numFmtId="0" fontId="4" fillId="7" borderId="55" xfId="0" applyFont="1" applyFill="1" applyBorder="1" applyAlignment="1">
      <alignment horizontal="left" vertical="center"/>
    </xf>
    <xf numFmtId="0" fontId="4" fillId="5" borderId="74" xfId="0" applyFont="1" applyFill="1" applyBorder="1" applyAlignment="1">
      <alignment horizontal="right" vertical="center" wrapText="1"/>
    </xf>
    <xf numFmtId="0" fontId="4" fillId="7" borderId="74" xfId="0" applyFont="1" applyFill="1" applyBorder="1" applyAlignment="1">
      <alignment horizontal="right" vertical="center" wrapText="1"/>
    </xf>
    <xf numFmtId="0" fontId="4" fillId="7" borderId="75" xfId="0" applyFont="1" applyFill="1" applyBorder="1" applyAlignment="1">
      <alignment horizontal="right" vertical="center" wrapText="1"/>
    </xf>
    <xf numFmtId="0" fontId="7" fillId="4" borderId="0" xfId="0" applyFont="1" applyFill="1" applyBorder="1" applyAlignment="1">
      <alignment horizontal="right" vertical="center" wrapText="1"/>
    </xf>
    <xf numFmtId="166" fontId="7" fillId="4" borderId="9" xfId="0" applyNumberFormat="1" applyFont="1" applyFill="1" applyBorder="1" applyAlignment="1">
      <alignment horizontal="right" vertical="center" wrapText="1"/>
    </xf>
    <xf numFmtId="0" fontId="4" fillId="4" borderId="14" xfId="0" applyFont="1" applyFill="1" applyBorder="1" applyAlignment="1">
      <alignment horizontal="right" vertical="center" wrapText="1"/>
    </xf>
    <xf numFmtId="2" fontId="4" fillId="0" borderId="0" xfId="0" applyNumberFormat="1" applyFont="1" applyBorder="1" applyAlignment="1">
      <alignment horizontal="right" vertical="center" wrapText="1"/>
    </xf>
    <xf numFmtId="2" fontId="4" fillId="0" borderId="76" xfId="0" applyNumberFormat="1" applyFont="1" applyBorder="1" applyAlignment="1">
      <alignment horizontal="right" vertical="center" wrapText="1"/>
    </xf>
    <xf numFmtId="2" fontId="4" fillId="0" borderId="1" xfId="0" applyNumberFormat="1" applyFont="1" applyBorder="1" applyAlignment="1">
      <alignment horizontal="right" vertical="center" wrapText="1"/>
    </xf>
    <xf numFmtId="2" fontId="4" fillId="0" borderId="77" xfId="0" applyNumberFormat="1" applyFont="1" applyBorder="1" applyAlignment="1">
      <alignment horizontal="right" vertical="center" wrapText="1"/>
    </xf>
    <xf numFmtId="2" fontId="34" fillId="0" borderId="0" xfId="0" applyNumberFormat="1" applyFont="1" applyBorder="1"/>
    <xf numFmtId="2" fontId="34" fillId="0" borderId="76" xfId="0" applyNumberFormat="1" applyFont="1" applyBorder="1"/>
    <xf numFmtId="2" fontId="34" fillId="0" borderId="1" xfId="0" applyNumberFormat="1" applyFont="1" applyBorder="1"/>
    <xf numFmtId="2" fontId="34" fillId="0" borderId="77" xfId="0" applyNumberFormat="1" applyFont="1" applyBorder="1"/>
    <xf numFmtId="2" fontId="34" fillId="0" borderId="78" xfId="0" applyNumberFormat="1" applyFont="1" applyBorder="1"/>
    <xf numFmtId="2" fontId="34" fillId="0" borderId="25" xfId="0" applyNumberFormat="1" applyFont="1" applyBorder="1"/>
    <xf numFmtId="2" fontId="34" fillId="0" borderId="79" xfId="0" applyNumberFormat="1" applyFont="1" applyBorder="1"/>
    <xf numFmtId="2" fontId="34" fillId="0" borderId="80" xfId="0" applyNumberFormat="1" applyFont="1" applyBorder="1"/>
    <xf numFmtId="2" fontId="34" fillId="0" borderId="81" xfId="0" applyNumberFormat="1" applyFont="1" applyBorder="1"/>
    <xf numFmtId="0" fontId="6" fillId="4" borderId="2" xfId="0" applyFont="1" applyFill="1" applyBorder="1" applyAlignment="1"/>
    <xf numFmtId="166" fontId="4" fillId="0" borderId="77" xfId="0" applyNumberFormat="1" applyFont="1" applyBorder="1" applyAlignment="1">
      <alignment horizontal="right" vertical="center" wrapText="1"/>
    </xf>
    <xf numFmtId="166" fontId="4" fillId="0" borderId="1" xfId="0" applyNumberFormat="1" applyFont="1" applyBorder="1" applyAlignment="1">
      <alignment horizontal="right" vertical="center" wrapText="1"/>
    </xf>
    <xf numFmtId="166" fontId="4" fillId="0" borderId="76" xfId="0" applyNumberFormat="1" applyFont="1" applyBorder="1" applyAlignment="1">
      <alignment horizontal="right" vertical="center" wrapText="1"/>
    </xf>
    <xf numFmtId="166" fontId="4" fillId="0" borderId="0" xfId="0" applyNumberFormat="1" applyFont="1" applyBorder="1" applyAlignment="1">
      <alignment horizontal="right" vertical="center" wrapText="1"/>
    </xf>
    <xf numFmtId="0" fontId="3" fillId="5" borderId="7" xfId="0" applyFont="1" applyFill="1" applyBorder="1" applyAlignment="1">
      <alignment horizontal="right" vertical="center" wrapText="1"/>
    </xf>
    <xf numFmtId="0" fontId="38" fillId="5" borderId="0" xfId="0" applyFont="1" applyFill="1" applyBorder="1" applyAlignment="1">
      <alignment horizontal="right" vertical="center" wrapText="1"/>
    </xf>
    <xf numFmtId="0" fontId="38" fillId="4" borderId="2" xfId="0" applyFont="1" applyFill="1" applyBorder="1" applyAlignment="1">
      <alignment horizontal="left" vertical="center"/>
    </xf>
    <xf numFmtId="0" fontId="38" fillId="4" borderId="28" xfId="0" applyFont="1" applyFill="1" applyBorder="1" applyAlignment="1">
      <alignment horizontal="left" vertical="center"/>
    </xf>
    <xf numFmtId="0" fontId="8" fillId="4" borderId="0" xfId="0" applyFont="1" applyFill="1" applyBorder="1" applyAlignment="1">
      <alignment horizontal="left" vertical="center"/>
    </xf>
    <xf numFmtId="0" fontId="7" fillId="4" borderId="0" xfId="0" quotePrefix="1" applyFont="1" applyFill="1" applyBorder="1" applyAlignment="1">
      <alignment horizontal="left" vertical="center" wrapText="1"/>
    </xf>
    <xf numFmtId="2" fontId="45" fillId="4" borderId="2" xfId="0" applyNumberFormat="1" applyFont="1" applyFill="1" applyBorder="1" applyAlignment="1">
      <alignment horizontal="left" vertical="center" indent="1"/>
    </xf>
    <xf numFmtId="2" fontId="45" fillId="4" borderId="2" xfId="0" applyNumberFormat="1" applyFont="1" applyFill="1" applyBorder="1" applyAlignment="1">
      <alignment horizontal="left" vertical="center"/>
    </xf>
    <xf numFmtId="2" fontId="34" fillId="4" borderId="0" xfId="0" applyNumberFormat="1" applyFont="1" applyFill="1" applyBorder="1" applyAlignment="1">
      <alignment horizontal="left"/>
    </xf>
    <xf numFmtId="2" fontId="54" fillId="4" borderId="0" xfId="15" applyNumberFormat="1" applyFont="1" applyFill="1" applyBorder="1" applyAlignment="1">
      <alignment horizontal="left" vertical="center"/>
    </xf>
    <xf numFmtId="2" fontId="54" fillId="4" borderId="73" xfId="15" applyNumberFormat="1" applyFont="1" applyFill="1" applyBorder="1" applyAlignment="1">
      <alignment horizontal="left"/>
    </xf>
    <xf numFmtId="0" fontId="45" fillId="4" borderId="2" xfId="0" applyFont="1" applyFill="1" applyBorder="1" applyAlignment="1">
      <alignment horizontal="left" vertical="center" wrapText="1"/>
    </xf>
    <xf numFmtId="2" fontId="55" fillId="13" borderId="56" xfId="15" applyNumberFormat="1" applyFont="1" applyFill="1" applyBorder="1" applyAlignment="1">
      <alignment horizontal="left" vertical="center"/>
    </xf>
    <xf numFmtId="0" fontId="8" fillId="13" borderId="56" xfId="27" applyFont="1" applyFill="1" applyBorder="1" applyAlignment="1">
      <alignment horizontal="left" vertical="center"/>
    </xf>
    <xf numFmtId="2" fontId="8" fillId="4" borderId="2" xfId="12" applyNumberFormat="1" applyFont="1" applyFill="1" applyBorder="1" applyAlignment="1">
      <alignment horizontal="left" vertical="center" wrapText="1"/>
    </xf>
    <xf numFmtId="0" fontId="8" fillId="4" borderId="2" xfId="0" applyFont="1" applyFill="1" applyBorder="1" applyAlignment="1">
      <alignment horizontal="left" vertical="center"/>
    </xf>
    <xf numFmtId="2" fontId="45" fillId="4" borderId="2" xfId="0" applyNumberFormat="1" applyFont="1" applyFill="1" applyBorder="1" applyAlignment="1">
      <alignment vertical="center"/>
    </xf>
    <xf numFmtId="0" fontId="55" fillId="13" borderId="2" xfId="12" applyFont="1" applyFill="1" applyBorder="1" applyAlignment="1">
      <alignment vertical="center"/>
    </xf>
    <xf numFmtId="166" fontId="45" fillId="4" borderId="2" xfId="0" applyNumberFormat="1" applyFont="1" applyFill="1" applyBorder="1" applyAlignment="1">
      <alignment horizontal="left" vertical="center"/>
    </xf>
    <xf numFmtId="0" fontId="45" fillId="4" borderId="2" xfId="0" applyFont="1" applyFill="1" applyBorder="1" applyAlignment="1">
      <alignment horizontal="left" vertical="center" indent="1"/>
    </xf>
    <xf numFmtId="2" fontId="45" fillId="9" borderId="2" xfId="0" applyNumberFormat="1" applyFont="1" applyFill="1" applyBorder="1" applyAlignment="1">
      <alignment horizontal="left" vertical="center"/>
    </xf>
    <xf numFmtId="0" fontId="56" fillId="4" borderId="2" xfId="0" applyFont="1" applyFill="1" applyBorder="1" applyAlignment="1">
      <alignment vertical="center"/>
    </xf>
    <xf numFmtId="0" fontId="57" fillId="4" borderId="2" xfId="0" applyFont="1" applyFill="1" applyBorder="1" applyAlignment="1">
      <alignment vertical="center"/>
    </xf>
    <xf numFmtId="0" fontId="4" fillId="5" borderId="78" xfId="0" applyFont="1" applyFill="1" applyBorder="1" applyAlignment="1">
      <alignment horizontal="right" vertical="center" wrapText="1"/>
    </xf>
    <xf numFmtId="17" fontId="4" fillId="5" borderId="5" xfId="0" applyNumberFormat="1" applyFont="1" applyFill="1" applyBorder="1" applyAlignment="1">
      <alignment horizontal="right" vertical="center" wrapText="1"/>
    </xf>
    <xf numFmtId="2" fontId="6" fillId="13" borderId="63" xfId="15" applyNumberFormat="1" applyFont="1" applyFill="1" applyBorder="1" applyAlignment="1">
      <alignment horizontal="left"/>
    </xf>
    <xf numFmtId="2" fontId="54" fillId="4" borderId="10" xfId="15" applyNumberFormat="1" applyFont="1" applyFill="1" applyBorder="1" applyAlignment="1">
      <alignment horizontal="left"/>
    </xf>
    <xf numFmtId="2" fontId="54" fillId="4" borderId="2" xfId="15" applyNumberFormat="1" applyFont="1" applyFill="1" applyBorder="1" applyAlignment="1">
      <alignment horizontal="left" vertical="center"/>
    </xf>
    <xf numFmtId="0" fontId="8" fillId="4" borderId="0" xfId="19" applyFont="1" applyFill="1" applyBorder="1" applyAlignment="1">
      <alignment horizontal="left" vertical="center" wrapText="1"/>
    </xf>
    <xf numFmtId="0" fontId="45" fillId="4" borderId="0" xfId="14" applyFont="1" applyFill="1" applyBorder="1" applyAlignment="1">
      <alignment horizontal="left" vertical="center" wrapText="1"/>
    </xf>
    <xf numFmtId="0" fontId="4" fillId="7" borderId="12" xfId="0" applyFont="1" applyFill="1" applyBorder="1" applyAlignment="1">
      <alignment horizontal="left" vertical="center"/>
    </xf>
    <xf numFmtId="0" fontId="7" fillId="4" borderId="12" xfId="0" applyFont="1" applyFill="1" applyBorder="1" applyAlignment="1">
      <alignment horizontal="left" vertical="center" wrapText="1"/>
    </xf>
    <xf numFmtId="165" fontId="7" fillId="4" borderId="12" xfId="0" applyNumberFormat="1" applyFont="1" applyFill="1" applyBorder="1" applyAlignment="1">
      <alignment horizontal="right" vertical="center"/>
    </xf>
    <xf numFmtId="0" fontId="8" fillId="4" borderId="0" xfId="0" applyFont="1" applyFill="1" applyBorder="1" applyAlignment="1">
      <alignment horizontal="left" vertical="center" wrapText="1"/>
    </xf>
    <xf numFmtId="0" fontId="8" fillId="12" borderId="0" xfId="0" applyFont="1" applyFill="1" applyBorder="1" applyAlignment="1">
      <alignment horizontal="left" vertical="center" wrapText="1"/>
    </xf>
    <xf numFmtId="2" fontId="55" fillId="13" borderId="82" xfId="15" applyNumberFormat="1" applyFont="1" applyFill="1" applyBorder="1" applyAlignment="1">
      <alignment horizontal="left" vertical="center"/>
    </xf>
    <xf numFmtId="0" fontId="8" fillId="4" borderId="17" xfId="0" applyFont="1" applyFill="1" applyBorder="1" applyAlignment="1">
      <alignment horizontal="left" vertical="center"/>
    </xf>
    <xf numFmtId="0" fontId="34" fillId="0" borderId="0" xfId="0" applyFont="1" applyBorder="1"/>
    <xf numFmtId="0" fontId="4" fillId="4" borderId="0" xfId="0" quotePrefix="1" applyFont="1" applyFill="1" applyBorder="1" applyAlignment="1">
      <alignment vertical="center"/>
    </xf>
    <xf numFmtId="0" fontId="4" fillId="4" borderId="14" xfId="0" applyFont="1" applyFill="1" applyBorder="1" applyAlignment="1">
      <alignment wrapText="1"/>
    </xf>
    <xf numFmtId="0" fontId="31" fillId="0" borderId="0" xfId="21"/>
    <xf numFmtId="0" fontId="58" fillId="0" borderId="0" xfId="8" applyFont="1" applyAlignment="1">
      <alignment horizontal="center" vertical="center" wrapText="1"/>
    </xf>
    <xf numFmtId="0" fontId="38" fillId="0" borderId="0" xfId="21" applyFont="1"/>
    <xf numFmtId="0" fontId="59" fillId="0" borderId="0" xfId="21" applyFont="1"/>
    <xf numFmtId="0" fontId="3" fillId="4" borderId="0" xfId="24" applyFont="1" applyFill="1" applyBorder="1"/>
    <xf numFmtId="0" fontId="3" fillId="4" borderId="18" xfId="24" applyFont="1" applyFill="1" applyBorder="1"/>
    <xf numFmtId="0" fontId="3" fillId="4" borderId="83" xfId="24" applyFont="1" applyFill="1" applyBorder="1"/>
    <xf numFmtId="0" fontId="3" fillId="4" borderId="9" xfId="24" applyFont="1" applyFill="1" applyBorder="1"/>
    <xf numFmtId="0" fontId="3" fillId="5" borderId="25" xfId="24" applyFont="1" applyFill="1" applyBorder="1"/>
    <xf numFmtId="0" fontId="3" fillId="5" borderId="0" xfId="24" applyFont="1" applyFill="1" applyBorder="1"/>
    <xf numFmtId="0" fontId="3" fillId="5" borderId="0" xfId="24" applyFont="1" applyFill="1" applyBorder="1" applyAlignment="1">
      <alignment horizontal="center" vertical="center"/>
    </xf>
    <xf numFmtId="166" fontId="3" fillId="8" borderId="0" xfId="24" applyNumberFormat="1" applyFont="1" applyFill="1" applyBorder="1" applyAlignment="1">
      <alignment wrapText="1"/>
    </xf>
    <xf numFmtId="166" fontId="3" fillId="8" borderId="0" xfId="24" applyNumberFormat="1" applyFont="1" applyFill="1" applyBorder="1" applyAlignment="1">
      <alignment horizontal="right" vertical="center" wrapText="1"/>
    </xf>
    <xf numFmtId="166" fontId="3" fillId="8" borderId="9" xfId="24" applyNumberFormat="1" applyFont="1" applyFill="1" applyBorder="1" applyAlignment="1">
      <alignment horizontal="right" vertical="center" wrapText="1"/>
    </xf>
    <xf numFmtId="0" fontId="7" fillId="4" borderId="0" xfId="21" applyFont="1" applyFill="1" applyBorder="1" applyAlignment="1">
      <alignment horizontal="left" vertical="center"/>
    </xf>
    <xf numFmtId="166" fontId="3" fillId="4" borderId="0" xfId="24" applyNumberFormat="1" applyFont="1" applyFill="1" applyBorder="1" applyAlignment="1">
      <alignment horizontal="center" vertical="center" wrapText="1"/>
    </xf>
    <xf numFmtId="166" fontId="3" fillId="4" borderId="9" xfId="24" applyNumberFormat="1" applyFont="1" applyFill="1" applyBorder="1" applyAlignment="1">
      <alignment horizontal="center" vertical="center" wrapText="1"/>
    </xf>
    <xf numFmtId="1" fontId="3" fillId="4" borderId="84" xfId="24" applyNumberFormat="1" applyFont="1" applyFill="1" applyBorder="1" applyAlignment="1">
      <alignment horizontal="left" vertical="center"/>
    </xf>
    <xf numFmtId="166" fontId="3" fillId="4" borderId="85" xfId="24" applyNumberFormat="1" applyFont="1" applyFill="1" applyBorder="1" applyAlignment="1">
      <alignment horizontal="right" vertical="center"/>
    </xf>
    <xf numFmtId="166" fontId="3" fillId="4" borderId="86" xfId="24" applyNumberFormat="1" applyFont="1" applyFill="1" applyBorder="1" applyAlignment="1">
      <alignment horizontal="right" vertical="center"/>
    </xf>
    <xf numFmtId="166" fontId="3" fillId="4" borderId="87" xfId="24" applyNumberFormat="1" applyFont="1" applyFill="1" applyBorder="1" applyAlignment="1">
      <alignment horizontal="right" vertical="center"/>
    </xf>
    <xf numFmtId="0" fontId="3" fillId="0" borderId="0" xfId="24" applyFont="1" applyAlignment="1">
      <alignment horizontal="left" vertical="center"/>
    </xf>
    <xf numFmtId="166" fontId="3" fillId="0" borderId="0" xfId="24" applyNumberFormat="1" applyFont="1" applyFill="1"/>
    <xf numFmtId="166" fontId="3" fillId="4" borderId="88" xfId="24" applyNumberFormat="1" applyFont="1" applyFill="1" applyBorder="1" applyAlignment="1">
      <alignment horizontal="left" vertical="center"/>
    </xf>
    <xf numFmtId="166" fontId="3" fillId="4" borderId="89" xfId="24" applyNumberFormat="1" applyFont="1" applyFill="1" applyBorder="1" applyAlignment="1">
      <alignment horizontal="right" vertical="center"/>
    </xf>
    <xf numFmtId="166" fontId="3" fillId="4" borderId="90" xfId="24" applyNumberFormat="1" applyFont="1" applyFill="1" applyBorder="1" applyAlignment="1">
      <alignment horizontal="right" vertical="center"/>
    </xf>
    <xf numFmtId="166" fontId="3" fillId="4" borderId="91" xfId="24" applyNumberFormat="1" applyFont="1" applyFill="1" applyBorder="1" applyAlignment="1">
      <alignment horizontal="right" vertical="center"/>
    </xf>
    <xf numFmtId="166" fontId="3" fillId="4" borderId="92" xfId="24" applyNumberFormat="1" applyFont="1" applyFill="1" applyBorder="1" applyAlignment="1">
      <alignment horizontal="right" vertical="center"/>
    </xf>
    <xf numFmtId="166" fontId="3" fillId="9" borderId="12" xfId="24" applyNumberFormat="1" applyFont="1" applyFill="1" applyBorder="1" applyAlignment="1">
      <alignment horizontal="right" vertical="center" wrapText="1"/>
    </xf>
    <xf numFmtId="166" fontId="3" fillId="9" borderId="19" xfId="24" applyNumberFormat="1" applyFont="1" applyFill="1" applyBorder="1" applyAlignment="1">
      <alignment horizontal="right" vertical="center" wrapText="1"/>
    </xf>
    <xf numFmtId="1" fontId="3" fillId="4" borderId="93" xfId="24" applyNumberFormat="1" applyFont="1" applyFill="1" applyBorder="1" applyAlignment="1">
      <alignment horizontal="left" vertical="center"/>
    </xf>
    <xf numFmtId="166" fontId="3" fillId="3" borderId="0" xfId="24" applyNumberFormat="1" applyFont="1" applyFill="1" applyBorder="1" applyAlignment="1">
      <alignment horizontal="right" vertical="center" wrapText="1"/>
    </xf>
    <xf numFmtId="166" fontId="3" fillId="3" borderId="9" xfId="24" applyNumberFormat="1" applyFont="1" applyFill="1" applyBorder="1" applyAlignment="1">
      <alignment horizontal="right" vertical="center" wrapText="1"/>
    </xf>
    <xf numFmtId="166" fontId="3" fillId="3" borderId="14" xfId="24" applyNumberFormat="1" applyFont="1" applyFill="1" applyBorder="1" applyAlignment="1">
      <alignment horizontal="right" vertical="center" wrapText="1"/>
    </xf>
    <xf numFmtId="166" fontId="3" fillId="3" borderId="27" xfId="24" applyNumberFormat="1" applyFont="1" applyFill="1" applyBorder="1" applyAlignment="1">
      <alignment horizontal="right" vertical="center" wrapText="1"/>
    </xf>
    <xf numFmtId="1" fontId="3" fillId="4" borderId="94" xfId="24" applyNumberFormat="1" applyFont="1" applyFill="1" applyBorder="1" applyAlignment="1">
      <alignment horizontal="right"/>
    </xf>
    <xf numFmtId="1" fontId="3" fillId="4" borderId="95" xfId="24" applyNumberFormat="1" applyFont="1" applyFill="1" applyBorder="1" applyAlignment="1">
      <alignment horizontal="right"/>
    </xf>
    <xf numFmtId="1" fontId="3" fillId="4" borderId="96" xfId="24" applyNumberFormat="1" applyFont="1" applyFill="1" applyBorder="1" applyAlignment="1">
      <alignment horizontal="right"/>
    </xf>
    <xf numFmtId="1" fontId="3" fillId="4" borderId="97" xfId="24" applyNumberFormat="1" applyFont="1" applyFill="1" applyBorder="1" applyAlignment="1">
      <alignment horizontal="right"/>
    </xf>
    <xf numFmtId="166" fontId="3" fillId="4" borderId="98" xfId="24" applyNumberFormat="1" applyFont="1" applyFill="1" applyBorder="1" applyAlignment="1">
      <alignment horizontal="right"/>
    </xf>
    <xf numFmtId="166" fontId="3" fillId="4" borderId="99" xfId="24" applyNumberFormat="1" applyFont="1" applyFill="1" applyBorder="1" applyAlignment="1">
      <alignment horizontal="right"/>
    </xf>
    <xf numFmtId="166" fontId="3" fillId="4" borderId="0" xfId="24" applyNumberFormat="1" applyFont="1" applyFill="1"/>
    <xf numFmtId="166" fontId="3" fillId="4" borderId="14" xfId="24" applyNumberFormat="1" applyFont="1" applyFill="1" applyBorder="1" applyAlignment="1">
      <alignment horizontal="right"/>
    </xf>
    <xf numFmtId="166" fontId="3" fillId="4" borderId="27" xfId="24" applyNumberFormat="1" applyFont="1" applyFill="1" applyBorder="1" applyAlignment="1">
      <alignment horizontal="right"/>
    </xf>
    <xf numFmtId="166" fontId="3" fillId="0" borderId="0" xfId="24" applyNumberFormat="1" applyFont="1" applyFill="1" applyBorder="1"/>
    <xf numFmtId="166" fontId="3" fillId="4" borderId="100" xfId="24" applyNumberFormat="1" applyFont="1" applyFill="1" applyBorder="1" applyAlignment="1">
      <alignment horizontal="left" vertical="center"/>
    </xf>
    <xf numFmtId="166" fontId="3" fillId="4" borderId="101" xfId="24" applyNumberFormat="1" applyFont="1" applyFill="1" applyBorder="1" applyAlignment="1">
      <alignment horizontal="right" vertical="top"/>
    </xf>
    <xf numFmtId="166" fontId="3" fillId="4" borderId="102" xfId="24" applyNumberFormat="1" applyFont="1" applyFill="1" applyBorder="1" applyAlignment="1">
      <alignment horizontal="right" vertical="top"/>
    </xf>
    <xf numFmtId="166" fontId="3" fillId="4" borderId="103" xfId="24" applyNumberFormat="1" applyFont="1" applyFill="1" applyBorder="1" applyAlignment="1">
      <alignment horizontal="right" vertical="top"/>
    </xf>
    <xf numFmtId="166" fontId="3" fillId="4" borderId="104" xfId="24" applyNumberFormat="1" applyFont="1" applyFill="1" applyBorder="1" applyAlignment="1">
      <alignment horizontal="right" vertical="top"/>
    </xf>
    <xf numFmtId="0" fontId="3" fillId="4" borderId="0" xfId="24" applyFont="1" applyFill="1"/>
    <xf numFmtId="0" fontId="3" fillId="4" borderId="3" xfId="24" applyFont="1" applyFill="1" applyBorder="1"/>
    <xf numFmtId="0" fontId="3" fillId="5" borderId="0" xfId="24" applyFont="1" applyFill="1" applyBorder="1" applyAlignment="1">
      <alignment horizontal="right" vertical="center"/>
    </xf>
    <xf numFmtId="0" fontId="3" fillId="5" borderId="0" xfId="24" applyFont="1" applyFill="1" applyBorder="1" applyAlignment="1">
      <alignment vertical="center"/>
    </xf>
    <xf numFmtId="0" fontId="3" fillId="5" borderId="3" xfId="24" applyFont="1" applyFill="1" applyBorder="1" applyAlignment="1">
      <alignment horizontal="right" vertical="center"/>
    </xf>
    <xf numFmtId="0" fontId="7" fillId="4" borderId="0" xfId="21" applyFont="1" applyFill="1" applyBorder="1" applyAlignment="1">
      <alignment vertical="center"/>
    </xf>
    <xf numFmtId="0" fontId="3" fillId="4" borderId="0" xfId="21" applyFont="1" applyFill="1" applyBorder="1" applyAlignment="1">
      <alignment vertical="center" wrapText="1"/>
    </xf>
    <xf numFmtId="0" fontId="60" fillId="4" borderId="0" xfId="24" applyFont="1" applyFill="1" applyAlignment="1">
      <alignment horizontal="right"/>
    </xf>
    <xf numFmtId="166" fontId="3" fillId="4" borderId="0" xfId="24" applyNumberFormat="1" applyFont="1" applyFill="1" applyBorder="1"/>
    <xf numFmtId="166" fontId="3" fillId="4" borderId="3" xfId="24" applyNumberFormat="1" applyFont="1" applyFill="1" applyBorder="1"/>
    <xf numFmtId="0" fontId="3" fillId="0" borderId="0" xfId="24" applyFont="1" applyFill="1"/>
    <xf numFmtId="0" fontId="8" fillId="4" borderId="0" xfId="21" applyFont="1" applyFill="1" applyBorder="1" applyAlignment="1">
      <alignment vertical="center"/>
    </xf>
    <xf numFmtId="0" fontId="61" fillId="4" borderId="14" xfId="24" applyFont="1" applyFill="1" applyBorder="1" applyAlignment="1">
      <alignment horizontal="right"/>
    </xf>
    <xf numFmtId="166" fontId="8" fillId="4" borderId="0" xfId="24" applyNumberFormat="1" applyFont="1" applyFill="1"/>
    <xf numFmtId="0" fontId="8" fillId="4" borderId="0" xfId="24" applyFont="1" applyFill="1"/>
    <xf numFmtId="166" fontId="8" fillId="4" borderId="0" xfId="24" applyNumberFormat="1" applyFont="1" applyFill="1" applyBorder="1"/>
    <xf numFmtId="166" fontId="8" fillId="4" borderId="3" xfId="24" applyNumberFormat="1" applyFont="1" applyFill="1" applyBorder="1"/>
    <xf numFmtId="0" fontId="7" fillId="4" borderId="12" xfId="21" applyFont="1" applyFill="1" applyBorder="1" applyAlignment="1">
      <alignment horizontal="left" vertical="center"/>
    </xf>
    <xf numFmtId="0" fontId="3" fillId="4" borderId="12" xfId="24" applyFont="1" applyFill="1" applyBorder="1"/>
    <xf numFmtId="0" fontId="3" fillId="4" borderId="31" xfId="24" applyFont="1" applyFill="1" applyBorder="1"/>
    <xf numFmtId="0" fontId="42" fillId="0" borderId="0" xfId="21" applyFont="1"/>
    <xf numFmtId="0" fontId="62" fillId="4" borderId="14" xfId="24" applyFont="1" applyFill="1" applyBorder="1" applyAlignment="1">
      <alignment horizontal="right"/>
    </xf>
    <xf numFmtId="0" fontId="8" fillId="4" borderId="0" xfId="24" applyFont="1" applyFill="1" applyBorder="1"/>
    <xf numFmtId="0" fontId="8" fillId="4" borderId="3" xfId="24" applyFont="1" applyFill="1" applyBorder="1"/>
    <xf numFmtId="0" fontId="3" fillId="4" borderId="0" xfId="21" applyFont="1" applyFill="1" applyBorder="1" applyAlignment="1">
      <alignment vertical="center"/>
    </xf>
    <xf numFmtId="0" fontId="8" fillId="4" borderId="1" xfId="21" applyFont="1" applyFill="1" applyBorder="1" applyAlignment="1"/>
    <xf numFmtId="0" fontId="8" fillId="4" borderId="1" xfId="24" applyFont="1" applyFill="1" applyBorder="1"/>
    <xf numFmtId="166" fontId="8" fillId="4" borderId="1" xfId="24" applyNumberFormat="1" applyFont="1" applyFill="1" applyBorder="1"/>
    <xf numFmtId="166" fontId="8" fillId="4" borderId="37" xfId="24" applyNumberFormat="1" applyFont="1" applyFill="1" applyBorder="1"/>
    <xf numFmtId="0" fontId="38" fillId="0" borderId="0" xfId="21" applyFont="1" applyFill="1" applyBorder="1"/>
    <xf numFmtId="0" fontId="37" fillId="5" borderId="4" xfId="21" applyFont="1" applyFill="1" applyBorder="1" applyAlignment="1">
      <alignment horizontal="right" vertical="center" wrapText="1"/>
    </xf>
    <xf numFmtId="0" fontId="37" fillId="5" borderId="5" xfId="21" applyFont="1" applyFill="1" applyBorder="1" applyAlignment="1">
      <alignment horizontal="right" vertical="center" wrapText="1"/>
    </xf>
    <xf numFmtId="0" fontId="37" fillId="5" borderId="6" xfId="21" applyFont="1" applyFill="1" applyBorder="1" applyAlignment="1">
      <alignment horizontal="right" vertical="center" wrapText="1"/>
    </xf>
    <xf numFmtId="0" fontId="37" fillId="0" borderId="0" xfId="21" applyFont="1" applyFill="1" applyBorder="1" applyAlignment="1">
      <alignment horizontal="right" vertical="center" wrapText="1"/>
    </xf>
    <xf numFmtId="0" fontId="37" fillId="5" borderId="7" xfId="21" applyFont="1" applyFill="1" applyBorder="1" applyAlignment="1">
      <alignment horizontal="right" vertical="center" wrapText="1"/>
    </xf>
    <xf numFmtId="0" fontId="37" fillId="5" borderId="8" xfId="21" applyFont="1" applyFill="1" applyBorder="1" applyAlignment="1">
      <alignment horizontal="right" vertical="center" wrapText="1"/>
    </xf>
    <xf numFmtId="166" fontId="37" fillId="0" borderId="0" xfId="21" applyNumberFormat="1" applyFont="1" applyBorder="1" applyAlignment="1">
      <alignment horizontal="right" vertical="center" wrapText="1"/>
    </xf>
    <xf numFmtId="166" fontId="37" fillId="0" borderId="76" xfId="21" applyNumberFormat="1" applyFont="1" applyBorder="1" applyAlignment="1">
      <alignment horizontal="right" vertical="center" wrapText="1"/>
    </xf>
    <xf numFmtId="166" fontId="37" fillId="0" borderId="1" xfId="21" applyNumberFormat="1" applyFont="1" applyBorder="1" applyAlignment="1">
      <alignment horizontal="right" vertical="center" wrapText="1"/>
    </xf>
    <xf numFmtId="166" fontId="37" fillId="0" borderId="77" xfId="21" applyNumberFormat="1" applyFont="1" applyBorder="1" applyAlignment="1">
      <alignment horizontal="right" vertical="center" wrapText="1"/>
    </xf>
    <xf numFmtId="0" fontId="3" fillId="4" borderId="1" xfId="24" applyFont="1" applyFill="1" applyBorder="1"/>
    <xf numFmtId="0" fontId="3" fillId="5" borderId="25" xfId="24" applyFont="1" applyFill="1" applyBorder="1" applyAlignment="1">
      <alignment vertical="center"/>
    </xf>
    <xf numFmtId="0" fontId="3" fillId="5" borderId="0" xfId="21" applyFont="1" applyFill="1" applyBorder="1" applyAlignment="1">
      <alignment horizontal="left" vertical="center"/>
    </xf>
    <xf numFmtId="0" fontId="3" fillId="5" borderId="0" xfId="21" applyFont="1" applyFill="1" applyBorder="1" applyAlignment="1">
      <alignment horizontal="right" vertical="center"/>
    </xf>
    <xf numFmtId="166" fontId="3" fillId="9" borderId="0" xfId="24" applyNumberFormat="1" applyFont="1" applyFill="1" applyBorder="1" applyAlignment="1">
      <alignment horizontal="left" vertical="center" wrapText="1"/>
    </xf>
    <xf numFmtId="166" fontId="3" fillId="4" borderId="0" xfId="21" applyNumberFormat="1" applyFont="1" applyFill="1" applyBorder="1" applyAlignment="1">
      <alignment horizontal="right" vertical="center"/>
    </xf>
    <xf numFmtId="166" fontId="7" fillId="4" borderId="0" xfId="21" applyNumberFormat="1" applyFont="1" applyFill="1" applyBorder="1" applyAlignment="1">
      <alignment horizontal="right" vertical="center"/>
    </xf>
    <xf numFmtId="2" fontId="8" fillId="4" borderId="0" xfId="21" applyNumberFormat="1" applyFont="1" applyFill="1" applyBorder="1" applyAlignment="1">
      <alignment horizontal="left" vertical="center"/>
    </xf>
    <xf numFmtId="2" fontId="3" fillId="4" borderId="0" xfId="21" applyNumberFormat="1" applyFont="1" applyFill="1" applyBorder="1" applyAlignment="1">
      <alignment horizontal="left" vertical="center" indent="1"/>
    </xf>
    <xf numFmtId="2" fontId="6" fillId="4" borderId="35" xfId="21" applyNumberFormat="1" applyFont="1" applyFill="1" applyBorder="1" applyAlignment="1">
      <alignment horizontal="left" vertical="center"/>
    </xf>
    <xf numFmtId="2" fontId="14" fillId="4" borderId="35" xfId="21" applyNumberFormat="1" applyFont="1" applyFill="1" applyBorder="1" applyAlignment="1">
      <alignment horizontal="left" vertical="center"/>
    </xf>
    <xf numFmtId="2" fontId="7" fillId="4" borderId="2" xfId="12" applyNumberFormat="1" applyFont="1" applyFill="1" applyBorder="1" applyAlignment="1">
      <alignment horizontal="center" vertical="center"/>
    </xf>
    <xf numFmtId="2" fontId="7" fillId="4" borderId="0" xfId="12" applyNumberFormat="1" applyFont="1" applyFill="1" applyBorder="1" applyAlignment="1">
      <alignment horizontal="center" vertical="center"/>
    </xf>
    <xf numFmtId="0" fontId="7" fillId="4" borderId="0" xfId="12" applyFont="1" applyFill="1" applyBorder="1" applyAlignment="1">
      <alignment horizontal="center"/>
    </xf>
    <xf numFmtId="2" fontId="7" fillId="5" borderId="13" xfId="12" applyNumberFormat="1" applyFont="1" applyFill="1" applyBorder="1" applyAlignment="1">
      <alignment vertical="center"/>
    </xf>
    <xf numFmtId="2" fontId="7" fillId="5" borderId="2" xfId="12" applyNumberFormat="1" applyFont="1" applyFill="1" applyBorder="1" applyAlignment="1">
      <alignment vertical="center"/>
    </xf>
    <xf numFmtId="0" fontId="34" fillId="5" borderId="0" xfId="21" applyFont="1" applyFill="1" applyBorder="1" applyAlignment="1">
      <alignment horizontal="right" vertical="center"/>
    </xf>
    <xf numFmtId="0" fontId="7" fillId="4" borderId="2" xfId="18" applyFont="1" applyFill="1" applyBorder="1" applyAlignment="1">
      <alignment horizontal="left" vertical="center"/>
    </xf>
    <xf numFmtId="166" fontId="3" fillId="4" borderId="0" xfId="12" applyNumberFormat="1" applyFont="1" applyFill="1" applyBorder="1" applyAlignment="1">
      <alignment horizontal="right" vertical="center"/>
    </xf>
    <xf numFmtId="166" fontId="7" fillId="4" borderId="0" xfId="12" applyNumberFormat="1" applyFont="1" applyFill="1" applyBorder="1" applyAlignment="1">
      <alignment horizontal="right" vertical="center"/>
    </xf>
    <xf numFmtId="0" fontId="38" fillId="4" borderId="2" xfId="21" applyFont="1" applyFill="1" applyBorder="1" applyAlignment="1">
      <alignment vertical="center"/>
    </xf>
    <xf numFmtId="0" fontId="38" fillId="4" borderId="2" xfId="21" applyFont="1" applyFill="1" applyBorder="1" applyAlignment="1">
      <alignment vertical="top"/>
    </xf>
    <xf numFmtId="0" fontId="44" fillId="4" borderId="28" xfId="21" applyFont="1" applyFill="1" applyBorder="1" applyAlignment="1">
      <alignment vertical="top"/>
    </xf>
    <xf numFmtId="166" fontId="7" fillId="4" borderId="14" xfId="12" applyNumberFormat="1" applyFont="1" applyFill="1" applyBorder="1" applyAlignment="1">
      <alignment horizontal="right" vertical="center"/>
    </xf>
    <xf numFmtId="0" fontId="7" fillId="4" borderId="105" xfId="18" applyFont="1" applyFill="1" applyBorder="1" applyAlignment="1">
      <alignment horizontal="left" vertical="center"/>
    </xf>
    <xf numFmtId="0" fontId="3" fillId="4" borderId="2" xfId="18" applyFont="1" applyFill="1" applyBorder="1" applyAlignment="1">
      <alignment horizontal="left" vertical="center"/>
    </xf>
    <xf numFmtId="166" fontId="3" fillId="0" borderId="0" xfId="24" applyNumberFormat="1" applyFont="1"/>
    <xf numFmtId="0" fontId="34" fillId="4" borderId="2" xfId="21" applyFont="1" applyFill="1" applyBorder="1" applyAlignment="1">
      <alignment vertical="top"/>
    </xf>
    <xf numFmtId="170" fontId="34" fillId="4" borderId="0" xfId="22" applyNumberFormat="1" applyFont="1" applyFill="1" applyBorder="1" applyAlignment="1">
      <alignment vertical="top"/>
    </xf>
    <xf numFmtId="0" fontId="7" fillId="0" borderId="0" xfId="24" applyFont="1" applyFill="1" applyAlignment="1"/>
    <xf numFmtId="166" fontId="7" fillId="0" borderId="0" xfId="24" applyNumberFormat="1" applyFont="1"/>
    <xf numFmtId="0" fontId="34" fillId="4" borderId="52" xfId="21" applyFont="1" applyFill="1" applyBorder="1" applyAlignment="1">
      <alignment horizontal="left" vertical="center"/>
    </xf>
    <xf numFmtId="0" fontId="34" fillId="4" borderId="52" xfId="21" applyFont="1" applyFill="1" applyBorder="1" applyAlignment="1">
      <alignment horizontal="left" vertical="center" indent="1"/>
    </xf>
    <xf numFmtId="0" fontId="44" fillId="4" borderId="106" xfId="21" applyFont="1" applyFill="1" applyBorder="1" applyAlignment="1">
      <alignment horizontal="left" vertical="top" indent="1"/>
    </xf>
    <xf numFmtId="166" fontId="7" fillId="4" borderId="14" xfId="12" applyNumberFormat="1" applyFont="1" applyFill="1" applyBorder="1" applyAlignment="1">
      <alignment horizontal="right" vertical="top"/>
    </xf>
    <xf numFmtId="0" fontId="6" fillId="0" borderId="16" xfId="24" applyFont="1" applyFill="1" applyBorder="1" applyAlignment="1">
      <alignment vertical="center" wrapText="1"/>
    </xf>
    <xf numFmtId="166" fontId="6" fillId="0" borderId="16" xfId="24" applyNumberFormat="1" applyFont="1" applyFill="1" applyBorder="1" applyAlignment="1">
      <alignment vertical="center" wrapText="1"/>
    </xf>
    <xf numFmtId="0" fontId="31" fillId="4" borderId="1" xfId="21" applyFill="1" applyBorder="1"/>
    <xf numFmtId="0" fontId="31" fillId="4" borderId="107" xfId="21" applyFill="1" applyBorder="1"/>
    <xf numFmtId="168" fontId="3" fillId="5" borderId="25" xfId="24" applyNumberFormat="1" applyFont="1" applyFill="1" applyBorder="1"/>
    <xf numFmtId="168" fontId="3" fillId="5" borderId="25" xfId="24" applyNumberFormat="1" applyFont="1" applyFill="1" applyBorder="1" applyAlignment="1">
      <alignment horizontal="center" vertical="center"/>
    </xf>
    <xf numFmtId="168" fontId="3" fillId="5" borderId="108" xfId="24" applyNumberFormat="1" applyFont="1" applyFill="1" applyBorder="1" applyAlignment="1">
      <alignment horizontal="center" vertical="center" wrapText="1"/>
    </xf>
    <xf numFmtId="0" fontId="7" fillId="4" borderId="0" xfId="24" applyFont="1" applyFill="1"/>
    <xf numFmtId="169" fontId="3" fillId="4" borderId="0" xfId="24" applyNumberFormat="1" applyFont="1" applyFill="1"/>
    <xf numFmtId="169" fontId="3" fillId="4" borderId="109" xfId="24" applyNumberFormat="1" applyFont="1" applyFill="1" applyBorder="1"/>
    <xf numFmtId="0" fontId="3" fillId="4" borderId="0" xfId="24" applyFont="1" applyFill="1" applyAlignment="1">
      <alignment vertical="center" wrapText="1"/>
    </xf>
    <xf numFmtId="0" fontId="3" fillId="4" borderId="0" xfId="24" applyFont="1" applyFill="1" applyAlignment="1">
      <alignment horizontal="center" vertical="center"/>
    </xf>
    <xf numFmtId="0" fontId="3" fillId="4" borderId="0" xfId="24" applyFont="1" applyFill="1" applyAlignment="1">
      <alignment horizontal="center" vertical="center" wrapText="1"/>
    </xf>
    <xf numFmtId="0" fontId="3" fillId="4" borderId="109" xfId="24" applyFont="1" applyFill="1" applyBorder="1" applyAlignment="1">
      <alignment horizontal="center" vertical="center" wrapText="1"/>
    </xf>
    <xf numFmtId="0" fontId="3" fillId="4" borderId="14" xfId="24" applyFont="1" applyFill="1" applyBorder="1" applyAlignment="1">
      <alignment vertical="center" wrapText="1"/>
    </xf>
    <xf numFmtId="0" fontId="3" fillId="4" borderId="14" xfId="24" applyFont="1" applyFill="1" applyBorder="1" applyAlignment="1">
      <alignment horizontal="center" vertical="center"/>
    </xf>
    <xf numFmtId="0" fontId="3" fillId="4" borderId="110" xfId="24" applyFont="1" applyFill="1" applyBorder="1" applyAlignment="1">
      <alignment horizontal="center" vertical="center" wrapText="1"/>
    </xf>
    <xf numFmtId="0" fontId="3" fillId="4" borderId="0" xfId="24" applyFont="1" applyFill="1" applyAlignment="1">
      <alignment horizontal="center"/>
    </xf>
    <xf numFmtId="0" fontId="3" fillId="4" borderId="109" xfId="24" applyFont="1" applyFill="1" applyBorder="1"/>
    <xf numFmtId="0" fontId="3" fillId="4" borderId="109" xfId="24" applyFont="1" applyFill="1" applyBorder="1" applyAlignment="1">
      <alignment horizontal="center" vertical="center"/>
    </xf>
    <xf numFmtId="0" fontId="3" fillId="4" borderId="14" xfId="24" applyFont="1" applyFill="1" applyBorder="1" applyAlignment="1">
      <alignment horizontal="center" vertical="center" wrapText="1"/>
    </xf>
    <xf numFmtId="0" fontId="3" fillId="4" borderId="110" xfId="24" applyFont="1" applyFill="1" applyBorder="1" applyAlignment="1">
      <alignment horizontal="center" vertical="center"/>
    </xf>
    <xf numFmtId="0" fontId="7" fillId="4" borderId="0" xfId="24" applyFont="1" applyFill="1" applyAlignment="1">
      <alignment vertical="center"/>
    </xf>
    <xf numFmtId="0" fontId="3" fillId="4" borderId="0" xfId="24" quotePrefix="1" applyFont="1" applyFill="1" applyAlignment="1">
      <alignment vertical="center"/>
    </xf>
    <xf numFmtId="17" fontId="3" fillId="4" borderId="109" xfId="24" quotePrefix="1" applyNumberFormat="1" applyFont="1" applyFill="1" applyBorder="1" applyAlignment="1">
      <alignment horizontal="center" vertical="center"/>
    </xf>
    <xf numFmtId="0" fontId="3" fillId="4" borderId="109" xfId="24" quotePrefix="1" applyFont="1" applyFill="1" applyBorder="1" applyAlignment="1">
      <alignment horizontal="center" vertical="center"/>
    </xf>
    <xf numFmtId="0" fontId="3" fillId="4" borderId="14" xfId="24" applyFont="1" applyFill="1" applyBorder="1" applyAlignment="1">
      <alignment vertical="center"/>
    </xf>
    <xf numFmtId="0" fontId="3" fillId="4" borderId="110" xfId="24" quotePrefix="1" applyFont="1" applyFill="1" applyBorder="1" applyAlignment="1">
      <alignment horizontal="center" vertical="center"/>
    </xf>
    <xf numFmtId="0" fontId="37" fillId="0" borderId="0" xfId="21" applyFont="1" applyBorder="1" applyAlignment="1">
      <alignment horizontal="right" vertical="center" wrapText="1"/>
    </xf>
    <xf numFmtId="0" fontId="12" fillId="4" borderId="0" xfId="24" applyFont="1" applyFill="1" applyBorder="1"/>
    <xf numFmtId="166" fontId="12" fillId="8" borderId="25" xfId="24" applyNumberFormat="1" applyFont="1" applyFill="1" applyBorder="1" applyAlignment="1">
      <alignment horizontal="right" vertical="center" wrapText="1"/>
    </xf>
    <xf numFmtId="166" fontId="12" fillId="8" borderId="0" xfId="24" applyNumberFormat="1" applyFont="1" applyFill="1" applyBorder="1" applyAlignment="1">
      <alignment horizontal="right" vertical="center" wrapText="1"/>
    </xf>
    <xf numFmtId="171" fontId="21" fillId="8" borderId="0" xfId="24" applyNumberFormat="1" applyFont="1" applyFill="1" applyBorder="1" applyAlignment="1">
      <alignment horizontal="right" vertical="center" wrapText="1"/>
    </xf>
    <xf numFmtId="171" fontId="44" fillId="4" borderId="0" xfId="3" applyNumberFormat="1" applyFont="1" applyFill="1" applyBorder="1" applyAlignment="1">
      <alignment horizontal="right" vertical="center"/>
    </xf>
    <xf numFmtId="166" fontId="12" fillId="4" borderId="0" xfId="24" applyNumberFormat="1" applyFont="1" applyFill="1" applyBorder="1" applyAlignment="1">
      <alignment horizontal="right" vertical="center" wrapText="1"/>
    </xf>
    <xf numFmtId="166" fontId="21" fillId="4" borderId="0" xfId="24" applyNumberFormat="1" applyFont="1" applyFill="1" applyBorder="1" applyAlignment="1">
      <alignment horizontal="right" vertical="center" wrapText="1"/>
    </xf>
    <xf numFmtId="166" fontId="12" fillId="4" borderId="3" xfId="24" applyNumberFormat="1" applyFont="1" applyFill="1" applyBorder="1" applyAlignment="1">
      <alignment horizontal="right" vertical="center" wrapText="1"/>
    </xf>
    <xf numFmtId="171" fontId="44" fillId="4" borderId="1" xfId="3" applyNumberFormat="1" applyFont="1" applyFill="1" applyBorder="1" applyAlignment="1">
      <alignment horizontal="right" vertical="center"/>
    </xf>
    <xf numFmtId="166" fontId="12" fillId="4" borderId="1" xfId="24" applyNumberFormat="1" applyFont="1" applyFill="1" applyBorder="1" applyAlignment="1">
      <alignment horizontal="right" vertical="center" wrapText="1"/>
    </xf>
    <xf numFmtId="166" fontId="12" fillId="4" borderId="37" xfId="24" applyNumberFormat="1" applyFont="1" applyFill="1" applyBorder="1" applyAlignment="1">
      <alignment horizontal="right" vertical="center" wrapText="1"/>
    </xf>
    <xf numFmtId="0" fontId="63" fillId="4" borderId="2" xfId="0" applyFont="1" applyFill="1" applyBorder="1"/>
    <xf numFmtId="0" fontId="63" fillId="4" borderId="0" xfId="0" applyFont="1" applyFill="1" applyBorder="1"/>
    <xf numFmtId="0" fontId="63" fillId="4" borderId="3" xfId="0" applyFont="1" applyFill="1" applyBorder="1"/>
    <xf numFmtId="0" fontId="34" fillId="5" borderId="13" xfId="0" applyFont="1" applyFill="1" applyBorder="1"/>
    <xf numFmtId="0" fontId="34" fillId="5" borderId="2" xfId="0" applyFont="1" applyFill="1" applyBorder="1"/>
    <xf numFmtId="0" fontId="34" fillId="5" borderId="3" xfId="0" applyFont="1" applyFill="1" applyBorder="1" applyAlignment="1">
      <alignment horizontal="right" vertical="center"/>
    </xf>
    <xf numFmtId="0" fontId="44" fillId="4" borderId="14" xfId="0" applyFont="1" applyFill="1" applyBorder="1" applyAlignment="1">
      <alignment vertical="center" wrapText="1"/>
    </xf>
    <xf numFmtId="0" fontId="44" fillId="4" borderId="0" xfId="0" applyFont="1" applyFill="1" applyBorder="1" applyAlignment="1">
      <alignment vertical="center" wrapText="1"/>
    </xf>
    <xf numFmtId="0" fontId="34" fillId="4" borderId="0" xfId="0" applyFont="1" applyFill="1" applyBorder="1" applyAlignment="1">
      <alignment vertical="center" wrapText="1"/>
    </xf>
    <xf numFmtId="0" fontId="34" fillId="4" borderId="0" xfId="0" applyFont="1" applyFill="1" applyBorder="1" applyAlignment="1">
      <alignment horizontal="left" vertical="center" wrapText="1" indent="1"/>
    </xf>
    <xf numFmtId="0" fontId="34" fillId="4" borderId="14" xfId="0" applyFont="1" applyFill="1" applyBorder="1" applyAlignment="1">
      <alignment horizontal="left" vertical="center" wrapText="1" indent="1"/>
    </xf>
    <xf numFmtId="166" fontId="34" fillId="4" borderId="14" xfId="0" applyNumberFormat="1" applyFont="1" applyFill="1" applyBorder="1" applyAlignment="1">
      <alignment horizontal="right" vertical="center"/>
    </xf>
    <xf numFmtId="0" fontId="44" fillId="0" borderId="16" xfId="0" applyFont="1" applyFill="1" applyBorder="1" applyAlignment="1">
      <alignment vertical="center" wrapText="1"/>
    </xf>
    <xf numFmtId="0" fontId="63" fillId="4" borderId="37" xfId="0" applyFont="1" applyFill="1" applyBorder="1"/>
    <xf numFmtId="0" fontId="34" fillId="5" borderId="25" xfId="0" applyFont="1" applyFill="1" applyBorder="1"/>
    <xf numFmtId="0" fontId="34" fillId="5" borderId="0" xfId="0" applyFont="1" applyFill="1" applyBorder="1"/>
    <xf numFmtId="172" fontId="46" fillId="4" borderId="0" xfId="0" applyNumberFormat="1" applyFont="1" applyFill="1" applyBorder="1" applyAlignment="1">
      <alignment horizontal="left" vertical="center"/>
    </xf>
    <xf numFmtId="172" fontId="46" fillId="4" borderId="0" xfId="0" applyNumberFormat="1" applyFont="1" applyFill="1" applyBorder="1" applyAlignment="1">
      <alignment horizontal="right" vertical="center"/>
    </xf>
    <xf numFmtId="172" fontId="64" fillId="4" borderId="14" xfId="0" applyNumberFormat="1" applyFont="1" applyFill="1" applyBorder="1" applyAlignment="1">
      <alignment horizontal="left" vertical="center"/>
    </xf>
    <xf numFmtId="172" fontId="64" fillId="4" borderId="14" xfId="0" applyNumberFormat="1" applyFont="1" applyFill="1" applyBorder="1" applyAlignment="1">
      <alignment horizontal="right" vertical="center"/>
    </xf>
    <xf numFmtId="172" fontId="46" fillId="4" borderId="12" xfId="0" applyNumberFormat="1" applyFont="1" applyFill="1" applyBorder="1" applyAlignment="1">
      <alignment horizontal="left" vertical="center"/>
    </xf>
    <xf numFmtId="172" fontId="46" fillId="4" borderId="12" xfId="0" applyNumberFormat="1" applyFont="1" applyFill="1" applyBorder="1" applyAlignment="1">
      <alignment horizontal="right" vertical="center"/>
    </xf>
    <xf numFmtId="0" fontId="46" fillId="4" borderId="28" xfId="0" applyFont="1" applyFill="1" applyBorder="1" applyAlignment="1">
      <alignment horizontal="left" vertical="top" wrapText="1"/>
    </xf>
    <xf numFmtId="172" fontId="64" fillId="4" borderId="0" xfId="0" applyNumberFormat="1" applyFont="1" applyFill="1" applyBorder="1" applyAlignment="1">
      <alignment horizontal="left" vertical="center"/>
    </xf>
    <xf numFmtId="172" fontId="64" fillId="4" borderId="0" xfId="0" applyNumberFormat="1" applyFont="1" applyFill="1" applyBorder="1" applyAlignment="1">
      <alignment horizontal="right" vertical="center"/>
    </xf>
    <xf numFmtId="0" fontId="46" fillId="4" borderId="0" xfId="0" applyFont="1" applyFill="1" applyBorder="1" applyAlignment="1">
      <alignment horizontal="left" vertical="top" wrapText="1"/>
    </xf>
    <xf numFmtId="0" fontId="46" fillId="4" borderId="2" xfId="0" applyFont="1" applyFill="1" applyBorder="1" applyAlignment="1">
      <alignment horizontal="left" vertical="top" wrapText="1"/>
    </xf>
    <xf numFmtId="172" fontId="65" fillId="4" borderId="12" xfId="0" applyNumberFormat="1" applyFont="1" applyFill="1" applyBorder="1" applyAlignment="1">
      <alignment horizontal="right" vertical="center"/>
    </xf>
    <xf numFmtId="172" fontId="46" fillId="4" borderId="31" xfId="0" applyNumberFormat="1" applyFont="1" applyFill="1" applyBorder="1" applyAlignment="1">
      <alignment horizontal="right"/>
    </xf>
    <xf numFmtId="0" fontId="46" fillId="5" borderId="3" xfId="0" applyFont="1" applyFill="1" applyBorder="1" applyAlignment="1">
      <alignment horizontal="right" vertical="center"/>
    </xf>
    <xf numFmtId="0" fontId="34" fillId="4" borderId="14" xfId="0" applyFont="1" applyFill="1" applyBorder="1" applyAlignment="1">
      <alignment vertical="center" wrapText="1"/>
    </xf>
    <xf numFmtId="172" fontId="34" fillId="4" borderId="14" xfId="0" applyNumberFormat="1" applyFont="1" applyFill="1" applyBorder="1" applyAlignment="1">
      <alignment horizontal="left" vertical="center"/>
    </xf>
    <xf numFmtId="172" fontId="34" fillId="4" borderId="14" xfId="0" applyNumberFormat="1" applyFont="1" applyFill="1" applyBorder="1" applyAlignment="1">
      <alignment horizontal="right" vertical="center"/>
    </xf>
    <xf numFmtId="172" fontId="34" fillId="4" borderId="29" xfId="0" applyNumberFormat="1" applyFont="1" applyFill="1" applyBorder="1" applyAlignment="1">
      <alignment horizontal="right" vertical="center"/>
    </xf>
    <xf numFmtId="172" fontId="34" fillId="4" borderId="0" xfId="0" applyNumberFormat="1" applyFont="1" applyFill="1" applyBorder="1" applyAlignment="1">
      <alignment horizontal="left" vertical="center"/>
    </xf>
    <xf numFmtId="172" fontId="34" fillId="4" borderId="0" xfId="0" applyNumberFormat="1" applyFont="1" applyFill="1" applyBorder="1" applyAlignment="1">
      <alignment horizontal="right" vertical="center"/>
    </xf>
    <xf numFmtId="172" fontId="34" fillId="4" borderId="3" xfId="0" applyNumberFormat="1" applyFont="1" applyFill="1" applyBorder="1" applyAlignment="1">
      <alignment horizontal="right" vertical="center"/>
    </xf>
    <xf numFmtId="172" fontId="34" fillId="4" borderId="16" xfId="0" applyNumberFormat="1" applyFont="1" applyFill="1" applyBorder="1" applyAlignment="1">
      <alignment horizontal="right"/>
    </xf>
    <xf numFmtId="172" fontId="34" fillId="4" borderId="30" xfId="0" applyNumberFormat="1" applyFont="1" applyFill="1" applyBorder="1" applyAlignment="1">
      <alignment horizontal="right"/>
    </xf>
    <xf numFmtId="0" fontId="44" fillId="5" borderId="111" xfId="0" applyFont="1" applyFill="1" applyBorder="1" applyAlignment="1">
      <alignment horizontal="center" vertical="top" wrapText="1"/>
    </xf>
    <xf numFmtId="0" fontId="44" fillId="5" borderId="112" xfId="0" applyFont="1" applyFill="1" applyBorder="1" applyAlignment="1">
      <alignment horizontal="center" vertical="top" wrapText="1"/>
    </xf>
    <xf numFmtId="0" fontId="44" fillId="5" borderId="113" xfId="0" applyFont="1" applyFill="1" applyBorder="1" applyAlignment="1">
      <alignment horizontal="center" vertical="top" wrapText="1"/>
    </xf>
    <xf numFmtId="0" fontId="34" fillId="4" borderId="0" xfId="0" applyFont="1" applyFill="1" applyBorder="1" applyAlignment="1">
      <alignment horizontal="center" vertical="center" wrapText="1"/>
    </xf>
    <xf numFmtId="0" fontId="34" fillId="4" borderId="114" xfId="0" applyFont="1" applyFill="1" applyBorder="1" applyAlignment="1">
      <alignment horizontal="center" vertical="center" wrapText="1"/>
    </xf>
    <xf numFmtId="0" fontId="34" fillId="15" borderId="0" xfId="0" applyFont="1" applyFill="1" applyBorder="1" applyAlignment="1">
      <alignment horizontal="center" vertical="center" wrapText="1"/>
    </xf>
    <xf numFmtId="0" fontId="34" fillId="15" borderId="115" xfId="0" applyFont="1" applyFill="1" applyBorder="1" applyAlignment="1">
      <alignment horizontal="center" vertical="center" wrapText="1"/>
    </xf>
    <xf numFmtId="0" fontId="34" fillId="4" borderId="115" xfId="0" applyFont="1" applyFill="1" applyBorder="1" applyAlignment="1">
      <alignment horizontal="center" vertical="center" wrapText="1"/>
    </xf>
    <xf numFmtId="0" fontId="34" fillId="15" borderId="114" xfId="0" applyFont="1" applyFill="1" applyBorder="1" applyAlignment="1">
      <alignment horizontal="center" vertical="center" wrapText="1"/>
    </xf>
    <xf numFmtId="0" fontId="34" fillId="4" borderId="0" xfId="0" applyFont="1" applyFill="1" applyBorder="1" applyAlignment="1">
      <alignment horizontal="center" wrapText="1"/>
    </xf>
    <xf numFmtId="0" fontId="34" fillId="0" borderId="11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8" fillId="0" borderId="115" xfId="0" applyFont="1" applyFill="1" applyBorder="1" applyAlignment="1">
      <alignment horizontal="center" vertical="center" wrapText="1"/>
    </xf>
    <xf numFmtId="0" fontId="34" fillId="0" borderId="114" xfId="0" applyFont="1" applyFill="1" applyBorder="1" applyAlignment="1">
      <alignment horizontal="center" vertical="center" wrapText="1"/>
    </xf>
    <xf numFmtId="0" fontId="38" fillId="0" borderId="114"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44" fillId="4" borderId="116" xfId="0" applyFont="1" applyFill="1" applyBorder="1" applyAlignment="1">
      <alignment horizontal="center" vertical="center" wrapText="1"/>
    </xf>
    <xf numFmtId="0" fontId="44" fillId="4" borderId="117" xfId="0" applyFont="1" applyFill="1" applyBorder="1" applyAlignment="1">
      <alignment horizontal="center" vertical="center" wrapText="1"/>
    </xf>
    <xf numFmtId="0" fontId="66" fillId="4" borderId="117" xfId="0" applyFont="1" applyFill="1" applyBorder="1" applyAlignment="1">
      <alignment horizontal="center" vertical="center" wrapText="1"/>
    </xf>
    <xf numFmtId="0" fontId="44" fillId="4" borderId="118" xfId="0" applyFont="1" applyFill="1" applyBorder="1" applyAlignment="1">
      <alignment horizontal="center" vertical="center" wrapText="1"/>
    </xf>
    <xf numFmtId="0" fontId="7" fillId="11" borderId="119" xfId="0" applyFont="1" applyFill="1" applyBorder="1" applyAlignment="1">
      <alignment horizontal="center" vertical="center" wrapText="1"/>
    </xf>
    <xf numFmtId="0" fontId="7" fillId="11" borderId="120" xfId="0" applyFont="1" applyFill="1" applyBorder="1" applyAlignment="1">
      <alignment horizontal="center" vertical="center" wrapText="1"/>
    </xf>
    <xf numFmtId="0" fontId="7" fillId="11" borderId="121" xfId="0" applyFont="1" applyFill="1" applyBorder="1" applyAlignment="1">
      <alignment horizontal="center" vertical="center" wrapText="1"/>
    </xf>
    <xf numFmtId="0" fontId="3" fillId="5" borderId="4" xfId="0" applyFont="1" applyFill="1" applyBorder="1" applyAlignment="1">
      <alignment horizontal="right" vertical="center" wrapText="1"/>
    </xf>
    <xf numFmtId="0" fontId="3" fillId="5" borderId="5" xfId="0" applyFont="1" applyFill="1" applyBorder="1" applyAlignment="1">
      <alignment horizontal="right" vertical="center" wrapText="1"/>
    </xf>
    <xf numFmtId="0" fontId="3" fillId="5" borderId="6" xfId="0" applyFont="1" applyFill="1" applyBorder="1" applyAlignment="1">
      <alignment horizontal="right" vertical="center" wrapText="1"/>
    </xf>
    <xf numFmtId="0" fontId="3" fillId="5" borderId="8" xfId="0" applyFont="1" applyFill="1" applyBorder="1" applyAlignment="1">
      <alignment horizontal="right" vertical="center" wrapText="1"/>
    </xf>
    <xf numFmtId="1" fontId="3" fillId="0" borderId="1" xfId="0" applyNumberFormat="1" applyFont="1" applyBorder="1" applyAlignment="1">
      <alignment horizontal="right" vertical="center" wrapText="1"/>
    </xf>
    <xf numFmtId="1" fontId="3" fillId="0" borderId="77" xfId="0" applyNumberFormat="1" applyFont="1" applyBorder="1" applyAlignment="1">
      <alignment horizontal="right" vertical="center" wrapText="1"/>
    </xf>
    <xf numFmtId="0" fontId="60" fillId="4" borderId="0" xfId="24" applyFont="1" applyFill="1" applyAlignment="1">
      <alignment horizontal="center" vertical="center"/>
    </xf>
    <xf numFmtId="0" fontId="60" fillId="4" borderId="14" xfId="24" applyFont="1" applyFill="1" applyBorder="1" applyAlignment="1">
      <alignment horizontal="center" vertical="center"/>
    </xf>
    <xf numFmtId="0" fontId="66" fillId="4" borderId="0" xfId="24" applyFont="1" applyFill="1" applyAlignment="1">
      <alignment horizontal="center" vertical="center"/>
    </xf>
    <xf numFmtId="0" fontId="66" fillId="4" borderId="14" xfId="24" applyFont="1" applyFill="1" applyBorder="1" applyAlignment="1">
      <alignment horizontal="center" vertical="center"/>
    </xf>
    <xf numFmtId="0" fontId="3" fillId="4" borderId="2" xfId="0" applyFont="1" applyFill="1" applyBorder="1" applyAlignment="1">
      <alignment horizontal="left" vertical="center" indent="1"/>
    </xf>
    <xf numFmtId="0" fontId="34" fillId="5" borderId="12" xfId="0" applyFont="1" applyFill="1" applyBorder="1" applyAlignment="1">
      <alignment horizontal="center"/>
    </xf>
    <xf numFmtId="0" fontId="34" fillId="0" borderId="17" xfId="0" applyFont="1" applyBorder="1"/>
    <xf numFmtId="0" fontId="3" fillId="5" borderId="78" xfId="0" applyFont="1" applyFill="1" applyBorder="1" applyAlignment="1">
      <alignment horizontal="right" vertical="center" wrapText="1"/>
    </xf>
    <xf numFmtId="0" fontId="34" fillId="0" borderId="80" xfId="0" applyFont="1" applyBorder="1"/>
    <xf numFmtId="0" fontId="3" fillId="5" borderId="122" xfId="0" applyFont="1" applyFill="1" applyBorder="1" applyAlignment="1">
      <alignment horizontal="right" vertical="center" wrapText="1"/>
    </xf>
    <xf numFmtId="0" fontId="3" fillId="5" borderId="16" xfId="0" applyFont="1" applyFill="1" applyBorder="1" applyAlignment="1">
      <alignment horizontal="right" vertical="center" wrapText="1"/>
    </xf>
    <xf numFmtId="0" fontId="3" fillId="5" borderId="123" xfId="0" applyFont="1" applyFill="1" applyBorder="1" applyAlignment="1">
      <alignment horizontal="right" vertical="center" wrapText="1"/>
    </xf>
    <xf numFmtId="0" fontId="3" fillId="5" borderId="124" xfId="0" applyFont="1" applyFill="1" applyBorder="1" applyAlignment="1">
      <alignment horizontal="right" vertical="center" wrapText="1"/>
    </xf>
    <xf numFmtId="166" fontId="3" fillId="0" borderId="0" xfId="0" applyNumberFormat="1" applyFont="1" applyBorder="1" applyAlignment="1">
      <alignment horizontal="right" vertical="center" wrapText="1"/>
    </xf>
    <xf numFmtId="166" fontId="3" fillId="0" borderId="125" xfId="0" applyNumberFormat="1" applyFont="1" applyBorder="1" applyAlignment="1">
      <alignment horizontal="right" vertical="center" wrapText="1"/>
    </xf>
    <xf numFmtId="166" fontId="3" fillId="0" borderId="1" xfId="0" applyNumberFormat="1" applyFont="1" applyBorder="1" applyAlignment="1">
      <alignment horizontal="right" vertical="center" wrapText="1"/>
    </xf>
    <xf numFmtId="166" fontId="3" fillId="0" borderId="126" xfId="0" applyNumberFormat="1" applyFont="1" applyBorder="1" applyAlignment="1">
      <alignment horizontal="right" vertical="center" wrapText="1"/>
    </xf>
    <xf numFmtId="0" fontId="3" fillId="5" borderId="127" xfId="0" applyFont="1" applyFill="1" applyBorder="1" applyAlignment="1">
      <alignment horizontal="right" vertical="center" wrapText="1"/>
    </xf>
    <xf numFmtId="166" fontId="3" fillId="0" borderId="76" xfId="0" applyNumberFormat="1" applyFont="1" applyBorder="1" applyAlignment="1">
      <alignment horizontal="right" vertical="center" wrapText="1"/>
    </xf>
    <xf numFmtId="166" fontId="3" fillId="0" borderId="77" xfId="0" applyNumberFormat="1" applyFont="1" applyBorder="1" applyAlignment="1">
      <alignment horizontal="right" vertical="center" wrapText="1"/>
    </xf>
    <xf numFmtId="0" fontId="34" fillId="5" borderId="25" xfId="0" applyFont="1" applyFill="1" applyBorder="1" applyAlignment="1">
      <alignment horizontal="center"/>
    </xf>
    <xf numFmtId="0" fontId="44" fillId="5" borderId="0" xfId="0" applyFont="1" applyFill="1"/>
    <xf numFmtId="0" fontId="34" fillId="5" borderId="0" xfId="0" applyFont="1" applyFill="1" applyBorder="1" applyAlignment="1">
      <alignment horizontal="center"/>
    </xf>
    <xf numFmtId="0" fontId="44" fillId="0" borderId="0" xfId="0" applyFont="1"/>
    <xf numFmtId="0" fontId="34" fillId="0" borderId="0" xfId="0" applyFont="1" applyAlignment="1">
      <alignment horizontal="left" indent="1"/>
    </xf>
    <xf numFmtId="0" fontId="34" fillId="16" borderId="0" xfId="0" applyFont="1" applyFill="1" applyAlignment="1">
      <alignment horizontal="center"/>
    </xf>
    <xf numFmtId="0" fontId="34" fillId="0" borderId="0" xfId="0" applyFont="1" applyAlignment="1">
      <alignment horizontal="center"/>
    </xf>
    <xf numFmtId="0" fontId="34" fillId="0" borderId="0" xfId="0" applyFont="1" applyFill="1" applyAlignment="1">
      <alignment horizontal="center"/>
    </xf>
    <xf numFmtId="0" fontId="44" fillId="0" borderId="12" xfId="0" applyFont="1" applyBorder="1"/>
    <xf numFmtId="0" fontId="34" fillId="0" borderId="12" xfId="0" applyFont="1" applyBorder="1" applyAlignment="1">
      <alignment horizontal="center"/>
    </xf>
    <xf numFmtId="0" fontId="34" fillId="17" borderId="0" xfId="0" applyFont="1" applyFill="1" applyAlignment="1">
      <alignment horizontal="center"/>
    </xf>
    <xf numFmtId="0" fontId="44" fillId="0" borderId="128" xfId="0" applyFont="1" applyBorder="1"/>
    <xf numFmtId="0" fontId="34" fillId="0" borderId="128" xfId="0" applyFont="1" applyBorder="1" applyAlignment="1">
      <alignment horizontal="center"/>
    </xf>
    <xf numFmtId="0" fontId="34" fillId="0" borderId="0" xfId="0" applyFont="1" applyBorder="1" applyAlignment="1">
      <alignment horizontal="left" indent="1"/>
    </xf>
    <xf numFmtId="0" fontId="34" fillId="0" borderId="0" xfId="0" applyFont="1" applyBorder="1" applyAlignment="1">
      <alignment horizontal="center"/>
    </xf>
    <xf numFmtId="0" fontId="34" fillId="16" borderId="0" xfId="0" applyFont="1" applyFill="1" applyBorder="1" applyAlignment="1">
      <alignment horizontal="center"/>
    </xf>
    <xf numFmtId="0" fontId="34" fillId="0" borderId="1" xfId="0" applyFont="1" applyBorder="1" applyAlignment="1">
      <alignment horizontal="left" indent="1"/>
    </xf>
    <xf numFmtId="0" fontId="34" fillId="0" borderId="1" xfId="0" applyFont="1" applyBorder="1" applyAlignment="1">
      <alignment horizontal="center"/>
    </xf>
    <xf numFmtId="0" fontId="67" fillId="0" borderId="0" xfId="0" applyFont="1"/>
    <xf numFmtId="0" fontId="68" fillId="5" borderId="127" xfId="0" applyFont="1" applyFill="1" applyBorder="1" applyAlignment="1">
      <alignment horizontal="center"/>
    </xf>
    <xf numFmtId="0" fontId="69" fillId="5" borderId="129" xfId="0" applyFont="1" applyFill="1" applyBorder="1"/>
    <xf numFmtId="0" fontId="67" fillId="0" borderId="7" xfId="0" applyFont="1" applyBorder="1"/>
    <xf numFmtId="0" fontId="67" fillId="0" borderId="8" xfId="0" applyFont="1" applyBorder="1"/>
    <xf numFmtId="0" fontId="28" fillId="0" borderId="7" xfId="7" applyFont="1" applyBorder="1" applyAlignment="1">
      <alignment horizontal="left" indent="2"/>
    </xf>
    <xf numFmtId="0" fontId="8" fillId="5" borderId="0" xfId="0" applyFont="1" applyFill="1" applyBorder="1" applyAlignment="1">
      <alignment horizontal="right" wrapText="1"/>
    </xf>
    <xf numFmtId="0" fontId="41" fillId="4" borderId="0" xfId="0" applyFont="1" applyFill="1" applyBorder="1" applyAlignment="1">
      <alignment horizontal="left" vertical="top" wrapText="1" indent="1"/>
    </xf>
    <xf numFmtId="166" fontId="40" fillId="4" borderId="3" xfId="0" applyNumberFormat="1" applyFont="1" applyFill="1" applyBorder="1" applyAlignment="1">
      <alignment horizontal="right" vertical="center"/>
    </xf>
    <xf numFmtId="0" fontId="41" fillId="4" borderId="1" xfId="0" applyFont="1" applyFill="1" applyBorder="1" applyAlignment="1">
      <alignment horizontal="left" vertical="top" wrapText="1" indent="1"/>
    </xf>
    <xf numFmtId="166" fontId="41" fillId="4" borderId="1" xfId="0" applyNumberFormat="1" applyFont="1" applyFill="1" applyBorder="1" applyAlignment="1">
      <alignment vertical="top" wrapText="1"/>
    </xf>
    <xf numFmtId="0" fontId="41" fillId="4" borderId="37" xfId="0" applyFont="1" applyFill="1" applyBorder="1" applyAlignment="1">
      <alignment vertical="top" wrapText="1"/>
    </xf>
    <xf numFmtId="0" fontId="34" fillId="4" borderId="0" xfId="21" applyFont="1" applyFill="1" applyBorder="1"/>
    <xf numFmtId="0" fontId="4" fillId="7" borderId="130" xfId="0" applyFont="1" applyFill="1" applyBorder="1" applyAlignment="1">
      <alignment horizontal="center" vertical="center"/>
    </xf>
    <xf numFmtId="0" fontId="4" fillId="7" borderId="16" xfId="0" applyFont="1" applyFill="1" applyBorder="1" applyAlignment="1">
      <alignment horizontal="center" vertical="center"/>
    </xf>
    <xf numFmtId="164" fontId="9" fillId="4" borderId="1" xfId="0" applyNumberFormat="1" applyFont="1" applyFill="1" applyBorder="1" applyAlignment="1">
      <alignment horizontal="left" vertical="top" wrapText="1"/>
    </xf>
    <xf numFmtId="0" fontId="4" fillId="7" borderId="131" xfId="0" applyFont="1" applyFill="1" applyBorder="1" applyAlignment="1">
      <alignment horizontal="center" vertical="center"/>
    </xf>
    <xf numFmtId="0" fontId="4" fillId="7" borderId="30" xfId="0" applyFont="1" applyFill="1" applyBorder="1" applyAlignment="1">
      <alignment horizontal="center" vertical="center"/>
    </xf>
    <xf numFmtId="0" fontId="54" fillId="0" borderId="35" xfId="0" applyFont="1" applyBorder="1" applyAlignment="1">
      <alignment horizontal="left" vertical="center"/>
    </xf>
    <xf numFmtId="0" fontId="54" fillId="0" borderId="132" xfId="0" applyFont="1" applyBorder="1" applyAlignment="1">
      <alignment horizontal="left" vertical="center"/>
    </xf>
    <xf numFmtId="0" fontId="4" fillId="7" borderId="64" xfId="0" applyFont="1" applyFill="1" applyBorder="1" applyAlignment="1">
      <alignment horizontal="center" vertical="center"/>
    </xf>
    <xf numFmtId="0" fontId="4" fillId="7" borderId="32" xfId="0" applyFont="1" applyFill="1" applyBorder="1" applyAlignment="1">
      <alignment horizontal="center" vertical="center"/>
    </xf>
    <xf numFmtId="0" fontId="11" fillId="4" borderId="10"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19" xfId="0" applyFont="1" applyFill="1" applyBorder="1" applyAlignment="1">
      <alignment horizontal="left" vertical="center"/>
    </xf>
    <xf numFmtId="0" fontId="11" fillId="4" borderId="2"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36" xfId="0" applyFont="1" applyFill="1" applyBorder="1" applyAlignment="1">
      <alignment horizontal="left"/>
    </xf>
    <xf numFmtId="0" fontId="11" fillId="4" borderId="1" xfId="0" applyFont="1" applyFill="1" applyBorder="1" applyAlignment="1">
      <alignment horizontal="left"/>
    </xf>
    <xf numFmtId="0" fontId="38" fillId="5" borderId="12" xfId="0" applyFont="1" applyFill="1" applyBorder="1" applyAlignment="1">
      <alignment horizontal="center" vertical="center"/>
    </xf>
    <xf numFmtId="0" fontId="38" fillId="5" borderId="19" xfId="0" applyFont="1" applyFill="1" applyBorder="1" applyAlignment="1">
      <alignment horizontal="center" vertical="center"/>
    </xf>
    <xf numFmtId="0" fontId="37" fillId="5" borderId="12" xfId="0" applyFont="1" applyFill="1" applyBorder="1" applyAlignment="1">
      <alignment horizontal="center" vertical="center"/>
    </xf>
    <xf numFmtId="0" fontId="37" fillId="5" borderId="19" xfId="0" applyFont="1" applyFill="1" applyBorder="1" applyAlignment="1">
      <alignment horizontal="center" vertical="center"/>
    </xf>
    <xf numFmtId="0" fontId="34" fillId="5" borderId="12" xfId="0" applyFont="1" applyFill="1" applyBorder="1" applyAlignment="1">
      <alignment horizontal="center"/>
    </xf>
    <xf numFmtId="0" fontId="34" fillId="5" borderId="19" xfId="0" applyFont="1" applyFill="1" applyBorder="1" applyAlignment="1">
      <alignment horizontal="center"/>
    </xf>
    <xf numFmtId="0" fontId="53" fillId="4" borderId="34" xfId="0" applyFont="1" applyFill="1" applyBorder="1" applyAlignment="1">
      <alignment horizontal="left" vertical="center" wrapText="1"/>
    </xf>
    <xf numFmtId="0" fontId="53" fillId="4" borderId="35" xfId="0" applyFont="1" applyFill="1" applyBorder="1" applyAlignment="1">
      <alignment horizontal="left" vertical="center" wrapText="1"/>
    </xf>
    <xf numFmtId="0" fontId="53" fillId="4" borderId="133" xfId="0" applyFont="1" applyFill="1" applyBorder="1" applyAlignment="1">
      <alignment horizontal="left" vertical="center" wrapText="1"/>
    </xf>
    <xf numFmtId="2" fontId="34" fillId="8" borderId="130" xfId="0" applyNumberFormat="1" applyFont="1" applyFill="1" applyBorder="1" applyAlignment="1">
      <alignment horizontal="center" vertical="center"/>
    </xf>
    <xf numFmtId="2" fontId="34" fillId="8" borderId="131" xfId="0" applyNumberFormat="1" applyFont="1" applyFill="1" applyBorder="1" applyAlignment="1">
      <alignment horizontal="center" vertical="center"/>
    </xf>
    <xf numFmtId="2" fontId="34" fillId="8" borderId="16" xfId="0" applyNumberFormat="1" applyFont="1" applyFill="1" applyBorder="1" applyAlignment="1">
      <alignment horizontal="center" vertical="center"/>
    </xf>
    <xf numFmtId="2" fontId="34" fillId="8" borderId="30" xfId="0" applyNumberFormat="1" applyFont="1" applyFill="1" applyBorder="1" applyAlignment="1">
      <alignment horizontal="center" vertical="center"/>
    </xf>
    <xf numFmtId="166" fontId="34" fillId="5" borderId="130" xfId="0" applyNumberFormat="1" applyFont="1" applyFill="1" applyBorder="1" applyAlignment="1">
      <alignment horizontal="center" vertical="center" wrapText="1"/>
    </xf>
    <xf numFmtId="166" fontId="34" fillId="5" borderId="131" xfId="0" applyNumberFormat="1" applyFont="1" applyFill="1" applyBorder="1" applyAlignment="1">
      <alignment horizontal="center" vertical="center" wrapText="1"/>
    </xf>
    <xf numFmtId="166" fontId="34" fillId="5" borderId="16" xfId="0" applyNumberFormat="1" applyFont="1" applyFill="1" applyBorder="1" applyAlignment="1">
      <alignment horizontal="center" vertical="center" wrapText="1"/>
    </xf>
    <xf numFmtId="166" fontId="34" fillId="5" borderId="30" xfId="0" applyNumberFormat="1" applyFont="1" applyFill="1" applyBorder="1" applyAlignment="1">
      <alignment horizontal="center" vertical="center" wrapText="1"/>
    </xf>
    <xf numFmtId="0" fontId="6"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36"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37" xfId="0" applyFont="1" applyFill="1" applyBorder="1" applyAlignment="1">
      <alignment horizontal="left" vertical="center" wrapText="1"/>
    </xf>
    <xf numFmtId="166" fontId="4" fillId="5" borderId="130" xfId="0" applyNumberFormat="1" applyFont="1" applyFill="1" applyBorder="1" applyAlignment="1">
      <alignment horizontal="center" vertical="center" wrapText="1"/>
    </xf>
    <xf numFmtId="166" fontId="4" fillId="5" borderId="64" xfId="0" applyNumberFormat="1" applyFont="1" applyFill="1" applyBorder="1" applyAlignment="1">
      <alignment horizontal="center" vertical="center" wrapText="1"/>
    </xf>
    <xf numFmtId="166" fontId="4" fillId="5" borderId="16" xfId="0" applyNumberFormat="1" applyFont="1" applyFill="1" applyBorder="1" applyAlignment="1">
      <alignment horizontal="center" vertical="center" wrapText="1"/>
    </xf>
    <xf numFmtId="166" fontId="4" fillId="5" borderId="32" xfId="0" applyNumberFormat="1" applyFont="1" applyFill="1" applyBorder="1" applyAlignment="1">
      <alignment horizontal="center" vertical="center" wrapText="1"/>
    </xf>
    <xf numFmtId="0" fontId="6" fillId="4" borderId="10"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9"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34" fillId="8" borderId="130" xfId="9" applyFont="1" applyFill="1" applyBorder="1" applyAlignment="1">
      <alignment horizontal="center" vertical="center"/>
    </xf>
    <xf numFmtId="0" fontId="34" fillId="8" borderId="64" xfId="9" applyFont="1" applyFill="1" applyBorder="1" applyAlignment="1">
      <alignment horizontal="center" vertical="center"/>
    </xf>
    <xf numFmtId="0" fontId="34" fillId="8" borderId="16" xfId="9" applyFont="1" applyFill="1" applyBorder="1" applyAlignment="1">
      <alignment horizontal="center" vertical="center"/>
    </xf>
    <xf numFmtId="0" fontId="34" fillId="8" borderId="32" xfId="9" applyFont="1" applyFill="1" applyBorder="1" applyAlignment="1">
      <alignment horizontal="center" vertical="center"/>
    </xf>
    <xf numFmtId="0" fontId="54" fillId="4" borderId="134" xfId="9" applyFont="1" applyFill="1" applyBorder="1" applyAlignment="1">
      <alignment horizontal="left" vertical="center" wrapText="1"/>
    </xf>
    <xf numFmtId="0" fontId="54" fillId="4" borderId="135" xfId="9" applyFont="1" applyFill="1" applyBorder="1" applyAlignment="1">
      <alignment horizontal="left" vertical="center" wrapText="1"/>
    </xf>
    <xf numFmtId="0" fontId="54" fillId="4" borderId="136" xfId="9" applyFont="1" applyFill="1" applyBorder="1" applyAlignment="1">
      <alignment horizontal="left" vertical="center" wrapText="1"/>
    </xf>
    <xf numFmtId="165" fontId="4" fillId="4" borderId="0" xfId="0" applyNumberFormat="1" applyFont="1" applyFill="1" applyBorder="1" applyAlignment="1">
      <alignment horizontal="center" vertical="center" wrapText="1"/>
    </xf>
    <xf numFmtId="165" fontId="4" fillId="4" borderId="9" xfId="0" applyNumberFormat="1" applyFont="1" applyFill="1" applyBorder="1" applyAlignment="1">
      <alignment horizontal="center" vertical="center" wrapText="1"/>
    </xf>
    <xf numFmtId="0" fontId="6" fillId="4" borderId="34"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9" fillId="4" borderId="133" xfId="0" applyFont="1" applyFill="1" applyBorder="1" applyAlignment="1">
      <alignment horizontal="left" vertical="center" wrapText="1"/>
    </xf>
    <xf numFmtId="0" fontId="4" fillId="10" borderId="0" xfId="0" applyFont="1" applyFill="1" applyBorder="1" applyAlignment="1">
      <alignment horizontal="center" vertical="center" wrapText="1"/>
    </xf>
    <xf numFmtId="0" fontId="4" fillId="10" borderId="9" xfId="0" applyFont="1" applyFill="1" applyBorder="1" applyAlignment="1">
      <alignment horizontal="center" vertical="center" wrapText="1"/>
    </xf>
    <xf numFmtId="165" fontId="4" fillId="10" borderId="12" xfId="0" applyNumberFormat="1" applyFont="1" applyFill="1" applyBorder="1" applyAlignment="1">
      <alignment horizontal="center" vertical="center" wrapText="1"/>
    </xf>
    <xf numFmtId="165" fontId="4" fillId="10" borderId="19" xfId="0" applyNumberFormat="1" applyFont="1" applyFill="1" applyBorder="1" applyAlignment="1">
      <alignment horizontal="center" vertical="center" wrapText="1"/>
    </xf>
    <xf numFmtId="165" fontId="4" fillId="10" borderId="0" xfId="0" applyNumberFormat="1" applyFont="1" applyFill="1" applyBorder="1" applyAlignment="1">
      <alignment horizontal="center" vertical="center" wrapText="1"/>
    </xf>
    <xf numFmtId="165" fontId="4" fillId="10" borderId="9" xfId="0" applyNumberFormat="1" applyFont="1" applyFill="1" applyBorder="1" applyAlignment="1">
      <alignment horizontal="center" vertical="center" wrapText="1"/>
    </xf>
    <xf numFmtId="165" fontId="4" fillId="7" borderId="12" xfId="0" applyNumberFormat="1" applyFont="1" applyFill="1" applyBorder="1" applyAlignment="1">
      <alignment horizontal="center" vertical="center" wrapText="1"/>
    </xf>
    <xf numFmtId="165" fontId="4" fillId="7" borderId="19" xfId="0" applyNumberFormat="1"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9" xfId="0" applyFont="1" applyFill="1" applyBorder="1" applyAlignment="1">
      <alignment horizontal="center" vertical="center" wrapText="1"/>
    </xf>
    <xf numFmtId="2" fontId="4" fillId="5" borderId="130" xfId="12" applyNumberFormat="1" applyFont="1" applyFill="1" applyBorder="1" applyAlignment="1">
      <alignment horizontal="center" vertical="center"/>
    </xf>
    <xf numFmtId="2" fontId="34" fillId="8" borderId="16" xfId="12" applyNumberFormat="1" applyFont="1" applyFill="1" applyBorder="1" applyAlignment="1">
      <alignment horizontal="center" vertical="center"/>
    </xf>
    <xf numFmtId="2" fontId="4" fillId="5" borderId="12" xfId="12" applyNumberFormat="1" applyFont="1" applyFill="1" applyBorder="1" applyAlignment="1">
      <alignment horizontal="center" vertical="center"/>
    </xf>
    <xf numFmtId="0" fontId="6" fillId="13" borderId="36" xfId="12" applyFont="1" applyFill="1" applyBorder="1" applyAlignment="1">
      <alignment horizontal="left" vertical="center" wrapText="1"/>
    </xf>
    <xf numFmtId="0" fontId="9" fillId="13" borderId="1" xfId="12" applyFont="1" applyFill="1" applyBorder="1" applyAlignment="1">
      <alignment horizontal="left" vertical="center" wrapText="1"/>
    </xf>
    <xf numFmtId="0" fontId="9" fillId="13" borderId="37" xfId="12" applyFont="1" applyFill="1" applyBorder="1" applyAlignment="1">
      <alignment horizontal="left" vertical="center" wrapText="1"/>
    </xf>
    <xf numFmtId="2" fontId="4" fillId="14" borderId="130" xfId="12" applyNumberFormat="1" applyFont="1" applyFill="1" applyBorder="1" applyAlignment="1">
      <alignment horizontal="center" vertical="center"/>
    </xf>
    <xf numFmtId="2" fontId="4" fillId="14" borderId="131" xfId="12" applyNumberFormat="1" applyFont="1" applyFill="1" applyBorder="1" applyAlignment="1">
      <alignment horizontal="center" vertical="center"/>
    </xf>
    <xf numFmtId="2" fontId="4" fillId="14" borderId="16" xfId="12" applyNumberFormat="1" applyFont="1" applyFill="1" applyBorder="1" applyAlignment="1">
      <alignment horizontal="center" vertical="center"/>
    </xf>
    <xf numFmtId="2" fontId="4" fillId="14" borderId="30" xfId="12" applyNumberFormat="1" applyFont="1" applyFill="1" applyBorder="1" applyAlignment="1">
      <alignment horizontal="center" vertical="center"/>
    </xf>
    <xf numFmtId="0" fontId="49" fillId="13" borderId="10" xfId="12" applyFont="1" applyFill="1" applyBorder="1" applyAlignment="1">
      <alignment horizontal="left" vertical="center" wrapText="1"/>
    </xf>
    <xf numFmtId="0" fontId="49" fillId="13" borderId="12" xfId="12" applyFont="1" applyFill="1" applyBorder="1" applyAlignment="1">
      <alignment horizontal="left" vertical="center" wrapText="1"/>
    </xf>
    <xf numFmtId="0" fontId="49" fillId="13" borderId="31" xfId="12" applyFont="1" applyFill="1" applyBorder="1" applyAlignment="1">
      <alignment horizontal="left" vertical="center" wrapText="1"/>
    </xf>
    <xf numFmtId="0" fontId="49" fillId="13" borderId="2" xfId="12" applyFont="1" applyFill="1" applyBorder="1" applyAlignment="1">
      <alignment horizontal="left" wrapText="1"/>
    </xf>
    <xf numFmtId="0" fontId="49" fillId="13" borderId="0" xfId="12" applyFont="1" applyFill="1" applyBorder="1" applyAlignment="1">
      <alignment horizontal="left" wrapText="1"/>
    </xf>
    <xf numFmtId="0" fontId="49" fillId="13" borderId="3" xfId="12" applyFont="1" applyFill="1" applyBorder="1" applyAlignment="1">
      <alignment horizontal="left" wrapText="1"/>
    </xf>
    <xf numFmtId="0" fontId="6" fillId="13" borderId="137" xfId="12" applyFont="1" applyFill="1" applyBorder="1" applyAlignment="1">
      <alignment horizontal="left" wrapText="1"/>
    </xf>
    <xf numFmtId="0" fontId="9" fillId="13" borderId="138" xfId="12" applyFont="1" applyFill="1" applyBorder="1" applyAlignment="1">
      <alignment horizontal="left" wrapText="1"/>
    </xf>
    <xf numFmtId="0" fontId="9" fillId="13" borderId="139" xfId="12" applyFont="1" applyFill="1" applyBorder="1" applyAlignment="1">
      <alignment horizontal="left" wrapText="1"/>
    </xf>
    <xf numFmtId="0" fontId="6" fillId="4" borderId="2" xfId="12" applyFont="1" applyFill="1" applyBorder="1" applyAlignment="1">
      <alignment horizontal="left" wrapText="1"/>
    </xf>
    <xf numFmtId="0" fontId="9" fillId="4" borderId="0" xfId="12" applyFont="1" applyFill="1" applyBorder="1" applyAlignment="1">
      <alignment horizontal="left" wrapText="1"/>
    </xf>
    <xf numFmtId="0" fontId="9" fillId="4" borderId="3" xfId="12" applyFont="1" applyFill="1" applyBorder="1" applyAlignment="1">
      <alignment horizontal="left" wrapText="1"/>
    </xf>
    <xf numFmtId="2" fontId="4" fillId="5" borderId="16" xfId="12" applyNumberFormat="1" applyFont="1" applyFill="1" applyBorder="1" applyAlignment="1">
      <alignment horizontal="center" vertical="center"/>
    </xf>
    <xf numFmtId="2" fontId="6" fillId="4" borderId="10" xfId="12" applyNumberFormat="1" applyFont="1" applyFill="1" applyBorder="1" applyAlignment="1">
      <alignment horizontal="left" wrapText="1"/>
    </xf>
    <xf numFmtId="2" fontId="9" fillId="4" borderId="12" xfId="12" applyNumberFormat="1" applyFont="1" applyFill="1" applyBorder="1" applyAlignment="1">
      <alignment horizontal="left" wrapText="1"/>
    </xf>
    <xf numFmtId="2" fontId="5" fillId="4" borderId="36" xfId="12" applyNumberFormat="1" applyFont="1" applyFill="1" applyBorder="1" applyAlignment="1">
      <alignment horizontal="left" wrapText="1"/>
    </xf>
    <xf numFmtId="2" fontId="18" fillId="4" borderId="1" xfId="12" applyNumberFormat="1" applyFont="1" applyFill="1" applyBorder="1" applyAlignment="1">
      <alignment horizontal="left" wrapText="1"/>
    </xf>
    <xf numFmtId="0" fontId="12" fillId="5" borderId="130" xfId="0" applyFont="1" applyFill="1" applyBorder="1" applyAlignment="1">
      <alignment horizontal="center" vertical="center"/>
    </xf>
    <xf numFmtId="0" fontId="34" fillId="8" borderId="16" xfId="0" applyFont="1" applyFill="1" applyBorder="1" applyAlignment="1">
      <alignment horizontal="center" vertical="center"/>
    </xf>
    <xf numFmtId="0" fontId="34" fillId="8" borderId="130" xfId="0" applyFont="1" applyFill="1" applyBorder="1" applyAlignment="1">
      <alignment horizontal="center" vertical="center"/>
    </xf>
    <xf numFmtId="0" fontId="34" fillId="8" borderId="131" xfId="0" applyFont="1" applyFill="1" applyBorder="1" applyAlignment="1">
      <alignment horizontal="center" vertical="center"/>
    </xf>
    <xf numFmtId="0" fontId="34" fillId="8" borderId="64" xfId="0" applyFont="1" applyFill="1" applyBorder="1" applyAlignment="1">
      <alignment horizontal="center" vertical="center"/>
    </xf>
    <xf numFmtId="2" fontId="34" fillId="8" borderId="32" xfId="0" applyNumberFormat="1" applyFont="1" applyFill="1" applyBorder="1" applyAlignment="1">
      <alignment horizontal="center" vertical="center"/>
    </xf>
    <xf numFmtId="0" fontId="9" fillId="4" borderId="34" xfId="0" applyFont="1" applyFill="1" applyBorder="1" applyAlignment="1">
      <alignment horizontal="left" vertical="top" wrapText="1"/>
    </xf>
    <xf numFmtId="0" fontId="9" fillId="4" borderId="35" xfId="0" applyFont="1" applyFill="1" applyBorder="1" applyAlignment="1">
      <alignment horizontal="left" vertical="top" wrapText="1"/>
    </xf>
    <xf numFmtId="0" fontId="9" fillId="4" borderId="133" xfId="0" applyFont="1" applyFill="1" applyBorder="1" applyAlignment="1">
      <alignment horizontal="left" vertical="top" wrapText="1"/>
    </xf>
    <xf numFmtId="0" fontId="4" fillId="5" borderId="130" xfId="0" applyFont="1" applyFill="1" applyBorder="1" applyAlignment="1">
      <alignment horizontal="center"/>
    </xf>
    <xf numFmtId="0" fontId="4" fillId="5" borderId="64" xfId="0" applyFont="1" applyFill="1" applyBorder="1" applyAlignment="1">
      <alignment horizontal="center"/>
    </xf>
    <xf numFmtId="0" fontId="4" fillId="5" borderId="12" xfId="0" applyFont="1" applyFill="1" applyBorder="1" applyAlignment="1">
      <alignment horizontal="center"/>
    </xf>
    <xf numFmtId="0" fontId="6" fillId="4" borderId="140" xfId="0" applyFont="1" applyFill="1" applyBorder="1" applyAlignment="1">
      <alignment horizontal="left" vertical="top" wrapText="1"/>
    </xf>
    <xf numFmtId="0" fontId="4" fillId="8" borderId="130" xfId="0" applyFont="1" applyFill="1" applyBorder="1" applyAlignment="1">
      <alignment horizontal="center" vertical="center"/>
    </xf>
    <xf numFmtId="0" fontId="4" fillId="8" borderId="64" xfId="0" applyFont="1" applyFill="1" applyBorder="1" applyAlignment="1">
      <alignment horizontal="center" vertical="center"/>
    </xf>
    <xf numFmtId="2" fontId="4" fillId="8" borderId="16" xfId="0" applyNumberFormat="1" applyFont="1" applyFill="1" applyBorder="1" applyAlignment="1">
      <alignment horizontal="center" vertical="center"/>
    </xf>
    <xf numFmtId="2" fontId="4" fillId="8" borderId="32" xfId="0" applyNumberFormat="1" applyFont="1" applyFill="1" applyBorder="1" applyAlignment="1">
      <alignment horizontal="center" vertical="center"/>
    </xf>
    <xf numFmtId="0" fontId="4" fillId="5" borderId="16" xfId="0" applyFont="1" applyFill="1" applyBorder="1" applyAlignment="1">
      <alignment horizontal="center"/>
    </xf>
    <xf numFmtId="0" fontId="4" fillId="5" borderId="32" xfId="0" applyFont="1" applyFill="1" applyBorder="1" applyAlignment="1">
      <alignment horizontal="center"/>
    </xf>
    <xf numFmtId="0" fontId="4" fillId="5" borderId="130" xfId="16" applyFont="1" applyFill="1" applyBorder="1" applyAlignment="1">
      <alignment horizontal="center" vertical="center"/>
    </xf>
    <xf numFmtId="0" fontId="4" fillId="5" borderId="16" xfId="16" applyFont="1" applyFill="1" applyBorder="1" applyAlignment="1">
      <alignment horizontal="center" vertical="center"/>
    </xf>
    <xf numFmtId="0" fontId="53" fillId="4" borderId="36" xfId="0" applyFont="1" applyFill="1" applyBorder="1" applyAlignment="1">
      <alignment horizontal="left" vertical="top" wrapText="1"/>
    </xf>
    <xf numFmtId="0" fontId="53" fillId="4" borderId="1" xfId="0" applyFont="1" applyFill="1" applyBorder="1" applyAlignment="1">
      <alignment horizontal="left" vertical="top" wrapText="1"/>
    </xf>
    <xf numFmtId="0" fontId="4" fillId="5" borderId="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8" borderId="0" xfId="12" applyFont="1" applyFill="1" applyBorder="1" applyAlignment="1">
      <alignment horizontal="center" vertical="center"/>
    </xf>
    <xf numFmtId="2" fontId="4" fillId="8" borderId="16" xfId="12" applyNumberFormat="1" applyFont="1" applyFill="1" applyBorder="1" applyAlignment="1">
      <alignment horizontal="center" vertical="center"/>
    </xf>
    <xf numFmtId="2" fontId="11" fillId="4" borderId="10" xfId="12" applyNumberFormat="1" applyFont="1" applyFill="1" applyBorder="1" applyAlignment="1">
      <alignment horizontal="left" vertical="center" wrapText="1"/>
    </xf>
    <xf numFmtId="2" fontId="11" fillId="4" borderId="12" xfId="12" applyNumberFormat="1" applyFont="1" applyFill="1" applyBorder="1" applyAlignment="1">
      <alignment horizontal="left" vertical="center" wrapText="1"/>
    </xf>
    <xf numFmtId="2" fontId="11" fillId="4" borderId="19" xfId="12" applyNumberFormat="1" applyFont="1" applyFill="1" applyBorder="1" applyAlignment="1">
      <alignment horizontal="left" vertical="center" wrapText="1"/>
    </xf>
    <xf numFmtId="2" fontId="6" fillId="4" borderId="36" xfId="12" applyNumberFormat="1" applyFont="1" applyFill="1" applyBorder="1" applyAlignment="1">
      <alignment horizontal="left" vertical="top" wrapText="1"/>
    </xf>
    <xf numFmtId="2" fontId="9" fillId="4" borderId="1" xfId="12" applyNumberFormat="1" applyFont="1" applyFill="1" applyBorder="1" applyAlignment="1">
      <alignment horizontal="left" vertical="top" wrapText="1"/>
    </xf>
    <xf numFmtId="0" fontId="4" fillId="8" borderId="130" xfId="12" applyFont="1" applyFill="1" applyBorder="1" applyAlignment="1">
      <alignment horizontal="center" vertical="center"/>
    </xf>
    <xf numFmtId="2" fontId="11" fillId="4" borderId="10" xfId="12" applyNumberFormat="1" applyFont="1" applyFill="1" applyBorder="1" applyAlignment="1">
      <alignment horizontal="left" wrapText="1"/>
    </xf>
    <xf numFmtId="2" fontId="11" fillId="4" borderId="12" xfId="12" applyNumberFormat="1" applyFont="1" applyFill="1" applyBorder="1" applyAlignment="1">
      <alignment horizontal="left" wrapText="1"/>
    </xf>
    <xf numFmtId="2" fontId="11" fillId="4" borderId="36" xfId="12" applyNumberFormat="1" applyFont="1" applyFill="1" applyBorder="1" applyAlignment="1">
      <alignment vertical="center" wrapText="1"/>
    </xf>
    <xf numFmtId="2" fontId="11" fillId="4" borderId="1" xfId="12" applyNumberFormat="1" applyFont="1" applyFill="1" applyBorder="1" applyAlignment="1">
      <alignment vertical="center" wrapText="1"/>
    </xf>
    <xf numFmtId="0" fontId="4" fillId="5" borderId="25" xfId="16" applyFont="1" applyFill="1" applyBorder="1" applyAlignment="1">
      <alignment horizontal="center"/>
    </xf>
    <xf numFmtId="0" fontId="4" fillId="5" borderId="16" xfId="16" applyFont="1" applyFill="1" applyBorder="1" applyAlignment="1">
      <alignment horizontal="center"/>
    </xf>
    <xf numFmtId="2" fontId="4" fillId="8" borderId="130" xfId="12" applyNumberFormat="1" applyFont="1" applyFill="1" applyBorder="1" applyAlignment="1">
      <alignment horizontal="center" vertical="center"/>
    </xf>
    <xf numFmtId="2" fontId="4" fillId="14" borderId="141" xfId="12" applyNumberFormat="1" applyFont="1" applyFill="1" applyBorder="1" applyAlignment="1">
      <alignment horizontal="center" vertical="center"/>
    </xf>
    <xf numFmtId="2" fontId="4" fillId="14" borderId="142" xfId="12" applyNumberFormat="1" applyFont="1" applyFill="1" applyBorder="1" applyAlignment="1">
      <alignment horizontal="center" vertical="center"/>
    </xf>
    <xf numFmtId="2" fontId="4" fillId="14" borderId="143" xfId="12" applyNumberFormat="1" applyFont="1" applyFill="1" applyBorder="1" applyAlignment="1">
      <alignment horizontal="center" vertical="center"/>
    </xf>
    <xf numFmtId="2" fontId="4" fillId="14" borderId="144" xfId="12" applyNumberFormat="1" applyFont="1" applyFill="1" applyBorder="1" applyAlignment="1">
      <alignment horizontal="center" vertical="center"/>
    </xf>
    <xf numFmtId="0" fontId="47" fillId="14" borderId="141" xfId="15" applyFont="1" applyFill="1" applyBorder="1" applyAlignment="1">
      <alignment horizontal="center" vertical="center"/>
    </xf>
    <xf numFmtId="0" fontId="47" fillId="14" borderId="143" xfId="15" applyFont="1" applyFill="1" applyBorder="1" applyAlignment="1">
      <alignment horizontal="center" vertical="center"/>
    </xf>
    <xf numFmtId="1" fontId="47" fillId="14" borderId="12" xfId="15" applyNumberFormat="1" applyFont="1" applyFill="1" applyBorder="1" applyAlignment="1">
      <alignment horizontal="center" vertical="center" wrapText="1"/>
    </xf>
    <xf numFmtId="1" fontId="47" fillId="14" borderId="19" xfId="15" applyNumberFormat="1" applyFont="1" applyFill="1" applyBorder="1" applyAlignment="1">
      <alignment horizontal="center" vertical="center" wrapText="1"/>
    </xf>
    <xf numFmtId="0" fontId="34" fillId="5" borderId="130" xfId="15" applyFont="1" applyFill="1" applyBorder="1" applyAlignment="1">
      <alignment horizontal="center" vertical="center"/>
    </xf>
    <xf numFmtId="0" fontId="34" fillId="5" borderId="64" xfId="15" applyFont="1" applyFill="1" applyBorder="1" applyAlignment="1">
      <alignment horizontal="center" vertical="center"/>
    </xf>
    <xf numFmtId="0" fontId="34" fillId="5" borderId="0" xfId="15" applyFont="1" applyFill="1" applyBorder="1" applyAlignment="1">
      <alignment horizontal="center" vertical="center"/>
    </xf>
    <xf numFmtId="0" fontId="34" fillId="5" borderId="9" xfId="15" applyFont="1" applyFill="1" applyBorder="1" applyAlignment="1">
      <alignment horizontal="center" vertical="center"/>
    </xf>
    <xf numFmtId="0" fontId="34" fillId="5" borderId="12" xfId="15" applyFont="1" applyFill="1" applyBorder="1" applyAlignment="1">
      <alignment horizontal="center" vertical="center"/>
    </xf>
    <xf numFmtId="0" fontId="34" fillId="5" borderId="19" xfId="15" applyFont="1" applyFill="1" applyBorder="1" applyAlignment="1">
      <alignment horizontal="center" vertical="center"/>
    </xf>
    <xf numFmtId="0" fontId="54" fillId="4" borderId="1" xfId="15" applyFont="1" applyFill="1" applyBorder="1" applyAlignment="1">
      <alignment horizontal="left" wrapText="1"/>
    </xf>
    <xf numFmtId="0" fontId="53" fillId="4" borderId="1" xfId="15" applyFont="1" applyFill="1" applyBorder="1" applyAlignment="1">
      <alignment horizontal="left" wrapText="1"/>
    </xf>
    <xf numFmtId="0" fontId="53" fillId="4" borderId="11" xfId="15" applyFont="1" applyFill="1" applyBorder="1" applyAlignment="1">
      <alignment horizontal="left" wrapText="1"/>
    </xf>
    <xf numFmtId="0" fontId="38" fillId="5" borderId="130" xfId="0" applyFont="1" applyFill="1" applyBorder="1" applyAlignment="1">
      <alignment horizontal="center" vertical="center"/>
    </xf>
    <xf numFmtId="0" fontId="56" fillId="4" borderId="10" xfId="0" applyFont="1" applyFill="1" applyBorder="1" applyAlignment="1">
      <alignment horizontal="left" vertical="top" wrapText="1"/>
    </xf>
    <xf numFmtId="0" fontId="40" fillId="4" borderId="12" xfId="0" applyFont="1" applyFill="1" applyBorder="1" applyAlignment="1">
      <alignment horizontal="left" vertical="top" wrapText="1"/>
    </xf>
    <xf numFmtId="0" fontId="40" fillId="4" borderId="31" xfId="0" applyFont="1" applyFill="1" applyBorder="1" applyAlignment="1">
      <alignment horizontal="left" vertical="top" wrapText="1"/>
    </xf>
    <xf numFmtId="0" fontId="57" fillId="4" borderId="0" xfId="0" applyFont="1" applyFill="1" applyBorder="1" applyAlignment="1">
      <alignment horizontal="left" vertical="top" wrapText="1"/>
    </xf>
    <xf numFmtId="0" fontId="41" fillId="4" borderId="0" xfId="0" applyFont="1" applyFill="1" applyBorder="1" applyAlignment="1">
      <alignment horizontal="left" vertical="top" wrapText="1"/>
    </xf>
    <xf numFmtId="0" fontId="41" fillId="4" borderId="9" xfId="0" applyFont="1" applyFill="1" applyBorder="1" applyAlignment="1">
      <alignment horizontal="left" vertical="top" wrapText="1"/>
    </xf>
    <xf numFmtId="0" fontId="4" fillId="7" borderId="12"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14" xfId="0" applyFont="1" applyFill="1" applyBorder="1" applyAlignment="1">
      <alignment horizontal="center" vertical="center"/>
    </xf>
    <xf numFmtId="0" fontId="4" fillId="7" borderId="27" xfId="0" applyFont="1" applyFill="1" applyBorder="1" applyAlignment="1">
      <alignment horizontal="center" vertical="center"/>
    </xf>
    <xf numFmtId="0" fontId="9" fillId="4" borderId="34" xfId="0" applyFont="1" applyFill="1" applyBorder="1" applyAlignment="1">
      <alignment horizontal="left" vertical="center"/>
    </xf>
    <xf numFmtId="0" fontId="9" fillId="4" borderId="35" xfId="0" applyFont="1" applyFill="1" applyBorder="1" applyAlignment="1">
      <alignment horizontal="left" vertical="center"/>
    </xf>
    <xf numFmtId="0" fontId="9" fillId="4" borderId="133" xfId="0" applyFont="1" applyFill="1" applyBorder="1" applyAlignment="1">
      <alignment horizontal="left" vertical="center"/>
    </xf>
    <xf numFmtId="166" fontId="3" fillId="8" borderId="130" xfId="24" applyNumberFormat="1" applyFont="1" applyFill="1" applyBorder="1" applyAlignment="1">
      <alignment horizontal="center" vertical="center" wrapText="1"/>
    </xf>
    <xf numFmtId="166" fontId="3" fillId="8" borderId="64" xfId="24" applyNumberFormat="1" applyFont="1" applyFill="1" applyBorder="1" applyAlignment="1">
      <alignment horizontal="center" vertical="center" wrapText="1"/>
    </xf>
    <xf numFmtId="0" fontId="3" fillId="5" borderId="16" xfId="24" applyFont="1" applyFill="1" applyBorder="1" applyAlignment="1">
      <alignment horizontal="center" vertical="center"/>
    </xf>
    <xf numFmtId="0" fontId="3" fillId="5" borderId="32" xfId="24" applyFont="1" applyFill="1" applyBorder="1" applyAlignment="1">
      <alignment horizontal="center" vertical="center"/>
    </xf>
    <xf numFmtId="0" fontId="3" fillId="5" borderId="130" xfId="24" applyFont="1" applyFill="1" applyBorder="1" applyAlignment="1">
      <alignment horizontal="center" vertical="center"/>
    </xf>
    <xf numFmtId="0" fontId="3" fillId="5" borderId="131" xfId="24" applyFont="1" applyFill="1" applyBorder="1" applyAlignment="1">
      <alignment horizontal="center" vertical="center"/>
    </xf>
    <xf numFmtId="0" fontId="3" fillId="5" borderId="12" xfId="24" applyFont="1" applyFill="1" applyBorder="1" applyAlignment="1">
      <alignment horizontal="center" vertical="center"/>
    </xf>
    <xf numFmtId="2" fontId="3" fillId="5" borderId="130" xfId="12" applyNumberFormat="1" applyFont="1" applyFill="1" applyBorder="1" applyAlignment="1">
      <alignment horizontal="center" vertical="center"/>
    </xf>
    <xf numFmtId="2" fontId="3" fillId="5" borderId="16" xfId="12" applyNumberFormat="1" applyFont="1" applyFill="1" applyBorder="1" applyAlignment="1">
      <alignment horizontal="center" vertical="center"/>
    </xf>
    <xf numFmtId="0" fontId="6" fillId="4" borderId="35" xfId="24" applyFont="1" applyFill="1" applyBorder="1" applyAlignment="1">
      <alignment horizontal="left" vertical="center" wrapText="1"/>
    </xf>
    <xf numFmtId="0" fontId="6" fillId="4" borderId="35" xfId="24" applyFont="1" applyFill="1" applyBorder="1" applyAlignment="1">
      <alignment horizontal="left" wrapText="1"/>
    </xf>
    <xf numFmtId="0" fontId="6" fillId="4" borderId="145" xfId="24" applyFont="1" applyFill="1" applyBorder="1" applyAlignment="1">
      <alignment horizontal="left" wrapText="1"/>
    </xf>
    <xf numFmtId="0" fontId="12" fillId="5" borderId="130" xfId="24" applyFont="1" applyFill="1" applyBorder="1" applyAlignment="1">
      <alignment horizontal="center" vertical="center"/>
    </xf>
    <xf numFmtId="0" fontId="12" fillId="5" borderId="16" xfId="24" applyFont="1" applyFill="1" applyBorder="1" applyAlignment="1">
      <alignment horizontal="center" vertical="center"/>
    </xf>
    <xf numFmtId="2" fontId="12" fillId="4" borderId="0" xfId="24" applyNumberFormat="1" applyFont="1" applyFill="1" applyBorder="1" applyAlignment="1">
      <alignment horizontal="left" vertical="center" wrapText="1"/>
    </xf>
    <xf numFmtId="2" fontId="12" fillId="4" borderId="0" xfId="21" applyNumberFormat="1" applyFont="1" applyFill="1" applyBorder="1" applyAlignment="1">
      <alignment horizontal="left"/>
    </xf>
    <xf numFmtId="2" fontId="12" fillId="4" borderId="1" xfId="21" applyNumberFormat="1" applyFont="1" applyFill="1" applyBorder="1" applyAlignment="1">
      <alignment horizontal="left"/>
    </xf>
    <xf numFmtId="0" fontId="34" fillId="5" borderId="130" xfId="0" applyFont="1" applyFill="1" applyBorder="1" applyAlignment="1">
      <alignment horizontal="center" vertical="center"/>
    </xf>
    <xf numFmtId="0" fontId="34" fillId="5" borderId="131" xfId="0" applyFont="1" applyFill="1" applyBorder="1" applyAlignment="1">
      <alignment horizontal="center" vertical="center"/>
    </xf>
    <xf numFmtId="0" fontId="6" fillId="0" borderId="36" xfId="0" applyFont="1" applyFill="1" applyBorder="1" applyAlignment="1">
      <alignment vertical="top" wrapText="1"/>
    </xf>
    <xf numFmtId="0" fontId="0" fillId="0" borderId="1" xfId="0" applyBorder="1" applyAlignment="1">
      <alignment vertical="top" wrapText="1"/>
    </xf>
    <xf numFmtId="172" fontId="46" fillId="4" borderId="31" xfId="0" applyNumberFormat="1" applyFont="1" applyFill="1" applyBorder="1" applyAlignment="1">
      <alignment horizontal="right" vertical="center"/>
    </xf>
    <xf numFmtId="172" fontId="46" fillId="4" borderId="29" xfId="0" applyNumberFormat="1" applyFont="1" applyFill="1" applyBorder="1" applyAlignment="1">
      <alignment horizontal="right" vertical="center"/>
    </xf>
    <xf numFmtId="0" fontId="65" fillId="4" borderId="12" xfId="0" applyFont="1" applyFill="1" applyBorder="1" applyAlignment="1">
      <alignment horizontal="left" vertical="center" wrapText="1"/>
    </xf>
    <xf numFmtId="0" fontId="6" fillId="4" borderId="35" xfId="0" applyFont="1" applyFill="1" applyBorder="1" applyAlignment="1">
      <alignment wrapText="1"/>
    </xf>
    <xf numFmtId="0" fontId="0" fillId="0" borderId="35" xfId="0" applyBorder="1" applyAlignment="1">
      <alignment wrapText="1"/>
    </xf>
    <xf numFmtId="0" fontId="0" fillId="0" borderId="132" xfId="0" applyBorder="1" applyAlignment="1">
      <alignment wrapText="1"/>
    </xf>
    <xf numFmtId="0" fontId="46" fillId="4" borderId="0" xfId="0" applyFont="1" applyFill="1" applyBorder="1" applyAlignment="1">
      <alignment horizontal="left" vertical="top" wrapText="1"/>
    </xf>
    <xf numFmtId="0" fontId="0" fillId="0" borderId="0" xfId="0" applyAlignment="1">
      <alignment horizontal="left" vertical="top" wrapText="1"/>
    </xf>
    <xf numFmtId="172" fontId="46" fillId="4" borderId="3" xfId="0" applyNumberFormat="1" applyFont="1" applyFill="1" applyBorder="1" applyAlignment="1">
      <alignment horizontal="right" vertical="center"/>
    </xf>
    <xf numFmtId="0" fontId="46" fillId="4" borderId="10" xfId="0" applyFont="1" applyFill="1" applyBorder="1" applyAlignment="1">
      <alignment horizontal="left" vertical="top" wrapText="1"/>
    </xf>
    <xf numFmtId="0" fontId="0" fillId="0" borderId="28" xfId="0" applyBorder="1" applyAlignment="1">
      <alignment horizontal="left" vertical="top" wrapText="1"/>
    </xf>
    <xf numFmtId="0" fontId="0" fillId="0" borderId="2" xfId="0" applyBorder="1" applyAlignment="1">
      <alignment horizontal="left" vertical="top" wrapText="1"/>
    </xf>
    <xf numFmtId="0" fontId="46" fillId="4" borderId="28" xfId="0" applyFont="1" applyFill="1" applyBorder="1" applyAlignment="1">
      <alignment horizontal="left" vertical="top" wrapText="1"/>
    </xf>
    <xf numFmtId="0" fontId="34" fillId="5" borderId="146" xfId="0" applyFont="1" applyFill="1" applyBorder="1" applyAlignment="1">
      <alignment horizontal="center" vertical="center"/>
    </xf>
    <xf numFmtId="0" fontId="34" fillId="5" borderId="3" xfId="0" applyFont="1" applyFill="1" applyBorder="1" applyAlignment="1">
      <alignment horizontal="center" vertical="center"/>
    </xf>
    <xf numFmtId="0" fontId="46" fillId="4" borderId="2" xfId="0" applyFont="1" applyFill="1" applyBorder="1" applyAlignment="1">
      <alignment horizontal="left" vertical="top" wrapText="1"/>
    </xf>
    <xf numFmtId="0" fontId="34" fillId="4" borderId="12" xfId="0" applyFont="1" applyFill="1" applyBorder="1" applyAlignment="1">
      <alignment horizontal="left" vertical="center" wrapText="1"/>
    </xf>
    <xf numFmtId="0" fontId="34" fillId="4" borderId="14" xfId="0" applyFont="1" applyFill="1" applyBorder="1" applyAlignment="1">
      <alignment horizontal="left" vertical="center" wrapText="1"/>
    </xf>
    <xf numFmtId="0" fontId="44" fillId="4" borderId="16"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37" xfId="0" applyFont="1" applyFill="1" applyBorder="1" applyAlignment="1">
      <alignment horizontal="left" vertical="center" wrapText="1"/>
    </xf>
    <xf numFmtId="0" fontId="44" fillId="4" borderId="147" xfId="0" applyFont="1" applyFill="1" applyBorder="1" applyAlignment="1">
      <alignment horizontal="center" vertical="center" wrapText="1"/>
    </xf>
    <xf numFmtId="0" fontId="44" fillId="4" borderId="148" xfId="0" applyFont="1" applyFill="1" applyBorder="1" applyAlignment="1">
      <alignment horizontal="center" vertical="center" wrapText="1"/>
    </xf>
    <xf numFmtId="0" fontId="38" fillId="0" borderId="115" xfId="0" applyFont="1" applyFill="1" applyBorder="1" applyAlignment="1">
      <alignment horizontal="center" vertical="center" wrapText="1"/>
    </xf>
    <xf numFmtId="0" fontId="38" fillId="0" borderId="114" xfId="0" applyFont="1" applyFill="1" applyBorder="1" applyAlignment="1">
      <alignment horizontal="center" vertical="center" wrapText="1"/>
    </xf>
    <xf numFmtId="0" fontId="34" fillId="0" borderId="149" xfId="0" applyFont="1" applyFill="1" applyBorder="1" applyAlignment="1">
      <alignment horizontal="center" vertical="center" wrapText="1"/>
    </xf>
    <xf numFmtId="0" fontId="34" fillId="0" borderId="150"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34" fillId="4" borderId="149"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150" xfId="0" applyFont="1" applyFill="1" applyBorder="1" applyAlignment="1">
      <alignment horizontal="center" vertical="center" wrapText="1"/>
    </xf>
    <xf numFmtId="0" fontId="34" fillId="4" borderId="0" xfId="0" applyFont="1" applyFill="1" applyBorder="1" applyAlignment="1">
      <alignment horizontal="center" vertical="center" wrapText="1"/>
    </xf>
    <xf numFmtId="0" fontId="34" fillId="4" borderId="114" xfId="0" applyFont="1" applyFill="1" applyBorder="1" applyAlignment="1">
      <alignment horizontal="center" vertical="center" wrapText="1"/>
    </xf>
    <xf numFmtId="0" fontId="34" fillId="15" borderId="149" xfId="0" applyFont="1" applyFill="1" applyBorder="1" applyAlignment="1">
      <alignment horizontal="center" vertical="center" wrapText="1"/>
    </xf>
    <xf numFmtId="0" fontId="34" fillId="15" borderId="3" xfId="0" applyFont="1" applyFill="1" applyBorder="1" applyAlignment="1">
      <alignment horizontal="center" vertical="center" wrapText="1"/>
    </xf>
    <xf numFmtId="0" fontId="34" fillId="15" borderId="15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14" xfId="0" applyFont="1" applyFill="1" applyBorder="1" applyAlignment="1">
      <alignment horizontal="center" vertical="center" wrapText="1"/>
    </xf>
    <xf numFmtId="0" fontId="34" fillId="15" borderId="115" xfId="0" applyFont="1" applyFill="1" applyBorder="1" applyAlignment="1">
      <alignment horizontal="center" vertical="center" wrapText="1"/>
    </xf>
    <xf numFmtId="0" fontId="34" fillId="15"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15" borderId="11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8"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151" xfId="0" applyBorder="1" applyAlignment="1">
      <alignment horizontal="center" vertical="center" wrapText="1"/>
    </xf>
    <xf numFmtId="0" fontId="3" fillId="5" borderId="152" xfId="0" applyFont="1" applyFill="1" applyBorder="1" applyAlignment="1">
      <alignment horizontal="center" vertical="center" wrapText="1"/>
    </xf>
    <xf numFmtId="0" fontId="0" fillId="0" borderId="79" xfId="0" applyBorder="1" applyAlignment="1">
      <alignment horizontal="center" vertical="center" wrapText="1"/>
    </xf>
    <xf numFmtId="0" fontId="34" fillId="0" borderId="12" xfId="0" applyFont="1"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34" fillId="5" borderId="25" xfId="0" applyFont="1" applyFill="1" applyBorder="1" applyAlignment="1">
      <alignment horizontal="center" vertical="center"/>
    </xf>
    <xf numFmtId="0" fontId="0" fillId="5" borderId="25" xfId="0" applyFill="1" applyBorder="1" applyAlignment="1">
      <alignment horizontal="center" vertical="center"/>
    </xf>
    <xf numFmtId="0" fontId="34" fillId="0" borderId="0" xfId="0" applyFont="1"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34" fillId="17" borderId="0" xfId="0" applyFont="1" applyFill="1" applyAlignment="1">
      <alignment horizontal="center"/>
    </xf>
    <xf numFmtId="0" fontId="3" fillId="17" borderId="0" xfId="0" applyFont="1" applyFill="1" applyAlignment="1">
      <alignment horizontal="center"/>
    </xf>
    <xf numFmtId="0" fontId="34" fillId="0" borderId="12" xfId="0" applyFont="1" applyBorder="1" applyAlignment="1">
      <alignment horizontal="center"/>
    </xf>
    <xf numFmtId="0" fontId="0" fillId="0" borderId="0" xfId="0" applyAlignment="1">
      <alignment horizontal="center"/>
    </xf>
  </cellXfs>
  <cellStyles count="29">
    <cellStyle name="%" xfId="1"/>
    <cellStyle name="% 2 2" xfId="2"/>
    <cellStyle name="Comma" xfId="3" builtinId="3"/>
    <cellStyle name="Comma 2" xfId="4"/>
    <cellStyle name="Comma 2 2 2" xfId="5"/>
    <cellStyle name="Comma 2 2 2 2" xfId="6"/>
    <cellStyle name="Hyperlink" xfId="7" builtinId="8"/>
    <cellStyle name="Hyperlink 2" xfId="8"/>
    <cellStyle name="Normal" xfId="0" builtinId="0"/>
    <cellStyle name="Normal 102" xfId="9"/>
    <cellStyle name="Normal 2" xfId="10"/>
    <cellStyle name="Normal 2 2" xfId="11"/>
    <cellStyle name="Normal 2 3" xfId="12"/>
    <cellStyle name="Normal 2 3 2" xfId="13"/>
    <cellStyle name="Normal 21 2 2" xfId="14"/>
    <cellStyle name="Normal 24 2 2" xfId="15"/>
    <cellStyle name="Normal 26" xfId="16"/>
    <cellStyle name="Normal 3" xfId="17"/>
    <cellStyle name="Normal 3 2" xfId="18"/>
    <cellStyle name="Normal 3 3" xfId="19"/>
    <cellStyle name="Normal 33" xfId="20"/>
    <cellStyle name="Normal 49" xfId="21"/>
    <cellStyle name="Normal 49 2" xfId="22"/>
    <cellStyle name="Normal_Fiscal Tables" xfId="23"/>
    <cellStyle name="Normal_Govt Fiscal Targets Tables" xfId="24"/>
    <cellStyle name="Normal_Table 4.4 2" xfId="25"/>
    <cellStyle name="Percent 10" xfId="26"/>
    <cellStyle name="Style 1 2" xfId="27"/>
    <cellStyle name="Style 1 2 2" xfId="28"/>
  </cellStyles>
  <dxfs count="72">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externalLink" Target="externalLinks/externalLink2.xml"/><Relationship Id="rId84" Type="http://schemas.openxmlformats.org/officeDocument/2006/relationships/externalLink" Target="externalLinks/externalLink10.xml"/><Relationship Id="rId89" Type="http://schemas.openxmlformats.org/officeDocument/2006/relationships/externalLink" Target="externalLinks/externalLink1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externalLink" Target="externalLinks/externalLink5.xml"/><Relationship Id="rId87" Type="http://schemas.openxmlformats.org/officeDocument/2006/relationships/externalLink" Target="externalLinks/externalLink13.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externalLink" Target="externalLinks/externalLink8.xml"/><Relationship Id="rId90" Type="http://schemas.openxmlformats.org/officeDocument/2006/relationships/externalLink" Target="externalLinks/externalLink16.xml"/><Relationship Id="rId95"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6.xml"/><Relationship Id="rId85" Type="http://schemas.openxmlformats.org/officeDocument/2006/relationships/externalLink" Target="externalLinks/externalLink11.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1.xml"/><Relationship Id="rId83" Type="http://schemas.openxmlformats.org/officeDocument/2006/relationships/externalLink" Target="externalLinks/externalLink9.xml"/><Relationship Id="rId88" Type="http://schemas.openxmlformats.org/officeDocument/2006/relationships/externalLink" Target="externalLinks/externalLink14.xml"/><Relationship Id="rId91" Type="http://schemas.openxmlformats.org/officeDocument/2006/relationships/externalLink" Target="externalLinks/externalLink17.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4.xml"/><Relationship Id="rId81" Type="http://schemas.openxmlformats.org/officeDocument/2006/relationships/externalLink" Target="externalLinks/externalLink7.xml"/><Relationship Id="rId86" Type="http://schemas.openxmlformats.org/officeDocument/2006/relationships/externalLink" Target="externalLinks/externalLink12.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485775</xdr:colOff>
      <xdr:row>23</xdr:row>
      <xdr:rowOff>47625</xdr:rowOff>
    </xdr:to>
    <xdr:pic>
      <xdr:nvPicPr>
        <xdr:cNvPr id="16427" name="Picture 1">
          <a:extLst>
            <a:ext uri="{FF2B5EF4-FFF2-40B4-BE49-F238E27FC236}">
              <a16:creationId xmlns:a16="http://schemas.microsoft.com/office/drawing/2014/main" id="{40F7DBB1-A862-4722-BCAB-8407BE70A6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53150" cy="328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76200</xdr:colOff>
      <xdr:row>23</xdr:row>
      <xdr:rowOff>76200</xdr:rowOff>
    </xdr:to>
    <xdr:pic>
      <xdr:nvPicPr>
        <xdr:cNvPr id="24605" name="Picture 1">
          <a:extLst>
            <a:ext uri="{FF2B5EF4-FFF2-40B4-BE49-F238E27FC236}">
              <a16:creationId xmlns:a16="http://schemas.microsoft.com/office/drawing/2014/main" id="{9320E086-C5B1-45AF-8DB6-25E1255363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400800"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209550</xdr:colOff>
      <xdr:row>41</xdr:row>
      <xdr:rowOff>142875</xdr:rowOff>
    </xdr:to>
    <xdr:pic>
      <xdr:nvPicPr>
        <xdr:cNvPr id="25629" name="Picture 1">
          <a:extLst>
            <a:ext uri="{FF2B5EF4-FFF2-40B4-BE49-F238E27FC236}">
              <a16:creationId xmlns:a16="http://schemas.microsoft.com/office/drawing/2014/main" id="{2A5D40CA-12BB-43A3-90AE-FB1A16469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915150" cy="629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781050</xdr:colOff>
      <xdr:row>23</xdr:row>
      <xdr:rowOff>38100</xdr:rowOff>
    </xdr:to>
    <xdr:pic>
      <xdr:nvPicPr>
        <xdr:cNvPr id="26653" name="Picture 1">
          <a:extLst>
            <a:ext uri="{FF2B5EF4-FFF2-40B4-BE49-F238E27FC236}">
              <a16:creationId xmlns:a16="http://schemas.microsoft.com/office/drawing/2014/main" id="{9AAFC264-272B-4A1D-AD1E-2704FFF621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34100" cy="327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11</xdr:col>
      <xdr:colOff>257175</xdr:colOff>
      <xdr:row>23</xdr:row>
      <xdr:rowOff>38100</xdr:rowOff>
    </xdr:to>
    <xdr:pic>
      <xdr:nvPicPr>
        <xdr:cNvPr id="27677" name="Picture 1">
          <a:extLst>
            <a:ext uri="{FF2B5EF4-FFF2-40B4-BE49-F238E27FC236}">
              <a16:creationId xmlns:a16="http://schemas.microsoft.com/office/drawing/2014/main" id="{E98A863F-45F6-45F9-B2A1-40A7835DFA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076950" cy="327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13</xdr:col>
      <xdr:colOff>409575</xdr:colOff>
      <xdr:row>23</xdr:row>
      <xdr:rowOff>85725</xdr:rowOff>
    </xdr:to>
    <xdr:pic>
      <xdr:nvPicPr>
        <xdr:cNvPr id="28701" name="Picture 1">
          <a:extLst>
            <a:ext uri="{FF2B5EF4-FFF2-40B4-BE49-F238E27FC236}">
              <a16:creationId xmlns:a16="http://schemas.microsoft.com/office/drawing/2014/main" id="{7B3D41EC-2576-4191-AEFB-D51833522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3150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685800</xdr:colOff>
      <xdr:row>23</xdr:row>
      <xdr:rowOff>85725</xdr:rowOff>
    </xdr:to>
    <xdr:pic>
      <xdr:nvPicPr>
        <xdr:cNvPr id="31771" name="Picture 1">
          <a:extLst>
            <a:ext uri="{FF2B5EF4-FFF2-40B4-BE49-F238E27FC236}">
              <a16:creationId xmlns:a16="http://schemas.microsoft.com/office/drawing/2014/main" id="{03F92A5B-415B-41B2-8727-3016BDEBA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24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542925</xdr:colOff>
      <xdr:row>17</xdr:row>
      <xdr:rowOff>76200</xdr:rowOff>
    </xdr:to>
    <xdr:pic>
      <xdr:nvPicPr>
        <xdr:cNvPr id="35853" name="Picture 1">
          <a:extLst>
            <a:ext uri="{FF2B5EF4-FFF2-40B4-BE49-F238E27FC236}">
              <a16:creationId xmlns:a16="http://schemas.microsoft.com/office/drawing/2014/main" id="{138A18A6-4845-4551-ABC6-FD9D5A3244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057900" cy="234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438150</xdr:colOff>
      <xdr:row>17</xdr:row>
      <xdr:rowOff>76200</xdr:rowOff>
    </xdr:to>
    <xdr:pic>
      <xdr:nvPicPr>
        <xdr:cNvPr id="36877" name="Picture 1">
          <a:extLst>
            <a:ext uri="{FF2B5EF4-FFF2-40B4-BE49-F238E27FC236}">
              <a16:creationId xmlns:a16="http://schemas.microsoft.com/office/drawing/2014/main" id="{894A52EE-165B-4D6A-922A-419B1B7C2A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010275" cy="234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561975</xdr:colOff>
      <xdr:row>23</xdr:row>
      <xdr:rowOff>28575</xdr:rowOff>
    </xdr:to>
    <xdr:pic>
      <xdr:nvPicPr>
        <xdr:cNvPr id="37901" name="Picture 1">
          <a:extLst>
            <a:ext uri="{FF2B5EF4-FFF2-40B4-BE49-F238E27FC236}">
              <a16:creationId xmlns:a16="http://schemas.microsoft.com/office/drawing/2014/main" id="{F1C7C2D0-B5C0-4C75-8483-BF8F28694F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019800" cy="326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361950</xdr:colOff>
      <xdr:row>23</xdr:row>
      <xdr:rowOff>47625</xdr:rowOff>
    </xdr:to>
    <xdr:pic>
      <xdr:nvPicPr>
        <xdr:cNvPr id="38925" name="Picture 1">
          <a:extLst>
            <a:ext uri="{FF2B5EF4-FFF2-40B4-BE49-F238E27FC236}">
              <a16:creationId xmlns:a16="http://schemas.microsoft.com/office/drawing/2014/main" id="{0B028BF7-5EB4-4183-B671-799FB95FC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05525" cy="328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38100</xdr:colOff>
      <xdr:row>23</xdr:row>
      <xdr:rowOff>28575</xdr:rowOff>
    </xdr:to>
    <xdr:pic>
      <xdr:nvPicPr>
        <xdr:cNvPr id="17451" name="Picture 1">
          <a:extLst>
            <a:ext uri="{FF2B5EF4-FFF2-40B4-BE49-F238E27FC236}">
              <a16:creationId xmlns:a16="http://schemas.microsoft.com/office/drawing/2014/main" id="{E742AAFE-1D00-4719-820C-E95609B4F2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219825" cy="326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342900</xdr:colOff>
      <xdr:row>16</xdr:row>
      <xdr:rowOff>19050</xdr:rowOff>
    </xdr:from>
    <xdr:to>
      <xdr:col>5</xdr:col>
      <xdr:colOff>644851</xdr:colOff>
      <xdr:row>19</xdr:row>
      <xdr:rowOff>57150</xdr:rowOff>
    </xdr:to>
    <xdr:sp macro="" textlink="">
      <xdr:nvSpPr>
        <xdr:cNvPr id="2" name="Arrow: Up 1">
          <a:extLst>
            <a:ext uri="{FF2B5EF4-FFF2-40B4-BE49-F238E27FC236}">
              <a16:creationId xmlns:a16="http://schemas.microsoft.com/office/drawing/2014/main" id="{83EDA021-6D88-4659-94BF-829A17B8FBF8}"/>
            </a:ext>
          </a:extLst>
        </xdr:cNvPr>
        <xdr:cNvSpPr/>
      </xdr:nvSpPr>
      <xdr:spPr>
        <a:xfrm rot="10800000">
          <a:off x="6267450" y="3076575"/>
          <a:ext cx="301951" cy="523875"/>
        </a:xfrm>
        <a:prstGeom prst="upArrow">
          <a:avLst>
            <a:gd name="adj1" fmla="val 21565"/>
            <a:gd name="adj2" fmla="val 50000"/>
          </a:avLst>
        </a:prstGeom>
        <a:solidFill>
          <a:srgbClr val="A3EFB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5</xdr:col>
      <xdr:colOff>342900</xdr:colOff>
      <xdr:row>21</xdr:row>
      <xdr:rowOff>19050</xdr:rowOff>
    </xdr:from>
    <xdr:to>
      <xdr:col>5</xdr:col>
      <xdr:colOff>644851</xdr:colOff>
      <xdr:row>24</xdr:row>
      <xdr:rowOff>57150</xdr:rowOff>
    </xdr:to>
    <xdr:sp macro="" textlink="">
      <xdr:nvSpPr>
        <xdr:cNvPr id="3" name="Arrow: Up 2">
          <a:extLst>
            <a:ext uri="{FF2B5EF4-FFF2-40B4-BE49-F238E27FC236}">
              <a16:creationId xmlns:a16="http://schemas.microsoft.com/office/drawing/2014/main" id="{5CB11949-2978-43B0-B581-0D3F981E6D37}"/>
            </a:ext>
          </a:extLst>
        </xdr:cNvPr>
        <xdr:cNvSpPr/>
      </xdr:nvSpPr>
      <xdr:spPr>
        <a:xfrm rot="10800000">
          <a:off x="6267450" y="3886200"/>
          <a:ext cx="301951" cy="523875"/>
        </a:xfrm>
        <a:prstGeom prst="upArrow">
          <a:avLst>
            <a:gd name="adj1" fmla="val 21565"/>
            <a:gd name="adj2" fmla="val 50000"/>
          </a:avLst>
        </a:prstGeom>
        <a:solidFill>
          <a:srgbClr val="A3EFB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5</xdr:col>
      <xdr:colOff>342900</xdr:colOff>
      <xdr:row>26</xdr:row>
      <xdr:rowOff>19050</xdr:rowOff>
    </xdr:from>
    <xdr:to>
      <xdr:col>5</xdr:col>
      <xdr:colOff>644851</xdr:colOff>
      <xdr:row>29</xdr:row>
      <xdr:rowOff>57150</xdr:rowOff>
    </xdr:to>
    <xdr:sp macro="" textlink="">
      <xdr:nvSpPr>
        <xdr:cNvPr id="4" name="Arrow: Up 3">
          <a:extLst>
            <a:ext uri="{FF2B5EF4-FFF2-40B4-BE49-F238E27FC236}">
              <a16:creationId xmlns:a16="http://schemas.microsoft.com/office/drawing/2014/main" id="{7611D268-D9E6-4C8D-94CD-F46048EFAE1C}"/>
            </a:ext>
          </a:extLst>
        </xdr:cNvPr>
        <xdr:cNvSpPr/>
      </xdr:nvSpPr>
      <xdr:spPr>
        <a:xfrm rot="10800000">
          <a:off x="6267450" y="4695825"/>
          <a:ext cx="301951" cy="523875"/>
        </a:xfrm>
        <a:prstGeom prst="upArrow">
          <a:avLst>
            <a:gd name="adj1" fmla="val 21565"/>
            <a:gd name="adj2" fmla="val 50000"/>
          </a:avLst>
        </a:prstGeom>
        <a:solidFill>
          <a:srgbClr val="A3EFB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5</xdr:col>
      <xdr:colOff>333375</xdr:colOff>
      <xdr:row>10</xdr:row>
      <xdr:rowOff>161925</xdr:rowOff>
    </xdr:from>
    <xdr:to>
      <xdr:col>5</xdr:col>
      <xdr:colOff>635326</xdr:colOff>
      <xdr:row>14</xdr:row>
      <xdr:rowOff>28575</xdr:rowOff>
    </xdr:to>
    <xdr:sp macro="" textlink="">
      <xdr:nvSpPr>
        <xdr:cNvPr id="5" name="Arrow: Up 4">
          <a:extLst>
            <a:ext uri="{FF2B5EF4-FFF2-40B4-BE49-F238E27FC236}">
              <a16:creationId xmlns:a16="http://schemas.microsoft.com/office/drawing/2014/main" id="{F3F02477-74E2-4F8E-B45E-F481D4410574}"/>
            </a:ext>
          </a:extLst>
        </xdr:cNvPr>
        <xdr:cNvSpPr/>
      </xdr:nvSpPr>
      <xdr:spPr>
        <a:xfrm>
          <a:off x="6257925" y="2247900"/>
          <a:ext cx="301951" cy="514350"/>
        </a:xfrm>
        <a:prstGeom prst="upArrow">
          <a:avLst>
            <a:gd name="adj1" fmla="val 21565"/>
            <a:gd name="adj2" fmla="val 50000"/>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5</xdr:col>
      <xdr:colOff>333375</xdr:colOff>
      <xdr:row>5</xdr:row>
      <xdr:rowOff>161925</xdr:rowOff>
    </xdr:from>
    <xdr:to>
      <xdr:col>5</xdr:col>
      <xdr:colOff>635326</xdr:colOff>
      <xdr:row>9</xdr:row>
      <xdr:rowOff>28575</xdr:rowOff>
    </xdr:to>
    <xdr:sp macro="" textlink="">
      <xdr:nvSpPr>
        <xdr:cNvPr id="6" name="Arrow: Up 5">
          <a:extLst>
            <a:ext uri="{FF2B5EF4-FFF2-40B4-BE49-F238E27FC236}">
              <a16:creationId xmlns:a16="http://schemas.microsoft.com/office/drawing/2014/main" id="{0775F2A3-D21D-47B4-B42A-564DCB0751D1}"/>
            </a:ext>
          </a:extLst>
        </xdr:cNvPr>
        <xdr:cNvSpPr/>
      </xdr:nvSpPr>
      <xdr:spPr>
        <a:xfrm>
          <a:off x="6257925" y="1438275"/>
          <a:ext cx="301951" cy="514350"/>
        </a:xfrm>
        <a:prstGeom prst="upArrow">
          <a:avLst>
            <a:gd name="adj1" fmla="val 21565"/>
            <a:gd name="adj2" fmla="val 50000"/>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676275</xdr:colOff>
      <xdr:row>20</xdr:row>
      <xdr:rowOff>9525</xdr:rowOff>
    </xdr:to>
    <xdr:pic>
      <xdr:nvPicPr>
        <xdr:cNvPr id="7210" name="Picture 1">
          <a:extLst>
            <a:ext uri="{FF2B5EF4-FFF2-40B4-BE49-F238E27FC236}">
              <a16:creationId xmlns:a16="http://schemas.microsoft.com/office/drawing/2014/main" id="{569935B8-DD1D-4DD6-93A6-9093542A2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5248275" cy="276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381000</xdr:colOff>
      <xdr:row>23</xdr:row>
      <xdr:rowOff>9525</xdr:rowOff>
    </xdr:to>
    <xdr:pic>
      <xdr:nvPicPr>
        <xdr:cNvPr id="19498" name="Picture 1">
          <a:extLst>
            <a:ext uri="{FF2B5EF4-FFF2-40B4-BE49-F238E27FC236}">
              <a16:creationId xmlns:a16="http://schemas.microsoft.com/office/drawing/2014/main" id="{25B3B582-63C3-41AE-B6D4-B518136D5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24575" cy="324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371475</xdr:colOff>
      <xdr:row>22</xdr:row>
      <xdr:rowOff>76200</xdr:rowOff>
    </xdr:to>
    <xdr:pic>
      <xdr:nvPicPr>
        <xdr:cNvPr id="9257" name="Picture 1">
          <a:extLst>
            <a:ext uri="{FF2B5EF4-FFF2-40B4-BE49-F238E27FC236}">
              <a16:creationId xmlns:a16="http://schemas.microsoft.com/office/drawing/2014/main" id="{721511D0-C052-46C4-B5B1-6B59A772AA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3410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657225</xdr:colOff>
      <xdr:row>23</xdr:row>
      <xdr:rowOff>0</xdr:rowOff>
    </xdr:to>
    <xdr:pic>
      <xdr:nvPicPr>
        <xdr:cNvPr id="10281" name="Picture 3">
          <a:extLst>
            <a:ext uri="{FF2B5EF4-FFF2-40B4-BE49-F238E27FC236}">
              <a16:creationId xmlns:a16="http://schemas.microsoft.com/office/drawing/2014/main" id="{544B54AE-E9D1-4FB7-8A8B-2261B03EB4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591502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247650</xdr:colOff>
      <xdr:row>23</xdr:row>
      <xdr:rowOff>28575</xdr:rowOff>
    </xdr:to>
    <xdr:pic>
      <xdr:nvPicPr>
        <xdr:cNvPr id="11305" name="Picture 1">
          <a:extLst>
            <a:ext uri="{FF2B5EF4-FFF2-40B4-BE49-F238E27FC236}">
              <a16:creationId xmlns:a16="http://schemas.microsoft.com/office/drawing/2014/main" id="{85957941-0D64-4C78-9D43-F1A4C28E6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000750" cy="326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552450</xdr:colOff>
      <xdr:row>23</xdr:row>
      <xdr:rowOff>47625</xdr:rowOff>
    </xdr:to>
    <xdr:pic>
      <xdr:nvPicPr>
        <xdr:cNvPr id="20521" name="Picture 1">
          <a:extLst>
            <a:ext uri="{FF2B5EF4-FFF2-40B4-BE49-F238E27FC236}">
              <a16:creationId xmlns:a16="http://schemas.microsoft.com/office/drawing/2014/main" id="{6F6E92EE-4AD8-47F8-9306-DBBE585FA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029325" cy="328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457200</xdr:colOff>
      <xdr:row>22</xdr:row>
      <xdr:rowOff>57150</xdr:rowOff>
    </xdr:to>
    <xdr:pic>
      <xdr:nvPicPr>
        <xdr:cNvPr id="12328" name="Picture 1">
          <a:extLst>
            <a:ext uri="{FF2B5EF4-FFF2-40B4-BE49-F238E27FC236}">
              <a16:creationId xmlns:a16="http://schemas.microsoft.com/office/drawing/2014/main" id="{5BF8FC2C-C82E-41A8-A835-1B2EE6AAD7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057900" cy="313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OBR\102PF\Shared\Groups\PSF\EFO\Spring%202019\Financial%20transactions\Financial%20interventions\SS19\New%20footno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enevij/Local%20Settings/Temporary%20Internet%20Files/OLK6D/FertAssCh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s>
    <sheetDataSet>
      <sheetData sheetId="0"/>
      <sheetData sheetId="1"/>
      <sheetData sheetId="2"/>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nt"/>
    </sheetNames>
    <sheetDataSet>
      <sheetData sheetId="0">
        <row r="32">
          <cell r="C32">
            <v>-0.23987040349853617</v>
          </cell>
          <cell r="D32">
            <v>-30.958248626769475</v>
          </cell>
          <cell r="E32">
            <v>0.42090723861692325</v>
          </cell>
          <cell r="F32">
            <v>-4.2492818965389709</v>
          </cell>
          <cell r="G32">
            <v>5.3971188542535691</v>
          </cell>
          <cell r="H32">
            <v>2.5519469520184206</v>
          </cell>
          <cell r="I32">
            <v>-0.20783361277542634</v>
          </cell>
          <cell r="J32">
            <v>-27.285261494693493</v>
          </cell>
        </row>
        <row r="33">
          <cell r="C33">
            <v>-3.7024522129196384</v>
          </cell>
          <cell r="D33">
            <v>-13.98808600376948</v>
          </cell>
          <cell r="E33">
            <v>-12.131757892503082</v>
          </cell>
          <cell r="F33">
            <v>-7.6018112604740784</v>
          </cell>
          <cell r="G33">
            <v>0.30885643170162314</v>
          </cell>
          <cell r="H33">
            <v>3.3061385400979804E-3</v>
          </cell>
          <cell r="I33">
            <v>-0.53016863144523818</v>
          </cell>
          <cell r="J33">
            <v>-37.642113430869799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sheetData sheetId="1"/>
      <sheetData sheetId="2">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EFO">
  <a:themeElements>
    <a:clrScheme name="Custom 2">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B1:B79"/>
  <sheetViews>
    <sheetView showGridLines="0" tabSelected="1" zoomScaleNormal="100" workbookViewId="0"/>
  </sheetViews>
  <sheetFormatPr defaultRowHeight="15" x14ac:dyDescent="0.25"/>
  <cols>
    <col min="1" max="1" width="8.88671875" style="1013"/>
    <col min="2" max="2" width="111.109375" style="1013" customWidth="1"/>
    <col min="3" max="16384" width="8.88671875" style="1013"/>
  </cols>
  <sheetData>
    <row r="1" spans="2:2" ht="15.75" thickBot="1" x14ac:dyDescent="0.3"/>
    <row r="2" spans="2:2" ht="21" x14ac:dyDescent="0.35">
      <c r="B2" s="1014" t="s">
        <v>842</v>
      </c>
    </row>
    <row r="3" spans="2:2" ht="19.5" x14ac:dyDescent="0.3">
      <c r="B3" s="1015" t="s">
        <v>841</v>
      </c>
    </row>
    <row r="4" spans="2:2" x14ac:dyDescent="0.25">
      <c r="B4" s="1018" t="s">
        <v>0</v>
      </c>
    </row>
    <row r="5" spans="2:2" x14ac:dyDescent="0.25">
      <c r="B5" s="1018" t="s">
        <v>1</v>
      </c>
    </row>
    <row r="6" spans="2:2" x14ac:dyDescent="0.25">
      <c r="B6" s="1018" t="s">
        <v>2</v>
      </c>
    </row>
    <row r="7" spans="2:2" x14ac:dyDescent="0.25">
      <c r="B7" s="1018" t="s">
        <v>3</v>
      </c>
    </row>
    <row r="8" spans="2:2" x14ac:dyDescent="0.25">
      <c r="B8" s="1018" t="s">
        <v>4</v>
      </c>
    </row>
    <row r="9" spans="2:2" x14ac:dyDescent="0.25">
      <c r="B9" s="1018" t="s">
        <v>5</v>
      </c>
    </row>
    <row r="10" spans="2:2" x14ac:dyDescent="0.25">
      <c r="B10" s="1018" t="s">
        <v>6</v>
      </c>
    </row>
    <row r="11" spans="2:2" x14ac:dyDescent="0.25">
      <c r="B11" s="1018" t="s">
        <v>7</v>
      </c>
    </row>
    <row r="12" spans="2:2" x14ac:dyDescent="0.25">
      <c r="B12" s="1018" t="s">
        <v>8</v>
      </c>
    </row>
    <row r="13" spans="2:2" x14ac:dyDescent="0.25">
      <c r="B13" s="1018" t="s">
        <v>9</v>
      </c>
    </row>
    <row r="14" spans="2:2" x14ac:dyDescent="0.25">
      <c r="B14" s="1018" t="s">
        <v>10</v>
      </c>
    </row>
    <row r="15" spans="2:2" x14ac:dyDescent="0.25">
      <c r="B15" s="1018" t="s">
        <v>11</v>
      </c>
    </row>
    <row r="16" spans="2:2" x14ac:dyDescent="0.25">
      <c r="B16" s="1018" t="s">
        <v>32</v>
      </c>
    </row>
    <row r="17" spans="2:2" x14ac:dyDescent="0.25">
      <c r="B17" s="1018" t="s">
        <v>33</v>
      </c>
    </row>
    <row r="18" spans="2:2" x14ac:dyDescent="0.25">
      <c r="B18" s="1018" t="s">
        <v>34</v>
      </c>
    </row>
    <row r="19" spans="2:2" x14ac:dyDescent="0.25">
      <c r="B19" s="1018" t="s">
        <v>35</v>
      </c>
    </row>
    <row r="20" spans="2:2" x14ac:dyDescent="0.25">
      <c r="B20" s="1018" t="s">
        <v>36</v>
      </c>
    </row>
    <row r="21" spans="2:2" x14ac:dyDescent="0.25">
      <c r="B21" s="1018" t="s">
        <v>22</v>
      </c>
    </row>
    <row r="22" spans="2:2" x14ac:dyDescent="0.25">
      <c r="B22" s="1018" t="s">
        <v>23</v>
      </c>
    </row>
    <row r="23" spans="2:2" x14ac:dyDescent="0.25">
      <c r="B23" s="1018" t="s">
        <v>24</v>
      </c>
    </row>
    <row r="24" spans="2:2" x14ac:dyDescent="0.25">
      <c r="B24" s="1018" t="s">
        <v>25</v>
      </c>
    </row>
    <row r="25" spans="2:2" x14ac:dyDescent="0.25">
      <c r="B25" s="1018" t="s">
        <v>37</v>
      </c>
    </row>
    <row r="26" spans="2:2" x14ac:dyDescent="0.25">
      <c r="B26" s="1018" t="s">
        <v>38</v>
      </c>
    </row>
    <row r="27" spans="2:2" x14ac:dyDescent="0.25">
      <c r="B27" s="1018" t="s">
        <v>778</v>
      </c>
    </row>
    <row r="28" spans="2:2" x14ac:dyDescent="0.25">
      <c r="B28" s="1018" t="s">
        <v>39</v>
      </c>
    </row>
    <row r="29" spans="2:2" x14ac:dyDescent="0.25">
      <c r="B29" s="1018" t="s">
        <v>40</v>
      </c>
    </row>
    <row r="30" spans="2:2" x14ac:dyDescent="0.25">
      <c r="B30" s="1018" t="s">
        <v>41</v>
      </c>
    </row>
    <row r="31" spans="2:2" x14ac:dyDescent="0.25">
      <c r="B31" s="1018" t="s">
        <v>42</v>
      </c>
    </row>
    <row r="32" spans="2:2" x14ac:dyDescent="0.25">
      <c r="B32" s="1018" t="s">
        <v>43</v>
      </c>
    </row>
    <row r="33" spans="2:2" x14ac:dyDescent="0.25">
      <c r="B33" s="1018" t="s">
        <v>605</v>
      </c>
    </row>
    <row r="34" spans="2:2" x14ac:dyDescent="0.25">
      <c r="B34" s="1018" t="s">
        <v>12</v>
      </c>
    </row>
    <row r="35" spans="2:2" x14ac:dyDescent="0.25">
      <c r="B35" s="1018" t="s">
        <v>13</v>
      </c>
    </row>
    <row r="36" spans="2:2" x14ac:dyDescent="0.25">
      <c r="B36" s="1018" t="s">
        <v>14</v>
      </c>
    </row>
    <row r="37" spans="2:2" x14ac:dyDescent="0.25">
      <c r="B37" s="1018" t="s">
        <v>15</v>
      </c>
    </row>
    <row r="38" spans="2:2" x14ac:dyDescent="0.25">
      <c r="B38" s="1018" t="s">
        <v>16</v>
      </c>
    </row>
    <row r="39" spans="2:2" x14ac:dyDescent="0.25">
      <c r="B39" s="1018" t="s">
        <v>17</v>
      </c>
    </row>
    <row r="40" spans="2:2" x14ac:dyDescent="0.25">
      <c r="B40" s="1018" t="s">
        <v>26</v>
      </c>
    </row>
    <row r="41" spans="2:2" x14ac:dyDescent="0.25">
      <c r="B41" s="1018" t="s">
        <v>27</v>
      </c>
    </row>
    <row r="42" spans="2:2" x14ac:dyDescent="0.25">
      <c r="B42" s="1018" t="s">
        <v>28</v>
      </c>
    </row>
    <row r="43" spans="2:2" x14ac:dyDescent="0.25">
      <c r="B43" s="1018" t="s">
        <v>29</v>
      </c>
    </row>
    <row r="44" spans="2:2" x14ac:dyDescent="0.25">
      <c r="B44" s="1018" t="s">
        <v>779</v>
      </c>
    </row>
    <row r="45" spans="2:2" x14ac:dyDescent="0.25">
      <c r="B45" s="1018" t="s">
        <v>780</v>
      </c>
    </row>
    <row r="46" spans="2:2" x14ac:dyDescent="0.25">
      <c r="B46" s="1018" t="s">
        <v>30</v>
      </c>
    </row>
    <row r="47" spans="2:2" x14ac:dyDescent="0.25">
      <c r="B47" s="1018" t="s">
        <v>31</v>
      </c>
    </row>
    <row r="48" spans="2:2" x14ac:dyDescent="0.25">
      <c r="B48" s="1018" t="s">
        <v>18</v>
      </c>
    </row>
    <row r="49" spans="2:2" x14ac:dyDescent="0.25">
      <c r="B49" s="1018" t="s">
        <v>19</v>
      </c>
    </row>
    <row r="50" spans="2:2" x14ac:dyDescent="0.25">
      <c r="B50" s="1018" t="s">
        <v>20</v>
      </c>
    </row>
    <row r="51" spans="2:2" x14ac:dyDescent="0.25">
      <c r="B51" s="1018" t="s">
        <v>21</v>
      </c>
    </row>
    <row r="52" spans="2:2" x14ac:dyDescent="0.25">
      <c r="B52" s="1016"/>
    </row>
    <row r="53" spans="2:2" ht="19.5" x14ac:dyDescent="0.3">
      <c r="B53" s="1015" t="s">
        <v>835</v>
      </c>
    </row>
    <row r="54" spans="2:2" x14ac:dyDescent="0.25">
      <c r="B54" s="1018" t="s">
        <v>606</v>
      </c>
    </row>
    <row r="55" spans="2:2" x14ac:dyDescent="0.25">
      <c r="B55" s="1018" t="s">
        <v>607</v>
      </c>
    </row>
    <row r="56" spans="2:2" x14ac:dyDescent="0.25">
      <c r="B56" s="1018" t="s">
        <v>608</v>
      </c>
    </row>
    <row r="57" spans="2:2" x14ac:dyDescent="0.25">
      <c r="B57" s="1018" t="s">
        <v>609</v>
      </c>
    </row>
    <row r="58" spans="2:2" x14ac:dyDescent="0.25">
      <c r="B58" s="1018" t="s">
        <v>610</v>
      </c>
    </row>
    <row r="59" spans="2:2" x14ac:dyDescent="0.25">
      <c r="B59" s="1018" t="s">
        <v>611</v>
      </c>
    </row>
    <row r="60" spans="2:2" x14ac:dyDescent="0.25">
      <c r="B60" s="1018" t="s">
        <v>612</v>
      </c>
    </row>
    <row r="61" spans="2:2" x14ac:dyDescent="0.25">
      <c r="B61" s="1018" t="s">
        <v>613</v>
      </c>
    </row>
    <row r="62" spans="2:2" x14ac:dyDescent="0.25">
      <c r="B62" s="1018" t="s">
        <v>614</v>
      </c>
    </row>
    <row r="63" spans="2:2" x14ac:dyDescent="0.25">
      <c r="B63" s="1018" t="s">
        <v>615</v>
      </c>
    </row>
    <row r="64" spans="2:2" x14ac:dyDescent="0.25">
      <c r="B64" s="1018" t="s">
        <v>616</v>
      </c>
    </row>
    <row r="65" spans="2:2" x14ac:dyDescent="0.25">
      <c r="B65" s="1016"/>
    </row>
    <row r="66" spans="2:2" ht="19.5" x14ac:dyDescent="0.3">
      <c r="B66" s="1015" t="s">
        <v>836</v>
      </c>
    </row>
    <row r="67" spans="2:2" x14ac:dyDescent="0.25">
      <c r="B67" s="1018" t="s">
        <v>696</v>
      </c>
    </row>
    <row r="68" spans="2:2" x14ac:dyDescent="0.25">
      <c r="B68" s="1018" t="s">
        <v>697</v>
      </c>
    </row>
    <row r="69" spans="2:2" x14ac:dyDescent="0.25">
      <c r="B69" s="1018" t="s">
        <v>698</v>
      </c>
    </row>
    <row r="70" spans="2:2" x14ac:dyDescent="0.25">
      <c r="B70" s="1018" t="s">
        <v>699</v>
      </c>
    </row>
    <row r="71" spans="2:2" x14ac:dyDescent="0.25">
      <c r="B71" s="1018" t="s">
        <v>700</v>
      </c>
    </row>
    <row r="72" spans="2:2" x14ac:dyDescent="0.25">
      <c r="B72" s="1016"/>
    </row>
    <row r="73" spans="2:2" ht="19.5" x14ac:dyDescent="0.3">
      <c r="B73" s="1015" t="s">
        <v>837</v>
      </c>
    </row>
    <row r="74" spans="2:2" x14ac:dyDescent="0.25">
      <c r="B74" s="1018" t="s">
        <v>787</v>
      </c>
    </row>
    <row r="75" spans="2:2" x14ac:dyDescent="0.25">
      <c r="B75" s="1018" t="s">
        <v>796</v>
      </c>
    </row>
    <row r="76" spans="2:2" x14ac:dyDescent="0.25">
      <c r="B76" s="1018" t="s">
        <v>802</v>
      </c>
    </row>
    <row r="77" spans="2:2" x14ac:dyDescent="0.25">
      <c r="B77" s="1018" t="s">
        <v>806</v>
      </c>
    </row>
    <row r="78" spans="2:2" x14ac:dyDescent="0.25">
      <c r="B78" s="1018" t="s">
        <v>807</v>
      </c>
    </row>
    <row r="79" spans="2:2" ht="15.75" thickBot="1" x14ac:dyDescent="0.3">
      <c r="B79" s="1017"/>
    </row>
  </sheetData>
  <hyperlinks>
    <hyperlink ref="B4" location="T4.1!A1" display="T4.1!A1"/>
    <hyperlink ref="B5" location="T4.2!A1" display="T4.2!A1"/>
    <hyperlink ref="B6" location="C4.1!A1" display="C4.1!A1"/>
    <hyperlink ref="B7" location="C4.2!A1" display="C4.2!A1"/>
    <hyperlink ref="B8" location="T4.3!A1" display="T4.3!A1"/>
    <hyperlink ref="B9" location="T4.4!A1" display="T4.4!A1"/>
    <hyperlink ref="B10" location="T4.5!A1" display="T4.5!A1"/>
    <hyperlink ref="B11" location="T4.6!A1" display="T4.6!A1"/>
    <hyperlink ref="B12" location="T4.7!A1" display="T4.7!A1"/>
    <hyperlink ref="B13" location="T4.8!A1" display="T4.8!A1"/>
    <hyperlink ref="B14" location="T4.9!A1" display="T4.9!A1"/>
    <hyperlink ref="B15" location="T4.10!A1" display="T4.10!A1"/>
    <hyperlink ref="B16" location="T4.11!A1" display="T4.11!A1"/>
    <hyperlink ref="B17" location="T4.12!A1" display="T4.12!A1"/>
    <hyperlink ref="B18" location="T4.13!A1" display="T4.13!A1"/>
    <hyperlink ref="B19" location="T4.14!A1" display="T4.14!A1"/>
    <hyperlink ref="B20" location="T4.15!A1" display="T4.15!A1"/>
    <hyperlink ref="B21" location="T4.16!A1" display="T4.16!A1"/>
    <hyperlink ref="B22" location="T4.17!A1" display="T4.17!A1"/>
    <hyperlink ref="B23" location="T4.18!A1" display="T4.18!A1"/>
    <hyperlink ref="B24" location="C4.3!A1" display="C4.3!A1"/>
    <hyperlink ref="B25" location="T4.19!A1" display="T4.19!A1"/>
    <hyperlink ref="B26" location="T4.20!A1" display="T4.20!A1"/>
    <hyperlink ref="B27" location="T4.21!A1" display="T4.21!A1"/>
    <hyperlink ref="B28" location="T4.22!A1" display="T4.22!A1"/>
    <hyperlink ref="B29" location="T4.23!A1" display="T4.23!A1"/>
    <hyperlink ref="B30" location="T4.24!A1" display="T4.24!A1"/>
    <hyperlink ref="B31" location="T4.25!A1" display="T4.25!A1"/>
    <hyperlink ref="B32" location="T4.26!A1" display="T4.26!A1"/>
    <hyperlink ref="B33" location="C4.4!A1" display="C4.4!A1"/>
    <hyperlink ref="B34" location="C4.5!A1" display="C4.5!A1"/>
    <hyperlink ref="B35" location="T4.27!A1" display="T4.27!A1"/>
    <hyperlink ref="B36" location="C4.A!A1" display="C4.A!A1"/>
    <hyperlink ref="B37" location="C4.6!A1" display="C4.6!A1"/>
    <hyperlink ref="B38" location="T4.28!A1" display="T4.28!A1"/>
    <hyperlink ref="B39" location="T4.29!A1" display="T4.29!A1"/>
    <hyperlink ref="B40" location="C4.7!A1" display="C4.7!A1"/>
    <hyperlink ref="B41" location="T4.30!A1" display="T4.30!A1"/>
    <hyperlink ref="B42" location="T4.31!A1" display="T4.31!A1"/>
    <hyperlink ref="B43" location="T4.32!A1" display="T4.32!A1"/>
    <hyperlink ref="B44" location="T4.33!A1" display="T4.33!A1"/>
    <hyperlink ref="B45" location="C4.8!A1" display="C4.8!A1"/>
    <hyperlink ref="B46" location="T4.34!A1" display="T4.34!A1"/>
    <hyperlink ref="B47" location="T4.35!A1" display="T4.35!A1"/>
    <hyperlink ref="B48" location="T4.36!A1" display="T4.36!A1"/>
    <hyperlink ref="B49" location="T4.37!A1" display="T4.37!A1"/>
    <hyperlink ref="B50" location="T4.38!A1" display="T4.38!A1"/>
    <hyperlink ref="B51" location="T4.39!A1" display="T4.39!A1"/>
    <hyperlink ref="B54" location="T5.1!A1" display="T5.1!A1"/>
    <hyperlink ref="B55" location="T5.2!A1" display="T5.2!A1"/>
    <hyperlink ref="B56" location="C5.1!A1" display="C5.1!A1"/>
    <hyperlink ref="B57" location="C5.2!A1" display="C5.2!A1"/>
    <hyperlink ref="B58" location="C5.3!A1" display="C5.3!A1"/>
    <hyperlink ref="B59" location="T5.3!A1" display="T5.3!A1"/>
    <hyperlink ref="B60" location="T5.4!A1" display="T5.4!A1"/>
    <hyperlink ref="B61" location="T5.5!A1" display="T5.5!A1"/>
    <hyperlink ref="B62" location="C5.4!A1" display="C5.4!A1"/>
    <hyperlink ref="B63" location="C5.5!A1" display="C5.5!A1"/>
    <hyperlink ref="B64" location="T5.6!A1" display="T5.6!A1"/>
    <hyperlink ref="B67" location="TA.1!A1" display="TA.1!A1"/>
    <hyperlink ref="B68" location="TA.2!A1" display="TA.2!A1"/>
    <hyperlink ref="B69" location="TA.3!A1" display="TA.3!A1"/>
    <hyperlink ref="B70" location="TA.4!A1" display="TA.4!A1"/>
    <hyperlink ref="B71" location="CA.1!A1" display="CA.1!A1"/>
    <hyperlink ref="B74" location="CB.1!A1" display="CB.1!A1"/>
    <hyperlink ref="B75" location="CB.2!A1" display="CB.2!A1"/>
    <hyperlink ref="B76" location="CB.3!A1" display="CB.3!A1"/>
    <hyperlink ref="B77" location="CB.4!A1" display="CB.4!A1"/>
    <hyperlink ref="B78" location="TB.1!A1" display="TB.1!A1"/>
  </hyperlinks>
  <pageMargins left="0.70866141732283472" right="0.70866141732283472" top="0.74803149606299213" bottom="0.74803149606299213" header="0.31496062992125984" footer="0.31496062992125984"/>
  <pageSetup paperSize="9" orientation="portrait" r:id="rId1"/>
  <headerFooter>
    <oddHeader>&amp;C&amp;"-,Regular"&amp;8March 2019 Economic and fiscal outlook: Charts and tables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2"/>
  <sheetViews>
    <sheetView showGridLines="0" zoomScaleNormal="100" workbookViewId="0"/>
  </sheetViews>
  <sheetFormatPr defaultRowHeight="12.75" x14ac:dyDescent="0.2"/>
  <cols>
    <col min="1" max="1" width="8.88671875" style="1"/>
    <col min="2" max="2" width="26.88671875" style="1" customWidth="1"/>
    <col min="3" max="8" width="7.44140625" style="1" customWidth="1"/>
    <col min="9" max="16384" width="8.88671875" style="1"/>
  </cols>
  <sheetData>
    <row r="1" spans="1:8" ht="39.950000000000003" customHeight="1" x14ac:dyDescent="0.2">
      <c r="A1" s="3" t="s">
        <v>44</v>
      </c>
    </row>
    <row r="2" spans="1:8" ht="17.25" x14ac:dyDescent="0.3">
      <c r="B2" s="2" t="s">
        <v>7</v>
      </c>
    </row>
    <row r="3" spans="1:8" ht="15.75" thickBot="1" x14ac:dyDescent="0.25">
      <c r="B3" s="7"/>
      <c r="C3" s="4"/>
      <c r="D3" s="4"/>
      <c r="E3" s="4"/>
      <c r="F3" s="4"/>
      <c r="G3" s="5"/>
      <c r="H3" s="4"/>
    </row>
    <row r="4" spans="1:8" x14ac:dyDescent="0.2">
      <c r="B4" s="79"/>
      <c r="C4" s="1026" t="s">
        <v>45</v>
      </c>
      <c r="D4" s="1026"/>
      <c r="E4" s="1026"/>
      <c r="F4" s="1026"/>
      <c r="G4" s="1026"/>
      <c r="H4" s="1026"/>
    </row>
    <row r="5" spans="1:8" x14ac:dyDescent="0.2">
      <c r="B5" s="80"/>
      <c r="C5" s="1027" t="s">
        <v>46</v>
      </c>
      <c r="D5" s="1027"/>
      <c r="E5" s="1027"/>
      <c r="F5" s="1027"/>
      <c r="G5" s="1027"/>
      <c r="H5" s="1027"/>
    </row>
    <row r="6" spans="1:8" x14ac:dyDescent="0.2">
      <c r="B6" s="80"/>
      <c r="C6" s="122" t="s">
        <v>47</v>
      </c>
      <c r="D6" s="122" t="s">
        <v>48</v>
      </c>
      <c r="E6" s="122" t="s">
        <v>49</v>
      </c>
      <c r="F6" s="122" t="s">
        <v>50</v>
      </c>
      <c r="G6" s="122" t="s">
        <v>51</v>
      </c>
      <c r="H6" s="122" t="s">
        <v>52</v>
      </c>
    </row>
    <row r="7" spans="1:8" x14ac:dyDescent="0.2">
      <c r="B7" s="143" t="s">
        <v>126</v>
      </c>
      <c r="C7" s="85">
        <v>296.57416989301709</v>
      </c>
      <c r="D7" s="85">
        <v>301.89527805336729</v>
      </c>
      <c r="E7" s="85">
        <v>317.37278824143323</v>
      </c>
      <c r="F7" s="85">
        <v>329.23481763480936</v>
      </c>
      <c r="G7" s="85">
        <v>342.41475940887034</v>
      </c>
      <c r="H7" s="85">
        <v>357.1117611754816</v>
      </c>
    </row>
    <row r="8" spans="1:8" x14ac:dyDescent="0.2">
      <c r="B8" s="143" t="s">
        <v>127</v>
      </c>
      <c r="C8" s="85">
        <v>298.56419901506933</v>
      </c>
      <c r="D8" s="85">
        <v>305.02777369088227</v>
      </c>
      <c r="E8" s="85">
        <v>322.22548808203379</v>
      </c>
      <c r="F8" s="85">
        <v>334.81633141667851</v>
      </c>
      <c r="G8" s="85">
        <v>347.64963640787107</v>
      </c>
      <c r="H8" s="85">
        <v>361.43058142246724</v>
      </c>
    </row>
    <row r="9" spans="1:8" x14ac:dyDescent="0.2">
      <c r="B9" s="128" t="s">
        <v>128</v>
      </c>
      <c r="C9" s="129">
        <v>1.990029122052249</v>
      </c>
      <c r="D9" s="129">
        <v>3.1324956375149782</v>
      </c>
      <c r="E9" s="129">
        <v>4.8526998406005646</v>
      </c>
      <c r="F9" s="129">
        <v>5.5815137818691483</v>
      </c>
      <c r="G9" s="129">
        <v>5.2348769990007327</v>
      </c>
      <c r="H9" s="129">
        <v>4.3188202469856378</v>
      </c>
    </row>
    <row r="10" spans="1:8" x14ac:dyDescent="0.2">
      <c r="B10" s="16"/>
      <c r="C10" s="1045" t="s">
        <v>171</v>
      </c>
      <c r="D10" s="1045"/>
      <c r="E10" s="1045"/>
      <c r="F10" s="1045"/>
      <c r="G10" s="1045"/>
      <c r="H10" s="1045"/>
    </row>
    <row r="11" spans="1:8" x14ac:dyDescent="0.2">
      <c r="B11" s="128" t="s">
        <v>130</v>
      </c>
      <c r="C11" s="130">
        <v>1.990029122052249</v>
      </c>
      <c r="D11" s="130">
        <v>2.8524956375149779</v>
      </c>
      <c r="E11" s="130">
        <v>4.6266998406005646</v>
      </c>
      <c r="F11" s="130">
        <v>5.3895137818691481</v>
      </c>
      <c r="G11" s="130">
        <v>5.0458769990007326</v>
      </c>
      <c r="H11" s="130">
        <v>4.0998202469856375</v>
      </c>
    </row>
    <row r="12" spans="1:8" x14ac:dyDescent="0.2">
      <c r="B12" s="716" t="s">
        <v>54</v>
      </c>
      <c r="C12" s="144"/>
      <c r="D12" s="144"/>
      <c r="E12" s="144"/>
      <c r="F12" s="144"/>
      <c r="G12" s="144"/>
      <c r="H12" s="144"/>
    </row>
    <row r="13" spans="1:8" x14ac:dyDescent="0.2">
      <c r="B13" s="131" t="s">
        <v>160</v>
      </c>
      <c r="C13" s="144"/>
      <c r="D13" s="144"/>
      <c r="E13" s="144"/>
      <c r="F13" s="144"/>
      <c r="G13" s="144"/>
      <c r="H13" s="144"/>
    </row>
    <row r="14" spans="1:8" x14ac:dyDescent="0.2">
      <c r="B14" s="132" t="s">
        <v>132</v>
      </c>
      <c r="C14" s="85">
        <v>2.0576985029784702</v>
      </c>
      <c r="D14" s="85">
        <v>3.4003948100836352</v>
      </c>
      <c r="E14" s="85">
        <v>4.5529972036970427</v>
      </c>
      <c r="F14" s="85">
        <v>5.3365964349150889</v>
      </c>
      <c r="G14" s="85">
        <v>5.4763484178276629</v>
      </c>
      <c r="H14" s="85">
        <v>5.7772323825689886</v>
      </c>
    </row>
    <row r="15" spans="1:8" x14ac:dyDescent="0.2">
      <c r="B15" s="132" t="s">
        <v>133</v>
      </c>
      <c r="C15" s="85">
        <v>9.1646679914701955E-3</v>
      </c>
      <c r="D15" s="85">
        <v>-1.1558789617264702</v>
      </c>
      <c r="E15" s="85">
        <v>-1.1069087600469865</v>
      </c>
      <c r="F15" s="85">
        <v>-0.75709333515053734</v>
      </c>
      <c r="G15" s="85">
        <v>-0.49212627667031483</v>
      </c>
      <c r="H15" s="85">
        <v>-0.46374021296219869</v>
      </c>
    </row>
    <row r="16" spans="1:8" x14ac:dyDescent="0.2">
      <c r="B16" s="132" t="s">
        <v>161</v>
      </c>
      <c r="C16" s="85">
        <v>-7.3374745483481094E-2</v>
      </c>
      <c r="D16" s="85">
        <v>0.11264043239333842</v>
      </c>
      <c r="E16" s="85">
        <v>-0.12835916006303161</v>
      </c>
      <c r="F16" s="85">
        <v>6.0152319889268259E-2</v>
      </c>
      <c r="G16" s="85">
        <v>0.22879469862895349</v>
      </c>
      <c r="H16" s="85">
        <v>0.37508257549293922</v>
      </c>
    </row>
    <row r="17" spans="2:8" x14ac:dyDescent="0.2">
      <c r="B17" s="132" t="s">
        <v>148</v>
      </c>
      <c r="C17" s="86">
        <v>1.0841480872090869E-2</v>
      </c>
      <c r="D17" s="86">
        <v>-0.22764685077504102</v>
      </c>
      <c r="E17" s="86">
        <v>-0.25208705879200533</v>
      </c>
      <c r="F17" s="86">
        <v>-0.28793377505151785</v>
      </c>
      <c r="G17" s="86">
        <v>-0.35552950295211938</v>
      </c>
      <c r="H17" s="86">
        <v>-0.38466694208586455</v>
      </c>
    </row>
    <row r="18" spans="2:8" x14ac:dyDescent="0.2">
      <c r="B18" s="131" t="s">
        <v>137</v>
      </c>
      <c r="C18" s="85"/>
      <c r="D18" s="85"/>
      <c r="E18" s="85"/>
      <c r="F18" s="85"/>
      <c r="G18" s="85"/>
      <c r="H18" s="85"/>
    </row>
    <row r="19" spans="2:8" x14ac:dyDescent="0.2">
      <c r="B19" s="132" t="s">
        <v>162</v>
      </c>
      <c r="C19" s="85">
        <v>6.4916888680490961E-2</v>
      </c>
      <c r="D19" s="85">
        <v>-7.0292171516361823E-4</v>
      </c>
      <c r="E19" s="85">
        <v>0.29204408373505791</v>
      </c>
      <c r="F19" s="85">
        <v>0.27907045482339388</v>
      </c>
      <c r="G19" s="85">
        <v>0.30395257714830193</v>
      </c>
      <c r="H19" s="85">
        <v>0.56004053633438478</v>
      </c>
    </row>
    <row r="20" spans="2:8" x14ac:dyDescent="0.2">
      <c r="B20" s="145" t="s">
        <v>163</v>
      </c>
      <c r="C20" s="85">
        <v>-7.9217672986792387E-2</v>
      </c>
      <c r="D20" s="85">
        <v>0.72368912925467965</v>
      </c>
      <c r="E20" s="85">
        <v>1.2690135320704874</v>
      </c>
      <c r="F20" s="85">
        <v>0.75872168244345239</v>
      </c>
      <c r="G20" s="85">
        <v>-0.11556291498175142</v>
      </c>
      <c r="H20" s="85">
        <v>-1.7641280923626121</v>
      </c>
    </row>
    <row r="21" spans="2:8" x14ac:dyDescent="0.2">
      <c r="B21" s="17"/>
      <c r="C21" s="1045" t="s">
        <v>164</v>
      </c>
      <c r="D21" s="1045"/>
      <c r="E21" s="1045"/>
      <c r="F21" s="1045"/>
      <c r="G21" s="1045"/>
      <c r="H21" s="1046"/>
    </row>
    <row r="22" spans="2:8" ht="13.5" thickBot="1" x14ac:dyDescent="0.25">
      <c r="B22" s="146" t="s">
        <v>61</v>
      </c>
      <c r="C22" s="147">
        <v>0</v>
      </c>
      <c r="D22" s="147">
        <v>0.28000000000000003</v>
      </c>
      <c r="E22" s="147">
        <v>0.22600000000000001</v>
      </c>
      <c r="F22" s="147">
        <v>0.192</v>
      </c>
      <c r="G22" s="147">
        <v>0.189</v>
      </c>
      <c r="H22" s="147">
        <v>0.219</v>
      </c>
    </row>
  </sheetData>
  <mergeCells count="4">
    <mergeCell ref="C4:H4"/>
    <mergeCell ref="C5:H5"/>
    <mergeCell ref="C10:H10"/>
    <mergeCell ref="C21:H21"/>
  </mergeCells>
  <hyperlinks>
    <hyperlink ref="A1" location="Contents!A1" display="Contents!A1"/>
  </hyperlinks>
  <pageMargins left="0.70866141732283472" right="0.70866141732283472" top="0.74803149606299213" bottom="0.74803149606299213" header="0.31496062992125984" footer="0.31496062992125984"/>
  <pageSetup paperSize="9" scale="90" orientation="portrait" r:id="rId1"/>
  <headerFooter>
    <oddHeader>&amp;C&amp;"-,Regular"&amp;8March 2019 Economic and fiscal outlook: Charts and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7"/>
  <sheetViews>
    <sheetView showGridLines="0" zoomScaleNormal="100" workbookViewId="0"/>
  </sheetViews>
  <sheetFormatPr defaultRowHeight="12.75" x14ac:dyDescent="0.2"/>
  <cols>
    <col min="1" max="1" width="8.88671875" style="1"/>
    <col min="2" max="2" width="27.33203125" style="1" customWidth="1"/>
    <col min="3" max="8" width="7.33203125" style="1" customWidth="1"/>
    <col min="9" max="16384" width="8.88671875" style="1"/>
  </cols>
  <sheetData>
    <row r="1" spans="1:8" ht="39.950000000000003" customHeight="1" x14ac:dyDescent="0.2">
      <c r="A1" s="3" t="s">
        <v>44</v>
      </c>
    </row>
    <row r="2" spans="1:8" ht="17.25" x14ac:dyDescent="0.3">
      <c r="B2" s="2" t="s">
        <v>8</v>
      </c>
    </row>
    <row r="3" spans="1:8" ht="15.75" thickBot="1" x14ac:dyDescent="0.25">
      <c r="B3" s="4"/>
      <c r="C3" s="4"/>
      <c r="D3" s="4"/>
      <c r="E3" s="4"/>
      <c r="F3" s="4"/>
      <c r="G3" s="4"/>
      <c r="H3" s="18"/>
    </row>
    <row r="4" spans="1:8" x14ac:dyDescent="0.2">
      <c r="B4" s="66"/>
      <c r="C4" s="1026" t="s">
        <v>45</v>
      </c>
      <c r="D4" s="1026"/>
      <c r="E4" s="1026"/>
      <c r="F4" s="1026"/>
      <c r="G4" s="1026"/>
      <c r="H4" s="1033"/>
    </row>
    <row r="5" spans="1:8" x14ac:dyDescent="0.2">
      <c r="B5" s="67"/>
      <c r="C5" s="1027" t="s">
        <v>46</v>
      </c>
      <c r="D5" s="1027"/>
      <c r="E5" s="1027"/>
      <c r="F5" s="1027"/>
      <c r="G5" s="1027"/>
      <c r="H5" s="1034"/>
    </row>
    <row r="6" spans="1:8" x14ac:dyDescent="0.2">
      <c r="B6" s="67"/>
      <c r="C6" s="122" t="s">
        <v>47</v>
      </c>
      <c r="D6" s="122" t="s">
        <v>48</v>
      </c>
      <c r="E6" s="122" t="s">
        <v>49</v>
      </c>
      <c r="F6" s="122" t="s">
        <v>50</v>
      </c>
      <c r="G6" s="122" t="s">
        <v>51</v>
      </c>
      <c r="H6" s="148" t="s">
        <v>52</v>
      </c>
    </row>
    <row r="7" spans="1:8" x14ac:dyDescent="0.2">
      <c r="B7" s="101" t="s">
        <v>126</v>
      </c>
      <c r="C7" s="149">
        <v>30.528560010050512</v>
      </c>
      <c r="D7" s="149">
        <v>32.927396068949314</v>
      </c>
      <c r="E7" s="149">
        <v>33.625349604382656</v>
      </c>
      <c r="F7" s="149">
        <v>34.824513701516089</v>
      </c>
      <c r="G7" s="149">
        <v>36.433293889222377</v>
      </c>
      <c r="H7" s="149">
        <v>38.282421771671402</v>
      </c>
    </row>
    <row r="8" spans="1:8" x14ac:dyDescent="0.2">
      <c r="B8" s="101" t="s">
        <v>127</v>
      </c>
      <c r="C8" s="85">
        <v>31.537139823886164</v>
      </c>
      <c r="D8" s="85">
        <v>34.040167150110548</v>
      </c>
      <c r="E8" s="85">
        <v>35.624208112349756</v>
      </c>
      <c r="F8" s="85">
        <v>36.482999440050079</v>
      </c>
      <c r="G8" s="85">
        <v>38.253256960864825</v>
      </c>
      <c r="H8" s="85">
        <v>40.314963524058449</v>
      </c>
    </row>
    <row r="9" spans="1:8" x14ac:dyDescent="0.2">
      <c r="B9" s="150" t="s">
        <v>128</v>
      </c>
      <c r="C9" s="129">
        <v>1.0085798138356523</v>
      </c>
      <c r="D9" s="129">
        <v>1.1127710811612346</v>
      </c>
      <c r="E9" s="129">
        <v>1.9988585079670997</v>
      </c>
      <c r="F9" s="129">
        <v>1.6584857385339902</v>
      </c>
      <c r="G9" s="129">
        <v>1.819963071642448</v>
      </c>
      <c r="H9" s="129">
        <v>2.032541752387047</v>
      </c>
    </row>
    <row r="10" spans="1:8" x14ac:dyDescent="0.2">
      <c r="B10" s="19"/>
      <c r="C10" s="1045" t="s">
        <v>171</v>
      </c>
      <c r="D10" s="1045"/>
      <c r="E10" s="1045"/>
      <c r="F10" s="1045"/>
      <c r="G10" s="1045"/>
      <c r="H10" s="1046"/>
    </row>
    <row r="11" spans="1:8" x14ac:dyDescent="0.2">
      <c r="B11" s="150" t="s">
        <v>130</v>
      </c>
      <c r="C11" s="130">
        <v>1.0143952469257338</v>
      </c>
      <c r="D11" s="130">
        <v>1.1169894828421858</v>
      </c>
      <c r="E11" s="130">
        <v>2.0016973915611223</v>
      </c>
      <c r="F11" s="130">
        <v>1.6605981065619639</v>
      </c>
      <c r="G11" s="130">
        <v>1.8220763043368793</v>
      </c>
      <c r="H11" s="130">
        <v>2.0307893203805083</v>
      </c>
    </row>
    <row r="12" spans="1:8" x14ac:dyDescent="0.2">
      <c r="B12" s="151" t="s">
        <v>54</v>
      </c>
      <c r="C12" s="129"/>
      <c r="D12" s="129"/>
      <c r="E12" s="129"/>
      <c r="F12" s="129"/>
      <c r="G12" s="129"/>
      <c r="H12" s="129"/>
    </row>
    <row r="13" spans="1:8" x14ac:dyDescent="0.2">
      <c r="B13" s="152" t="s">
        <v>165</v>
      </c>
      <c r="C13" s="85">
        <v>1.5699039941464436E-2</v>
      </c>
      <c r="D13" s="85">
        <v>0.11222283144816901</v>
      </c>
      <c r="E13" s="85">
        <v>0.25094910229096423</v>
      </c>
      <c r="F13" s="85">
        <v>0.2861806123787537</v>
      </c>
      <c r="G13" s="85">
        <v>0.36743370326998409</v>
      </c>
      <c r="H13" s="85">
        <v>0.40733534349522232</v>
      </c>
    </row>
    <row r="14" spans="1:8" x14ac:dyDescent="0.2">
      <c r="B14" s="152" t="s">
        <v>166</v>
      </c>
      <c r="C14" s="85">
        <v>-5.0165999915418071E-2</v>
      </c>
      <c r="D14" s="85">
        <v>-1.2089115188726282E-2</v>
      </c>
      <c r="E14" s="85">
        <v>-0.10335217450507481</v>
      </c>
      <c r="F14" s="85">
        <v>-0.15472841107854038</v>
      </c>
      <c r="G14" s="85">
        <v>-0.16402439308055911</v>
      </c>
      <c r="H14" s="85">
        <v>-0.15743680870922253</v>
      </c>
    </row>
    <row r="15" spans="1:8" x14ac:dyDescent="0.2">
      <c r="B15" s="152" t="s">
        <v>167</v>
      </c>
      <c r="C15" s="85">
        <v>-4.5072709586747809E-3</v>
      </c>
      <c r="D15" s="85">
        <v>-3.6463065868614648E-2</v>
      </c>
      <c r="E15" s="85">
        <v>-8.6728091099495946E-2</v>
      </c>
      <c r="F15" s="85">
        <v>-6.6506127952903629E-2</v>
      </c>
      <c r="G15" s="85">
        <v>-6.7006654266333496E-2</v>
      </c>
      <c r="H15" s="85">
        <v>-4.6702357726331682E-2</v>
      </c>
    </row>
    <row r="16" spans="1:8" x14ac:dyDescent="0.2">
      <c r="B16" s="152" t="s">
        <v>148</v>
      </c>
      <c r="C16" s="85">
        <v>4.8881784265853635E-2</v>
      </c>
      <c r="D16" s="85">
        <v>7.0716424300706432E-2</v>
      </c>
      <c r="E16" s="85">
        <v>0.30833443928364429</v>
      </c>
      <c r="F16" s="85">
        <v>0.27737853830606041</v>
      </c>
      <c r="G16" s="85">
        <v>0.30875173202854062</v>
      </c>
      <c r="H16" s="85">
        <v>0.35607065971542762</v>
      </c>
    </row>
    <row r="17" spans="2:8" ht="13.5" thickBot="1" x14ac:dyDescent="0.25">
      <c r="B17" s="153" t="s">
        <v>168</v>
      </c>
      <c r="C17" s="147">
        <v>1.0044876935925087</v>
      </c>
      <c r="D17" s="147">
        <v>0.98260240815065125</v>
      </c>
      <c r="E17" s="147">
        <v>1.6324941155910846</v>
      </c>
      <c r="F17" s="147">
        <v>1.3182734949085939</v>
      </c>
      <c r="G17" s="147">
        <v>1.3769219163852471</v>
      </c>
      <c r="H17" s="154">
        <v>1.4715224836054126</v>
      </c>
    </row>
  </sheetData>
  <mergeCells count="3">
    <mergeCell ref="C4:H4"/>
    <mergeCell ref="C5:H5"/>
    <mergeCell ref="C10:H10"/>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6"/>
  <sheetViews>
    <sheetView showGridLines="0" zoomScaleNormal="100" workbookViewId="0"/>
  </sheetViews>
  <sheetFormatPr defaultRowHeight="12.75" x14ac:dyDescent="0.2"/>
  <cols>
    <col min="1" max="1" width="8.88671875" style="1"/>
    <col min="2" max="2" width="27.33203125" style="1" customWidth="1"/>
    <col min="3" max="8" width="7.33203125" style="1" customWidth="1"/>
    <col min="9" max="16384" width="8.88671875" style="1"/>
  </cols>
  <sheetData>
    <row r="1" spans="1:8" ht="39.950000000000003" customHeight="1" x14ac:dyDescent="0.2">
      <c r="A1" s="3" t="s">
        <v>44</v>
      </c>
    </row>
    <row r="2" spans="1:8" ht="17.25" x14ac:dyDescent="0.3">
      <c r="B2" s="2" t="s">
        <v>9</v>
      </c>
    </row>
    <row r="3" spans="1:8" ht="15.75" thickBot="1" x14ac:dyDescent="0.25">
      <c r="B3" s="5"/>
      <c r="C3" s="4"/>
      <c r="D3" s="4"/>
      <c r="E3" s="4"/>
      <c r="F3" s="4"/>
      <c r="G3" s="4"/>
      <c r="H3" s="4"/>
    </row>
    <row r="4" spans="1:8" x14ac:dyDescent="0.2">
      <c r="B4" s="66"/>
      <c r="C4" s="1026" t="s">
        <v>45</v>
      </c>
      <c r="D4" s="1026"/>
      <c r="E4" s="1026"/>
      <c r="F4" s="1026"/>
      <c r="G4" s="1026"/>
      <c r="H4" s="1026"/>
    </row>
    <row r="5" spans="1:8" x14ac:dyDescent="0.2">
      <c r="B5" s="67"/>
      <c r="C5" s="1027" t="s">
        <v>46</v>
      </c>
      <c r="D5" s="1027"/>
      <c r="E5" s="1027"/>
      <c r="F5" s="1027"/>
      <c r="G5" s="1027"/>
      <c r="H5" s="1027"/>
    </row>
    <row r="6" spans="1:8" x14ac:dyDescent="0.2">
      <c r="B6" s="67"/>
      <c r="C6" s="122" t="s">
        <v>47</v>
      </c>
      <c r="D6" s="122" t="s">
        <v>48</v>
      </c>
      <c r="E6" s="122" t="s">
        <v>49</v>
      </c>
      <c r="F6" s="122" t="s">
        <v>50</v>
      </c>
      <c r="G6" s="122" t="s">
        <v>51</v>
      </c>
      <c r="H6" s="69" t="s">
        <v>52</v>
      </c>
    </row>
    <row r="7" spans="1:8" x14ac:dyDescent="0.2">
      <c r="B7" s="101" t="s">
        <v>126</v>
      </c>
      <c r="C7" s="85">
        <v>132.23347310437393</v>
      </c>
      <c r="D7" s="85">
        <v>137.15079920871756</v>
      </c>
      <c r="E7" s="85">
        <v>141.87818600428255</v>
      </c>
      <c r="F7" s="85">
        <v>146.35776455107577</v>
      </c>
      <c r="G7" s="85">
        <v>150.78000861007018</v>
      </c>
      <c r="H7" s="85">
        <v>155.26974253013603</v>
      </c>
    </row>
    <row r="8" spans="1:8" x14ac:dyDescent="0.2">
      <c r="B8" s="101" t="s">
        <v>127</v>
      </c>
      <c r="C8" s="85">
        <v>131.71928040383776</v>
      </c>
      <c r="D8" s="85">
        <v>136.58201384201914</v>
      </c>
      <c r="E8" s="85">
        <v>141.49233088858901</v>
      </c>
      <c r="F8" s="85">
        <v>146.26568504944314</v>
      </c>
      <c r="G8" s="85">
        <v>150.88669635740092</v>
      </c>
      <c r="H8" s="85">
        <v>155.58130252542381</v>
      </c>
    </row>
    <row r="9" spans="1:8" x14ac:dyDescent="0.2">
      <c r="B9" s="150" t="s">
        <v>128</v>
      </c>
      <c r="C9" s="155">
        <v>-0.51419270053617083</v>
      </c>
      <c r="D9" s="155">
        <v>-0.56878536669842106</v>
      </c>
      <c r="E9" s="155">
        <v>-0.3858551156935448</v>
      </c>
      <c r="F9" s="155">
        <v>-9.2079501632639449E-2</v>
      </c>
      <c r="G9" s="155">
        <v>0.1066877473307386</v>
      </c>
      <c r="H9" s="155">
        <v>0.31155999528778011</v>
      </c>
    </row>
    <row r="10" spans="1:8" x14ac:dyDescent="0.2">
      <c r="B10" s="19"/>
      <c r="C10" s="1043" t="s">
        <v>171</v>
      </c>
      <c r="D10" s="1043"/>
      <c r="E10" s="1043"/>
      <c r="F10" s="1043"/>
      <c r="G10" s="1043"/>
      <c r="H10" s="1044"/>
    </row>
    <row r="11" spans="1:8" x14ac:dyDescent="0.2">
      <c r="B11" s="150" t="s">
        <v>130</v>
      </c>
      <c r="C11" s="130">
        <v>-0.51419270053617083</v>
      </c>
      <c r="D11" s="130">
        <v>-0.56878536669842106</v>
      </c>
      <c r="E11" s="130">
        <v>-0.3858551156935448</v>
      </c>
      <c r="F11" s="130">
        <v>-9.2079501632639449E-2</v>
      </c>
      <c r="G11" s="130">
        <v>0.1066877473307386</v>
      </c>
      <c r="H11" s="130">
        <v>0.31155999528778011</v>
      </c>
    </row>
    <row r="12" spans="1:8" x14ac:dyDescent="0.2">
      <c r="B12" s="705" t="s">
        <v>54</v>
      </c>
      <c r="C12" s="144"/>
      <c r="D12" s="144"/>
      <c r="E12" s="144"/>
      <c r="F12" s="144"/>
      <c r="G12" s="144"/>
      <c r="H12" s="144"/>
    </row>
    <row r="13" spans="1:8" x14ac:dyDescent="0.2">
      <c r="B13" s="152" t="s">
        <v>169</v>
      </c>
      <c r="C13" s="86">
        <v>0.34449157939615521</v>
      </c>
      <c r="D13" s="86">
        <v>0.35354015411259032</v>
      </c>
      <c r="E13" s="86">
        <v>0.55353642708965323</v>
      </c>
      <c r="F13" s="86">
        <v>0.81488688373513307</v>
      </c>
      <c r="G13" s="86">
        <v>0.98440208260485085</v>
      </c>
      <c r="H13" s="86">
        <v>1.081057715147588</v>
      </c>
    </row>
    <row r="14" spans="1:8" x14ac:dyDescent="0.2">
      <c r="B14" s="152" t="s">
        <v>148</v>
      </c>
      <c r="C14" s="85">
        <v>0.17619385909935154</v>
      </c>
      <c r="D14" s="85">
        <v>0.18172738453006643</v>
      </c>
      <c r="E14" s="85">
        <v>0.18882310180037232</v>
      </c>
      <c r="F14" s="85">
        <v>0.25966702732650471</v>
      </c>
      <c r="G14" s="85">
        <v>0.32625759544665855</v>
      </c>
      <c r="H14" s="85">
        <v>0.4838509395158595</v>
      </c>
    </row>
    <row r="15" spans="1:8" x14ac:dyDescent="0.2">
      <c r="B15" s="156" t="s">
        <v>163</v>
      </c>
      <c r="C15" s="88">
        <v>-1.0348781390316775</v>
      </c>
      <c r="D15" s="88">
        <v>-1.1040529053410779</v>
      </c>
      <c r="E15" s="88">
        <v>-1.1282146445835703</v>
      </c>
      <c r="F15" s="88">
        <v>-1.1666334126942772</v>
      </c>
      <c r="G15" s="88">
        <v>-1.2039719307207708</v>
      </c>
      <c r="H15" s="88">
        <v>-1.2533486593756673</v>
      </c>
    </row>
    <row r="16" spans="1:8" ht="13.5" thickBot="1" x14ac:dyDescent="0.25">
      <c r="B16" s="157" t="s">
        <v>170</v>
      </c>
      <c r="C16" s="158">
        <v>9.5643062994706813</v>
      </c>
      <c r="D16" s="158">
        <v>9.1656814121651902</v>
      </c>
      <c r="E16" s="158">
        <v>8.836000748405322</v>
      </c>
      <c r="F16" s="158">
        <v>8.7255340107363679</v>
      </c>
      <c r="G16" s="158">
        <v>8.7155357715603081</v>
      </c>
      <c r="H16" s="158">
        <v>8.7570348105565543</v>
      </c>
    </row>
  </sheetData>
  <mergeCells count="3">
    <mergeCell ref="C4:H4"/>
    <mergeCell ref="C5:H5"/>
    <mergeCell ref="C10:H10"/>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19"/>
  <sheetViews>
    <sheetView showGridLines="0" zoomScaleNormal="100" workbookViewId="0"/>
  </sheetViews>
  <sheetFormatPr defaultRowHeight="12.75" x14ac:dyDescent="0.2"/>
  <cols>
    <col min="1" max="1" width="8.88671875" style="1"/>
    <col min="2" max="2" width="28.6640625" style="1" customWidth="1"/>
    <col min="3" max="8" width="7.109375" style="1" customWidth="1"/>
    <col min="9" max="16384" width="8.88671875" style="1"/>
  </cols>
  <sheetData>
    <row r="1" spans="1:8" ht="39.950000000000003" customHeight="1" x14ac:dyDescent="0.2">
      <c r="A1" s="3" t="s">
        <v>44</v>
      </c>
    </row>
    <row r="2" spans="1:8" ht="17.25" x14ac:dyDescent="0.3">
      <c r="B2" s="2" t="s">
        <v>10</v>
      </c>
    </row>
    <row r="3" spans="1:8" ht="15.75" thickBot="1" x14ac:dyDescent="0.25">
      <c r="B3" s="4"/>
      <c r="C3" s="4"/>
      <c r="D3" s="4"/>
      <c r="E3" s="4"/>
      <c r="F3" s="4"/>
      <c r="G3" s="5"/>
      <c r="H3" s="4"/>
    </row>
    <row r="4" spans="1:8" x14ac:dyDescent="0.2">
      <c r="B4" s="79"/>
      <c r="C4" s="1026" t="s">
        <v>45</v>
      </c>
      <c r="D4" s="1026"/>
      <c r="E4" s="1026"/>
      <c r="F4" s="1026"/>
      <c r="G4" s="1026"/>
      <c r="H4" s="1033"/>
    </row>
    <row r="5" spans="1:8" x14ac:dyDescent="0.2">
      <c r="B5" s="80"/>
      <c r="C5" s="1027" t="s">
        <v>46</v>
      </c>
      <c r="D5" s="1027"/>
      <c r="E5" s="1027"/>
      <c r="F5" s="1027"/>
      <c r="G5" s="1027"/>
      <c r="H5" s="1034"/>
    </row>
    <row r="6" spans="1:8" x14ac:dyDescent="0.2">
      <c r="B6" s="80"/>
      <c r="C6" s="122" t="s">
        <v>47</v>
      </c>
      <c r="D6" s="122" t="s">
        <v>48</v>
      </c>
      <c r="E6" s="159" t="s">
        <v>49</v>
      </c>
      <c r="F6" s="159" t="s">
        <v>50</v>
      </c>
      <c r="G6" s="159" t="s">
        <v>51</v>
      </c>
      <c r="H6" s="160" t="s">
        <v>52</v>
      </c>
    </row>
    <row r="7" spans="1:8" x14ac:dyDescent="0.2">
      <c r="B7" s="84" t="s">
        <v>126</v>
      </c>
      <c r="C7" s="85">
        <v>57.348933671084176</v>
      </c>
      <c r="D7" s="85">
        <v>57.416061795025477</v>
      </c>
      <c r="E7" s="85">
        <v>57.044271480943792</v>
      </c>
      <c r="F7" s="85">
        <v>58.032130460788792</v>
      </c>
      <c r="G7" s="85">
        <v>60.493462814673876</v>
      </c>
      <c r="H7" s="85">
        <v>62.897411460358107</v>
      </c>
    </row>
    <row r="8" spans="1:8" x14ac:dyDescent="0.2">
      <c r="B8" s="84" t="s">
        <v>127</v>
      </c>
      <c r="C8" s="85">
        <v>56.17743583022893</v>
      </c>
      <c r="D8" s="85">
        <v>56.706410496320466</v>
      </c>
      <c r="E8" s="85">
        <v>56.797659603192727</v>
      </c>
      <c r="F8" s="85">
        <v>58.368024628416059</v>
      </c>
      <c r="G8" s="85">
        <v>61.001928274999813</v>
      </c>
      <c r="H8" s="85">
        <v>63.495835827910234</v>
      </c>
    </row>
    <row r="9" spans="1:8" x14ac:dyDescent="0.2">
      <c r="B9" s="128" t="s">
        <v>128</v>
      </c>
      <c r="C9" s="129">
        <v>-1.1714978408552454</v>
      </c>
      <c r="D9" s="129">
        <v>-0.70965129870501187</v>
      </c>
      <c r="E9" s="129">
        <v>-0.24661187775106441</v>
      </c>
      <c r="F9" s="129">
        <v>0.33589416762726643</v>
      </c>
      <c r="G9" s="129">
        <v>0.50846546032593665</v>
      </c>
      <c r="H9" s="129">
        <v>0.59842436755212702</v>
      </c>
    </row>
    <row r="10" spans="1:8" x14ac:dyDescent="0.2">
      <c r="B10" s="16"/>
      <c r="C10" s="1043" t="s">
        <v>171</v>
      </c>
      <c r="D10" s="1043"/>
      <c r="E10" s="1043"/>
      <c r="F10" s="1043"/>
      <c r="G10" s="1043"/>
      <c r="H10" s="1044"/>
    </row>
    <row r="11" spans="1:8" x14ac:dyDescent="0.2">
      <c r="B11" s="128" t="s">
        <v>130</v>
      </c>
      <c r="C11" s="129">
        <v>-1.1678612133293882</v>
      </c>
      <c r="D11" s="129">
        <v>-0.6888051123259562</v>
      </c>
      <c r="E11" s="129">
        <v>-0.19746689780304136</v>
      </c>
      <c r="F11" s="129">
        <v>0.41028175452134102</v>
      </c>
      <c r="G11" s="129">
        <v>0.60725876164425707</v>
      </c>
      <c r="H11" s="129">
        <v>0.72556715431840457</v>
      </c>
    </row>
    <row r="12" spans="1:8" x14ac:dyDescent="0.2">
      <c r="B12" s="716" t="s">
        <v>54</v>
      </c>
      <c r="C12" s="85"/>
      <c r="D12" s="85"/>
      <c r="E12" s="85"/>
      <c r="F12" s="85"/>
      <c r="G12" s="85"/>
      <c r="H12" s="85"/>
    </row>
    <row r="13" spans="1:8" x14ac:dyDescent="0.2">
      <c r="B13" s="140" t="s">
        <v>172</v>
      </c>
      <c r="C13" s="85">
        <v>-6.1516418126299897E-2</v>
      </c>
      <c r="D13" s="85">
        <v>-0.26436354500986725</v>
      </c>
      <c r="E13" s="85">
        <v>-0.45665767325755496</v>
      </c>
      <c r="F13" s="85">
        <v>-0.55192587496639312</v>
      </c>
      <c r="G13" s="85">
        <v>-0.54421949417786786</v>
      </c>
      <c r="H13" s="85">
        <v>-0.52211570442046473</v>
      </c>
    </row>
    <row r="14" spans="1:8" x14ac:dyDescent="0.2">
      <c r="B14" s="140" t="s">
        <v>148</v>
      </c>
      <c r="C14" s="85">
        <v>-1.9521933764921194E-2</v>
      </c>
      <c r="D14" s="85">
        <v>-0.1084264289966743</v>
      </c>
      <c r="E14" s="85">
        <v>-0.12126762282049662</v>
      </c>
      <c r="F14" s="85">
        <v>-0.10015110006145889</v>
      </c>
      <c r="G14" s="85">
        <v>-7.5053419922745626E-2</v>
      </c>
      <c r="H14" s="85">
        <v>-4.2645383720207534E-2</v>
      </c>
    </row>
    <row r="15" spans="1:8" x14ac:dyDescent="0.2">
      <c r="B15" s="140" t="s">
        <v>162</v>
      </c>
      <c r="C15" s="85">
        <v>0.19502059661791826</v>
      </c>
      <c r="D15" s="85">
        <v>0.68077363905919019</v>
      </c>
      <c r="E15" s="85">
        <v>0.47278231319919067</v>
      </c>
      <c r="F15" s="85">
        <v>0.43257458316355468</v>
      </c>
      <c r="G15" s="85">
        <v>0.30492714914458063</v>
      </c>
      <c r="H15" s="85">
        <v>0.12425334906171737</v>
      </c>
    </row>
    <row r="16" spans="1:8" x14ac:dyDescent="0.2">
      <c r="B16" s="140" t="s">
        <v>173</v>
      </c>
      <c r="C16" s="85">
        <v>-1.1782488516473739</v>
      </c>
      <c r="D16" s="85">
        <v>-0.37309504825422052</v>
      </c>
      <c r="E16" s="85">
        <v>0.53286894790926187</v>
      </c>
      <c r="F16" s="85">
        <v>1.224137359375294</v>
      </c>
      <c r="G16" s="85">
        <v>1.4707323901672671</v>
      </c>
      <c r="H16" s="85">
        <v>1.6816205026909423</v>
      </c>
    </row>
    <row r="17" spans="2:8" x14ac:dyDescent="0.2">
      <c r="B17" s="161" t="s">
        <v>174</v>
      </c>
      <c r="C17" s="85">
        <v>-0.10359460640871143</v>
      </c>
      <c r="D17" s="85">
        <v>-0.62369372912438426</v>
      </c>
      <c r="E17" s="85">
        <v>-0.62519286283344233</v>
      </c>
      <c r="F17" s="85">
        <v>-0.5943532129896556</v>
      </c>
      <c r="G17" s="85">
        <v>-0.54912786356697718</v>
      </c>
      <c r="H17" s="85">
        <v>-0.51554560929358284</v>
      </c>
    </row>
    <row r="18" spans="2:8" ht="15" x14ac:dyDescent="0.2">
      <c r="B18" s="20"/>
      <c r="C18" s="1047" t="s">
        <v>164</v>
      </c>
      <c r="D18" s="1047"/>
      <c r="E18" s="1047"/>
      <c r="F18" s="1047"/>
      <c r="G18" s="1047"/>
      <c r="H18" s="1048"/>
    </row>
    <row r="19" spans="2:8" ht="13.5" thickBot="1" x14ac:dyDescent="0.25">
      <c r="B19" s="146" t="s">
        <v>175</v>
      </c>
      <c r="C19" s="162">
        <v>-3.6366275258573159E-3</v>
      </c>
      <c r="D19" s="162">
        <v>-2.084618637905572E-2</v>
      </c>
      <c r="E19" s="162">
        <v>-4.9144979948023061E-2</v>
      </c>
      <c r="F19" s="162">
        <v>-7.4387586894074584E-2</v>
      </c>
      <c r="G19" s="162">
        <v>-9.8793301318320439E-2</v>
      </c>
      <c r="H19" s="162">
        <v>-0.12714278676627755</v>
      </c>
    </row>
  </sheetData>
  <mergeCells count="4">
    <mergeCell ref="C4:H4"/>
    <mergeCell ref="C5:H5"/>
    <mergeCell ref="C10:H10"/>
    <mergeCell ref="C18:H18"/>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17"/>
  <sheetViews>
    <sheetView showGridLines="0" zoomScaleNormal="100" workbookViewId="0"/>
  </sheetViews>
  <sheetFormatPr defaultRowHeight="12.75" x14ac:dyDescent="0.2"/>
  <cols>
    <col min="1" max="1" width="8.88671875" style="1"/>
    <col min="2" max="2" width="26.6640625" style="1" customWidth="1"/>
    <col min="3" max="8" width="7.44140625" style="1" customWidth="1"/>
    <col min="9" max="16384" width="8.88671875" style="1"/>
  </cols>
  <sheetData>
    <row r="1" spans="1:8" ht="39.950000000000003" customHeight="1" x14ac:dyDescent="0.2">
      <c r="A1" s="3" t="s">
        <v>44</v>
      </c>
    </row>
    <row r="2" spans="1:8" ht="17.25" x14ac:dyDescent="0.3">
      <c r="B2" s="2" t="s">
        <v>11</v>
      </c>
    </row>
    <row r="3" spans="1:8" ht="15.75" thickBot="1" x14ac:dyDescent="0.25">
      <c r="B3" s="4"/>
      <c r="C3" s="4"/>
      <c r="D3" s="4"/>
      <c r="E3" s="4"/>
      <c r="F3" s="4"/>
      <c r="G3" s="5"/>
      <c r="H3" s="4"/>
    </row>
    <row r="4" spans="1:8" x14ac:dyDescent="0.2">
      <c r="B4" s="79"/>
      <c r="C4" s="1026" t="s">
        <v>45</v>
      </c>
      <c r="D4" s="1026"/>
      <c r="E4" s="1026"/>
      <c r="F4" s="1026"/>
      <c r="G4" s="1026"/>
      <c r="H4" s="1033"/>
    </row>
    <row r="5" spans="1:8" x14ac:dyDescent="0.2">
      <c r="B5" s="80"/>
      <c r="C5" s="1027" t="s">
        <v>46</v>
      </c>
      <c r="D5" s="1027"/>
      <c r="E5" s="1027"/>
      <c r="F5" s="1027"/>
      <c r="G5" s="1027"/>
      <c r="H5" s="1034"/>
    </row>
    <row r="6" spans="1:8" x14ac:dyDescent="0.2">
      <c r="B6" s="80"/>
      <c r="C6" s="122" t="s">
        <v>47</v>
      </c>
      <c r="D6" s="122" t="s">
        <v>48</v>
      </c>
      <c r="E6" s="159" t="s">
        <v>49</v>
      </c>
      <c r="F6" s="159" t="s">
        <v>50</v>
      </c>
      <c r="G6" s="159" t="s">
        <v>51</v>
      </c>
      <c r="H6" s="160" t="s">
        <v>52</v>
      </c>
    </row>
    <row r="7" spans="1:8" x14ac:dyDescent="0.2">
      <c r="B7" s="84" t="s">
        <v>126</v>
      </c>
      <c r="C7" s="85">
        <v>1.5304914421451361</v>
      </c>
      <c r="D7" s="85">
        <v>1.8910989465243633</v>
      </c>
      <c r="E7" s="85">
        <v>1.8332836083643993</v>
      </c>
      <c r="F7" s="85">
        <v>2.3959011914503314</v>
      </c>
      <c r="G7" s="85">
        <v>2.6714503385028014</v>
      </c>
      <c r="H7" s="85">
        <v>2.8659272723885318</v>
      </c>
    </row>
    <row r="8" spans="1:8" x14ac:dyDescent="0.2">
      <c r="B8" s="84" t="s">
        <v>127</v>
      </c>
      <c r="C8" s="85">
        <v>1.0538516036340018</v>
      </c>
      <c r="D8" s="85">
        <v>1.058516239543323</v>
      </c>
      <c r="E8" s="85">
        <v>1.4331666813041855</v>
      </c>
      <c r="F8" s="85">
        <v>1.7646532324857811</v>
      </c>
      <c r="G8" s="85">
        <v>1.9799039176779414</v>
      </c>
      <c r="H8" s="85">
        <v>2.2146266120177565</v>
      </c>
    </row>
    <row r="9" spans="1:8" x14ac:dyDescent="0.2">
      <c r="B9" s="128" t="s">
        <v>128</v>
      </c>
      <c r="C9" s="129">
        <v>-0.47663983851113434</v>
      </c>
      <c r="D9" s="129">
        <v>-0.83258270698104031</v>
      </c>
      <c r="E9" s="129">
        <v>-0.40011692706021385</v>
      </c>
      <c r="F9" s="129">
        <v>-0.63124795896455033</v>
      </c>
      <c r="G9" s="129">
        <v>-0.69154642082486006</v>
      </c>
      <c r="H9" s="129">
        <v>-0.65130066037077539</v>
      </c>
    </row>
    <row r="10" spans="1:8" x14ac:dyDescent="0.2">
      <c r="B10" s="16"/>
      <c r="C10" s="1043" t="s">
        <v>171</v>
      </c>
      <c r="D10" s="1043"/>
      <c r="E10" s="1043"/>
      <c r="F10" s="1043"/>
      <c r="G10" s="1043"/>
      <c r="H10" s="1044"/>
    </row>
    <row r="11" spans="1:8" x14ac:dyDescent="0.2">
      <c r="B11" s="128" t="s">
        <v>130</v>
      </c>
      <c r="C11" s="129">
        <v>-0.47663983851113434</v>
      </c>
      <c r="D11" s="129">
        <v>-0.83258270698104031</v>
      </c>
      <c r="E11" s="129">
        <v>-0.40011692706021385</v>
      </c>
      <c r="F11" s="129">
        <v>-0.63124795896455033</v>
      </c>
      <c r="G11" s="129">
        <v>-0.69154642082486006</v>
      </c>
      <c r="H11" s="129">
        <v>-0.65130066037077539</v>
      </c>
    </row>
    <row r="12" spans="1:8" x14ac:dyDescent="0.2">
      <c r="B12" s="716" t="s">
        <v>54</v>
      </c>
      <c r="C12" s="85"/>
      <c r="D12" s="85"/>
      <c r="E12" s="85"/>
      <c r="F12" s="85"/>
      <c r="G12" s="85"/>
      <c r="H12" s="85"/>
    </row>
    <row r="13" spans="1:8" x14ac:dyDescent="0.2">
      <c r="B13" s="140" t="s">
        <v>139</v>
      </c>
      <c r="C13" s="85">
        <v>-7.4999999999999997E-2</v>
      </c>
      <c r="D13" s="85">
        <v>-1.635</v>
      </c>
      <c r="E13" s="85">
        <v>-1.48</v>
      </c>
      <c r="F13" s="85">
        <v>-1.7</v>
      </c>
      <c r="G13" s="85">
        <v>-1.53</v>
      </c>
      <c r="H13" s="85">
        <v>-1.5349999999999999</v>
      </c>
    </row>
    <row r="14" spans="1:8" x14ac:dyDescent="0.2">
      <c r="B14" s="140" t="s">
        <v>176</v>
      </c>
      <c r="C14" s="85">
        <v>-0.215</v>
      </c>
      <c r="D14" s="85">
        <v>-0.09</v>
      </c>
      <c r="E14" s="85">
        <v>-0.02</v>
      </c>
      <c r="F14" s="85">
        <v>-8.5000000000000006E-2</v>
      </c>
      <c r="G14" s="85">
        <v>-0.105</v>
      </c>
      <c r="H14" s="85">
        <v>-0.22500000000000001</v>
      </c>
    </row>
    <row r="15" spans="1:8" x14ac:dyDescent="0.2">
      <c r="B15" s="140" t="s">
        <v>177</v>
      </c>
      <c r="C15" s="85">
        <v>0.59</v>
      </c>
      <c r="D15" s="85">
        <v>0.7</v>
      </c>
      <c r="E15" s="85">
        <v>0.91500000000000004</v>
      </c>
      <c r="F15" s="85">
        <v>1.0649999999999999</v>
      </c>
      <c r="G15" s="85">
        <v>1.0049999999999999</v>
      </c>
      <c r="H15" s="85">
        <v>0.98499999999999999</v>
      </c>
    </row>
    <row r="16" spans="1:8" x14ac:dyDescent="0.2">
      <c r="B16" s="161" t="s">
        <v>163</v>
      </c>
      <c r="C16" s="85">
        <v>-0.77663983851113427</v>
      </c>
      <c r="D16" s="85">
        <v>0.19241729301895974</v>
      </c>
      <c r="E16" s="85">
        <v>0.18488307293978609</v>
      </c>
      <c r="F16" s="85">
        <v>8.8752041035449689E-2</v>
      </c>
      <c r="G16" s="85">
        <v>-6.1546420824859935E-2</v>
      </c>
      <c r="H16" s="85">
        <v>0.12369933962922455</v>
      </c>
    </row>
    <row r="17" spans="2:8" ht="25.5" customHeight="1" thickBot="1" x14ac:dyDescent="0.25">
      <c r="B17" s="1049" t="s">
        <v>178</v>
      </c>
      <c r="C17" s="1050"/>
      <c r="D17" s="1050"/>
      <c r="E17" s="1050"/>
      <c r="F17" s="1050"/>
      <c r="G17" s="1050"/>
      <c r="H17" s="1051"/>
    </row>
  </sheetData>
  <mergeCells count="4">
    <mergeCell ref="C4:H4"/>
    <mergeCell ref="C5:H5"/>
    <mergeCell ref="C10:H10"/>
    <mergeCell ref="B17:H17"/>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20"/>
  <sheetViews>
    <sheetView showGridLines="0" zoomScaleNormal="100" workbookViewId="0"/>
  </sheetViews>
  <sheetFormatPr defaultRowHeight="12.75" x14ac:dyDescent="0.2"/>
  <cols>
    <col min="1" max="1" width="8.88671875" style="1"/>
    <col min="2" max="2" width="26.21875" style="1" customWidth="1"/>
    <col min="3" max="9" width="6.44140625" style="1" customWidth="1"/>
    <col min="10" max="16384" width="8.88671875" style="1"/>
  </cols>
  <sheetData>
    <row r="1" spans="1:9" ht="39.950000000000003" customHeight="1" x14ac:dyDescent="0.2">
      <c r="A1" s="3" t="s">
        <v>44</v>
      </c>
    </row>
    <row r="2" spans="1:9" ht="17.25" x14ac:dyDescent="0.3">
      <c r="B2" s="2" t="s">
        <v>32</v>
      </c>
    </row>
    <row r="3" spans="1:9" ht="13.5" thickBot="1" x14ac:dyDescent="0.25">
      <c r="B3" s="163"/>
      <c r="C3" s="164"/>
      <c r="D3" s="164"/>
      <c r="E3" s="164"/>
      <c r="F3" s="165"/>
      <c r="G3" s="165"/>
      <c r="H3" s="165"/>
      <c r="I3" s="166"/>
    </row>
    <row r="4" spans="1:9" x14ac:dyDescent="0.2">
      <c r="B4" s="167"/>
      <c r="C4" s="168"/>
      <c r="D4" s="1052" t="s">
        <v>63</v>
      </c>
      <c r="E4" s="1052"/>
      <c r="F4" s="1052"/>
      <c r="G4" s="1052"/>
      <c r="H4" s="1052"/>
      <c r="I4" s="1053"/>
    </row>
    <row r="5" spans="1:9" x14ac:dyDescent="0.2">
      <c r="B5" s="169"/>
      <c r="C5" s="170" t="s">
        <v>64</v>
      </c>
      <c r="D5" s="1054" t="s">
        <v>46</v>
      </c>
      <c r="E5" s="1054"/>
      <c r="F5" s="1054"/>
      <c r="G5" s="1054"/>
      <c r="H5" s="1054"/>
      <c r="I5" s="1055"/>
    </row>
    <row r="6" spans="1:9" x14ac:dyDescent="0.2">
      <c r="B6" s="171"/>
      <c r="C6" s="68" t="s">
        <v>65</v>
      </c>
      <c r="D6" s="68" t="s">
        <v>47</v>
      </c>
      <c r="E6" s="68" t="s">
        <v>48</v>
      </c>
      <c r="F6" s="68" t="s">
        <v>49</v>
      </c>
      <c r="G6" s="159" t="s">
        <v>50</v>
      </c>
      <c r="H6" s="68" t="s">
        <v>51</v>
      </c>
      <c r="I6" s="172" t="s">
        <v>52</v>
      </c>
    </row>
    <row r="7" spans="1:9" x14ac:dyDescent="0.2">
      <c r="B7" s="173" t="s">
        <v>281</v>
      </c>
      <c r="C7" s="174">
        <v>38.466153423363792</v>
      </c>
      <c r="D7" s="174">
        <v>38.104066934381855</v>
      </c>
      <c r="E7" s="174">
        <v>38.217625553190246</v>
      </c>
      <c r="F7" s="174">
        <v>38.033623014528786</v>
      </c>
      <c r="G7" s="174">
        <v>37.859511750080863</v>
      </c>
      <c r="H7" s="174">
        <v>37.745697220613991</v>
      </c>
      <c r="I7" s="175">
        <v>37.76492795731923</v>
      </c>
    </row>
    <row r="8" spans="1:9" x14ac:dyDescent="0.2">
      <c r="B8" s="721" t="s">
        <v>54</v>
      </c>
      <c r="C8" s="176"/>
      <c r="D8" s="176"/>
      <c r="E8" s="176"/>
      <c r="F8" s="176"/>
      <c r="G8" s="177"/>
      <c r="H8" s="176"/>
      <c r="I8" s="177"/>
    </row>
    <row r="9" spans="1:9" x14ac:dyDescent="0.2">
      <c r="B9" s="178" t="s">
        <v>282</v>
      </c>
      <c r="C9" s="179">
        <v>16.134145629884227</v>
      </c>
      <c r="D9" s="179">
        <v>16.207584630452139</v>
      </c>
      <c r="E9" s="179">
        <v>16.932029592907604</v>
      </c>
      <c r="F9" s="179">
        <v>17.1479967442976</v>
      </c>
      <c r="G9" s="179">
        <v>17.111996043173182</v>
      </c>
      <c r="H9" s="179">
        <v>17.042736478900949</v>
      </c>
      <c r="I9" s="180">
        <v>17.092726007222677</v>
      </c>
    </row>
    <row r="10" spans="1:9" x14ac:dyDescent="0.2">
      <c r="B10" s="707" t="s">
        <v>54</v>
      </c>
      <c r="C10" s="181"/>
      <c r="D10" s="181"/>
      <c r="E10" s="181"/>
      <c r="F10" s="181"/>
      <c r="G10" s="182"/>
      <c r="H10" s="181"/>
      <c r="I10" s="182"/>
    </row>
    <row r="11" spans="1:9" x14ac:dyDescent="0.2">
      <c r="B11" s="183" t="s">
        <v>283</v>
      </c>
      <c r="C11" s="181">
        <v>13.964786516332051</v>
      </c>
      <c r="D11" s="181">
        <v>13.80544893893026</v>
      </c>
      <c r="E11" s="181">
        <v>14.190850479734376</v>
      </c>
      <c r="F11" s="181">
        <v>14.267264275290376</v>
      </c>
      <c r="G11" s="181">
        <v>14.191954535308701</v>
      </c>
      <c r="H11" s="181">
        <v>14.125305196142715</v>
      </c>
      <c r="I11" s="182">
        <v>14.110825183118328</v>
      </c>
    </row>
    <row r="12" spans="1:9" x14ac:dyDescent="0.2">
      <c r="B12" s="183" t="s">
        <v>284</v>
      </c>
      <c r="C12" s="181">
        <v>2.1693591135521775</v>
      </c>
      <c r="D12" s="181">
        <v>2.4021356915218806</v>
      </c>
      <c r="E12" s="181">
        <v>2.7411791131732279</v>
      </c>
      <c r="F12" s="181">
        <v>2.8807324690072216</v>
      </c>
      <c r="G12" s="181">
        <v>2.9200415078644837</v>
      </c>
      <c r="H12" s="181">
        <v>2.9174312827582334</v>
      </c>
      <c r="I12" s="182">
        <v>2.9819008241043492</v>
      </c>
    </row>
    <row r="13" spans="1:9" x14ac:dyDescent="0.2">
      <c r="B13" s="184" t="s">
        <v>285</v>
      </c>
      <c r="C13" s="185">
        <v>22.332007793479562</v>
      </c>
      <c r="D13" s="185">
        <v>21.896482303929716</v>
      </c>
      <c r="E13" s="185">
        <v>21.285595960282642</v>
      </c>
      <c r="F13" s="185">
        <v>20.885626270231196</v>
      </c>
      <c r="G13" s="185">
        <v>20.747515706907674</v>
      </c>
      <c r="H13" s="185">
        <v>20.702960741713046</v>
      </c>
      <c r="I13" s="186">
        <v>20.672201950096547</v>
      </c>
    </row>
    <row r="14" spans="1:9" x14ac:dyDescent="0.2">
      <c r="B14" s="707" t="s">
        <v>54</v>
      </c>
      <c r="C14" s="181"/>
      <c r="D14" s="181"/>
      <c r="E14" s="181"/>
      <c r="F14" s="181"/>
      <c r="G14" s="182"/>
      <c r="H14" s="181"/>
      <c r="I14" s="182"/>
    </row>
    <row r="15" spans="1:9" x14ac:dyDescent="0.2">
      <c r="B15" s="183" t="s">
        <v>57</v>
      </c>
      <c r="C15" s="181">
        <v>10.586947952084229</v>
      </c>
      <c r="D15" s="181">
        <v>10.46520852412314</v>
      </c>
      <c r="E15" s="181">
        <v>10.333960664098635</v>
      </c>
      <c r="F15" s="181">
        <v>10.207339075642937</v>
      </c>
      <c r="G15" s="181">
        <v>10.190654556660192</v>
      </c>
      <c r="H15" s="181">
        <v>10.225323799456284</v>
      </c>
      <c r="I15" s="182">
        <v>10.300587480712629</v>
      </c>
    </row>
    <row r="16" spans="1:9" x14ac:dyDescent="0.2">
      <c r="B16" s="183" t="s">
        <v>286</v>
      </c>
      <c r="C16" s="181">
        <v>2.0077354203679403</v>
      </c>
      <c r="D16" s="181">
        <v>1.7357988147956975</v>
      </c>
      <c r="E16" s="181">
        <v>1.8287127364996294</v>
      </c>
      <c r="F16" s="181">
        <v>1.7102159956665708</v>
      </c>
      <c r="G16" s="181">
        <v>1.7111574344747742</v>
      </c>
      <c r="H16" s="181">
        <v>1.7025215217619922</v>
      </c>
      <c r="I16" s="182">
        <v>1.6720754650412628</v>
      </c>
    </row>
    <row r="17" spans="2:9" x14ac:dyDescent="0.2">
      <c r="B17" s="183" t="s">
        <v>287</v>
      </c>
      <c r="C17" s="181">
        <v>2.3496510891257025</v>
      </c>
      <c r="D17" s="181">
        <v>2.433400517087787</v>
      </c>
      <c r="E17" s="181">
        <v>2.4660876572763288</v>
      </c>
      <c r="F17" s="181">
        <v>2.3329424616579626</v>
      </c>
      <c r="G17" s="181">
        <v>2.3414989122433911</v>
      </c>
      <c r="H17" s="181">
        <v>2.3314729657410336</v>
      </c>
      <c r="I17" s="182">
        <v>2.316898482617797</v>
      </c>
    </row>
    <row r="18" spans="2:9" x14ac:dyDescent="0.2">
      <c r="B18" s="183" t="s">
        <v>288</v>
      </c>
      <c r="C18" s="181">
        <v>0.57190389654625196</v>
      </c>
      <c r="D18" s="181">
        <v>0.59173103605528554</v>
      </c>
      <c r="E18" s="181">
        <v>0.30439322961586496</v>
      </c>
      <c r="F18" s="181">
        <v>0.2808229821249521</v>
      </c>
      <c r="G18" s="181">
        <v>0.30959033711546713</v>
      </c>
      <c r="H18" s="181">
        <v>0.3227077818952469</v>
      </c>
      <c r="I18" s="182">
        <v>0.32418593758279896</v>
      </c>
    </row>
    <row r="19" spans="2:9" x14ac:dyDescent="0.2">
      <c r="B19" s="183" t="s">
        <v>289</v>
      </c>
      <c r="C19" s="181">
        <v>4.9269358155967353</v>
      </c>
      <c r="D19" s="181">
        <v>5.1549283747352952</v>
      </c>
      <c r="E19" s="181">
        <v>5.0881542725955775</v>
      </c>
      <c r="F19" s="181">
        <v>5.1447551821416759</v>
      </c>
      <c r="G19" s="182">
        <v>5.1016058348857634</v>
      </c>
      <c r="H19" s="181">
        <v>5.0628760431145441</v>
      </c>
      <c r="I19" s="182">
        <v>5.0374594874148961</v>
      </c>
    </row>
    <row r="20" spans="2:9" ht="13.5" thickBot="1" x14ac:dyDescent="0.25">
      <c r="B20" s="187" t="s">
        <v>290</v>
      </c>
      <c r="C20" s="188">
        <v>1.8888336197587063</v>
      </c>
      <c r="D20" s="188">
        <v>1.5154150371325097</v>
      </c>
      <c r="E20" s="188">
        <v>1.2642874001966073</v>
      </c>
      <c r="F20" s="188">
        <v>1.2095505729970966</v>
      </c>
      <c r="G20" s="188">
        <v>1.0930086315280862</v>
      </c>
      <c r="H20" s="188">
        <v>1.0580586297439454</v>
      </c>
      <c r="I20" s="189">
        <v>1.0209950967271628</v>
      </c>
    </row>
  </sheetData>
  <mergeCells count="2">
    <mergeCell ref="D4:I4"/>
    <mergeCell ref="D5:I5"/>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50"/>
  <sheetViews>
    <sheetView showGridLines="0" zoomScaleNormal="100" workbookViewId="0"/>
  </sheetViews>
  <sheetFormatPr defaultRowHeight="12.75" x14ac:dyDescent="0.2"/>
  <cols>
    <col min="1" max="1" width="8.88671875" style="1"/>
    <col min="2" max="2" width="30.109375" style="1" customWidth="1"/>
    <col min="3" max="9" width="5.88671875" style="1" customWidth="1"/>
    <col min="10" max="16384" width="8.88671875" style="1"/>
  </cols>
  <sheetData>
    <row r="1" spans="1:9" ht="39.950000000000003" customHeight="1" x14ac:dyDescent="0.2">
      <c r="A1" s="3" t="s">
        <v>44</v>
      </c>
    </row>
    <row r="2" spans="1:9" ht="17.25" x14ac:dyDescent="0.3">
      <c r="B2" s="2" t="s">
        <v>33</v>
      </c>
    </row>
    <row r="3" spans="1:9" ht="13.5" thickBot="1" x14ac:dyDescent="0.25">
      <c r="B3" s="190"/>
      <c r="C3" s="191"/>
      <c r="D3" s="191"/>
      <c r="E3" s="191"/>
      <c r="F3" s="191"/>
      <c r="G3" s="191"/>
      <c r="H3" s="191"/>
      <c r="I3" s="192"/>
    </row>
    <row r="4" spans="1:9" x14ac:dyDescent="0.2">
      <c r="B4" s="193"/>
      <c r="C4" s="1056" t="s">
        <v>45</v>
      </c>
      <c r="D4" s="1056"/>
      <c r="E4" s="1056"/>
      <c r="F4" s="1056"/>
      <c r="G4" s="1056"/>
      <c r="H4" s="1056"/>
      <c r="I4" s="1057"/>
    </row>
    <row r="5" spans="1:9" x14ac:dyDescent="0.2">
      <c r="B5" s="194"/>
      <c r="C5" s="195" t="s">
        <v>64</v>
      </c>
      <c r="D5" s="1058" t="s">
        <v>46</v>
      </c>
      <c r="E5" s="1058"/>
      <c r="F5" s="1058"/>
      <c r="G5" s="1058"/>
      <c r="H5" s="1058"/>
      <c r="I5" s="1059"/>
    </row>
    <row r="6" spans="1:9" x14ac:dyDescent="0.2">
      <c r="B6" s="196"/>
      <c r="C6" s="197" t="s">
        <v>65</v>
      </c>
      <c r="D6" s="197" t="s">
        <v>47</v>
      </c>
      <c r="E6" s="198" t="s">
        <v>48</v>
      </c>
      <c r="F6" s="198" t="s">
        <v>49</v>
      </c>
      <c r="G6" s="198" t="s">
        <v>50</v>
      </c>
      <c r="H6" s="198" t="s">
        <v>51</v>
      </c>
      <c r="I6" s="199" t="s">
        <v>52</v>
      </c>
    </row>
    <row r="7" spans="1:9" x14ac:dyDescent="0.2">
      <c r="B7" s="200" t="s">
        <v>291</v>
      </c>
      <c r="C7" s="201"/>
      <c r="D7" s="201"/>
      <c r="E7" s="201"/>
      <c r="F7" s="202"/>
      <c r="G7" s="202"/>
      <c r="H7" s="202"/>
      <c r="I7" s="203"/>
    </row>
    <row r="8" spans="1:9" x14ac:dyDescent="0.2">
      <c r="B8" s="204" t="s">
        <v>283</v>
      </c>
      <c r="C8" s="205">
        <v>288.63202799999999</v>
      </c>
      <c r="D8" s="205">
        <v>294.14035175453245</v>
      </c>
      <c r="E8" s="205">
        <v>312.17580680554897</v>
      </c>
      <c r="F8" s="205">
        <v>324.55204227370098</v>
      </c>
      <c r="G8" s="205">
        <v>334.25296094523935</v>
      </c>
      <c r="H8" s="205">
        <v>344.64980893921137</v>
      </c>
      <c r="I8" s="206">
        <v>356.81552232883905</v>
      </c>
    </row>
    <row r="9" spans="1:9" x14ac:dyDescent="0.2">
      <c r="B9" s="207" t="s">
        <v>292</v>
      </c>
      <c r="C9" s="205">
        <v>422.53097200000002</v>
      </c>
      <c r="D9" s="205">
        <v>434.24116966478329</v>
      </c>
      <c r="E9" s="205">
        <v>440.43647433065559</v>
      </c>
      <c r="F9" s="205">
        <v>447.5918037439796</v>
      </c>
      <c r="G9" s="205">
        <v>462.90855635987873</v>
      </c>
      <c r="H9" s="205">
        <v>479.32498912438029</v>
      </c>
      <c r="I9" s="206">
        <v>496.91322419370516</v>
      </c>
    </row>
    <row r="10" spans="1:9" x14ac:dyDescent="0.2">
      <c r="B10" s="719" t="s">
        <v>54</v>
      </c>
      <c r="C10" s="205"/>
      <c r="D10" s="205"/>
      <c r="E10" s="205"/>
      <c r="F10" s="205"/>
      <c r="G10" s="206"/>
      <c r="H10" s="205"/>
      <c r="I10" s="206"/>
    </row>
    <row r="11" spans="1:9" x14ac:dyDescent="0.2">
      <c r="B11" s="208" t="s">
        <v>57</v>
      </c>
      <c r="C11" s="205">
        <v>218.81696896453002</v>
      </c>
      <c r="D11" s="205">
        <v>222.97283703608662</v>
      </c>
      <c r="E11" s="205">
        <v>227.33045580451935</v>
      </c>
      <c r="F11" s="205">
        <v>232.19677432607463</v>
      </c>
      <c r="G11" s="206">
        <v>240.01320262541782</v>
      </c>
      <c r="H11" s="205">
        <v>249.4923716612185</v>
      </c>
      <c r="I11" s="206">
        <v>260.46736845847272</v>
      </c>
    </row>
    <row r="12" spans="1:9" x14ac:dyDescent="0.2">
      <c r="B12" s="720" t="s">
        <v>54</v>
      </c>
      <c r="C12" s="205"/>
      <c r="D12" s="205"/>
      <c r="E12" s="205"/>
      <c r="F12" s="205"/>
      <c r="G12" s="206"/>
      <c r="H12" s="205"/>
      <c r="I12" s="206"/>
    </row>
    <row r="13" spans="1:9" x14ac:dyDescent="0.2">
      <c r="B13" s="183" t="s">
        <v>293</v>
      </c>
      <c r="C13" s="205">
        <v>118.21181396452998</v>
      </c>
      <c r="D13" s="205">
        <v>119.28283897484958</v>
      </c>
      <c r="E13" s="205">
        <v>121.40824233272875</v>
      </c>
      <c r="F13" s="205">
        <v>123.18738485973148</v>
      </c>
      <c r="G13" s="205">
        <v>125.95566704265923</v>
      </c>
      <c r="H13" s="205">
        <v>129.50248773730883</v>
      </c>
      <c r="I13" s="206">
        <v>133.67016651069801</v>
      </c>
    </row>
    <row r="14" spans="1:9" x14ac:dyDescent="0.2">
      <c r="B14" s="183" t="s">
        <v>294</v>
      </c>
      <c r="C14" s="205">
        <v>100.60515500000002</v>
      </c>
      <c r="D14" s="205">
        <v>103.68999806123705</v>
      </c>
      <c r="E14" s="205">
        <v>105.9222134717906</v>
      </c>
      <c r="F14" s="205">
        <v>109.00938946634315</v>
      </c>
      <c r="G14" s="205">
        <v>114.05753558275859</v>
      </c>
      <c r="H14" s="205">
        <v>119.98988392390966</v>
      </c>
      <c r="I14" s="206">
        <v>126.79720194777468</v>
      </c>
    </row>
    <row r="15" spans="1:9" x14ac:dyDescent="0.2">
      <c r="B15" s="139" t="s">
        <v>295</v>
      </c>
      <c r="C15" s="205">
        <v>48.563904514659932</v>
      </c>
      <c r="D15" s="205">
        <v>51.846288173756761</v>
      </c>
      <c r="E15" s="205">
        <v>54.249948243965591</v>
      </c>
      <c r="F15" s="205">
        <v>53.069826550382373</v>
      </c>
      <c r="G15" s="205">
        <v>55.147650207039405</v>
      </c>
      <c r="H15" s="205">
        <v>56.886679688097068</v>
      </c>
      <c r="I15" s="206">
        <v>58.586605073047302</v>
      </c>
    </row>
    <row r="16" spans="1:9" ht="15" x14ac:dyDescent="0.2">
      <c r="B16" s="208" t="s">
        <v>529</v>
      </c>
      <c r="C16" s="205">
        <v>41.497</v>
      </c>
      <c r="D16" s="205">
        <v>36.983112698301667</v>
      </c>
      <c r="E16" s="205">
        <v>40.228728697241607</v>
      </c>
      <c r="F16" s="205">
        <v>38.904031173239041</v>
      </c>
      <c r="G16" s="205">
        <v>40.301667941061474</v>
      </c>
      <c r="H16" s="205">
        <v>41.540604542151762</v>
      </c>
      <c r="I16" s="206">
        <v>42.281189986373853</v>
      </c>
    </row>
    <row r="17" spans="2:9" x14ac:dyDescent="0.2">
      <c r="B17" s="208" t="s">
        <v>296</v>
      </c>
      <c r="C17" s="205">
        <v>26.538203999999997</v>
      </c>
      <c r="D17" s="205">
        <v>27.577345087349897</v>
      </c>
      <c r="E17" s="205">
        <v>27.999782179248779</v>
      </c>
      <c r="F17" s="205">
        <v>29.720308391243808</v>
      </c>
      <c r="G17" s="205">
        <v>30.694042525435961</v>
      </c>
      <c r="H17" s="205">
        <v>31.77272434787734</v>
      </c>
      <c r="I17" s="205">
        <v>32.978643649505486</v>
      </c>
    </row>
    <row r="18" spans="2:9" ht="15" x14ac:dyDescent="0.2">
      <c r="B18" s="139" t="s">
        <v>530</v>
      </c>
      <c r="C18" s="205">
        <v>9.5054714536413556</v>
      </c>
      <c r="D18" s="205">
        <v>12.248705908046311</v>
      </c>
      <c r="E18" s="205">
        <v>12.739580398462198</v>
      </c>
      <c r="F18" s="205">
        <v>10.476021300552246</v>
      </c>
      <c r="G18" s="205">
        <v>10.406835197589201</v>
      </c>
      <c r="H18" s="205">
        <v>7.6753682393004041</v>
      </c>
      <c r="I18" s="205">
        <v>4.1089998183501342</v>
      </c>
    </row>
    <row r="19" spans="2:9" ht="15" x14ac:dyDescent="0.2">
      <c r="B19" s="209" t="s">
        <v>531</v>
      </c>
      <c r="C19" s="205" t="s">
        <v>81</v>
      </c>
      <c r="D19" s="205" t="s">
        <v>81</v>
      </c>
      <c r="E19" s="205" t="s">
        <v>81</v>
      </c>
      <c r="F19" s="205">
        <v>2.9675383650980738</v>
      </c>
      <c r="G19" s="205">
        <v>2.970435192167777</v>
      </c>
      <c r="H19" s="205">
        <v>5.5601056216203304</v>
      </c>
      <c r="I19" s="205">
        <v>9.2843175035065855</v>
      </c>
    </row>
    <row r="20" spans="2:9" x14ac:dyDescent="0.2">
      <c r="B20" s="139" t="s">
        <v>288</v>
      </c>
      <c r="C20" s="205">
        <v>11.820430000000004</v>
      </c>
      <c r="D20" s="205">
        <v>12.607483889825776</v>
      </c>
      <c r="E20" s="205">
        <v>6.6961597669696546</v>
      </c>
      <c r="F20" s="205">
        <v>6.3881673884665791</v>
      </c>
      <c r="G20" s="205">
        <v>7.2915599189261933</v>
      </c>
      <c r="H20" s="205">
        <v>7.8738953834261505</v>
      </c>
      <c r="I20" s="206">
        <v>8.1975769063215118</v>
      </c>
    </row>
    <row r="21" spans="2:9" x14ac:dyDescent="0.2">
      <c r="B21" s="208" t="s">
        <v>297</v>
      </c>
      <c r="C21" s="205">
        <v>3.5900100000000004</v>
      </c>
      <c r="D21" s="205">
        <v>5.0882824749935729</v>
      </c>
      <c r="E21" s="205">
        <v>5.1447537368020342</v>
      </c>
      <c r="F21" s="205">
        <v>5.1411859658515962</v>
      </c>
      <c r="G21" s="205">
        <v>5.2690181653856856</v>
      </c>
      <c r="H21" s="205">
        <v>5.4333988256066519</v>
      </c>
      <c r="I21" s="206">
        <v>5.6140891959438681</v>
      </c>
    </row>
    <row r="22" spans="2:9" x14ac:dyDescent="0.2">
      <c r="B22" s="139" t="s">
        <v>298</v>
      </c>
      <c r="C22" s="205">
        <v>3.7178529999999999</v>
      </c>
      <c r="D22" s="205">
        <v>3.9173699492250886</v>
      </c>
      <c r="E22" s="205">
        <v>3.7800160494322825</v>
      </c>
      <c r="F22" s="205">
        <v>3.7977629685822283</v>
      </c>
      <c r="G22" s="205">
        <v>3.6550648346528374</v>
      </c>
      <c r="H22" s="205">
        <v>3.8127431167113319</v>
      </c>
      <c r="I22" s="206">
        <v>3.8670338674902132</v>
      </c>
    </row>
    <row r="23" spans="2:9" x14ac:dyDescent="0.2">
      <c r="B23" s="139" t="s">
        <v>299</v>
      </c>
      <c r="C23" s="205">
        <v>1.2160240000000002</v>
      </c>
      <c r="D23" s="205">
        <v>1.2704456710526317</v>
      </c>
      <c r="E23" s="205">
        <v>1.329552728618421</v>
      </c>
      <c r="F23" s="205">
        <v>1.2106264802631579</v>
      </c>
      <c r="G23" s="205">
        <v>1.2106264802631579</v>
      </c>
      <c r="H23" s="205">
        <v>1.2106264802631579</v>
      </c>
      <c r="I23" s="206">
        <v>1.2106264802631579</v>
      </c>
    </row>
    <row r="24" spans="2:9" x14ac:dyDescent="0.2">
      <c r="B24" s="208" t="s">
        <v>300</v>
      </c>
      <c r="C24" s="205">
        <v>1.3340000000000001</v>
      </c>
      <c r="D24" s="205">
        <v>1.3340000000000001</v>
      </c>
      <c r="E24" s="205">
        <v>1.3340000000000001</v>
      </c>
      <c r="F24" s="205">
        <v>1.3340000000000001</v>
      </c>
      <c r="G24" s="205">
        <v>1.3340000000000001</v>
      </c>
      <c r="H24" s="205">
        <v>1.3340000000000001</v>
      </c>
      <c r="I24" s="206">
        <v>1.3340000000000001</v>
      </c>
    </row>
    <row r="25" spans="2:9" x14ac:dyDescent="0.2">
      <c r="B25" s="140" t="s">
        <v>301</v>
      </c>
      <c r="C25" s="205">
        <v>2.620000000000001</v>
      </c>
      <c r="D25" s="205">
        <v>0.49499999999999922</v>
      </c>
      <c r="E25" s="205">
        <v>0.41601359797045312</v>
      </c>
      <c r="F25" s="205">
        <v>0.44012140214415219</v>
      </c>
      <c r="G25" s="205">
        <v>0.46425805542837395</v>
      </c>
      <c r="H25" s="205">
        <v>0.48842702583342135</v>
      </c>
      <c r="I25" s="206">
        <v>0.51159014281448467</v>
      </c>
    </row>
    <row r="26" spans="2:9" ht="15" x14ac:dyDescent="0.2">
      <c r="B26" s="139" t="s">
        <v>532</v>
      </c>
      <c r="C26" s="205">
        <v>1.131</v>
      </c>
      <c r="D26" s="205">
        <v>0.65403513059528173</v>
      </c>
      <c r="E26" s="210" t="s">
        <v>81</v>
      </c>
      <c r="F26" s="210" t="s">
        <v>81</v>
      </c>
      <c r="G26" s="210" t="s">
        <v>81</v>
      </c>
      <c r="H26" s="210" t="s">
        <v>81</v>
      </c>
      <c r="I26" s="210" t="s">
        <v>81</v>
      </c>
    </row>
    <row r="27" spans="2:9" x14ac:dyDescent="0.2">
      <c r="B27" s="139" t="s">
        <v>302</v>
      </c>
      <c r="C27" s="205">
        <v>30.536999999999999</v>
      </c>
      <c r="D27" s="205">
        <v>31.004362675462289</v>
      </c>
      <c r="E27" s="205">
        <v>32.029361004032204</v>
      </c>
      <c r="F27" s="205">
        <v>33.385958454064813</v>
      </c>
      <c r="G27" s="205">
        <v>34.814496213448145</v>
      </c>
      <c r="H27" s="205">
        <v>36.299914437850703</v>
      </c>
      <c r="I27" s="206">
        <v>37.821860705362141</v>
      </c>
    </row>
    <row r="28" spans="2:9" x14ac:dyDescent="0.2">
      <c r="B28" s="208" t="s">
        <v>303</v>
      </c>
      <c r="C28" s="205">
        <v>15.235007085360442</v>
      </c>
      <c r="D28" s="205">
        <v>16.016449319784172</v>
      </c>
      <c r="E28" s="205">
        <v>16.240174421864186</v>
      </c>
      <c r="F28" s="205">
        <v>16.857196992993579</v>
      </c>
      <c r="G28" s="205">
        <v>17.318563966911448</v>
      </c>
      <c r="H28" s="205">
        <v>17.835221098689559</v>
      </c>
      <c r="I28" s="206">
        <v>18.424216738447189</v>
      </c>
    </row>
    <row r="29" spans="2:9" x14ac:dyDescent="0.2">
      <c r="B29" s="208" t="s">
        <v>120</v>
      </c>
      <c r="C29" s="205">
        <v>6.8019999999999996</v>
      </c>
      <c r="D29" s="205">
        <v>9.9290000000000003</v>
      </c>
      <c r="E29" s="205">
        <v>10.555999999999999</v>
      </c>
      <c r="F29" s="205">
        <v>11.638</v>
      </c>
      <c r="G29" s="205">
        <v>12.263999999999999</v>
      </c>
      <c r="H29" s="205">
        <v>12.663</v>
      </c>
      <c r="I29" s="206">
        <v>13.073</v>
      </c>
    </row>
    <row r="30" spans="2:9" x14ac:dyDescent="0.2">
      <c r="B30" s="139" t="s">
        <v>304</v>
      </c>
      <c r="C30" s="205">
        <v>1.4806164653080345</v>
      </c>
      <c r="D30" s="205">
        <v>0.97297319406459515</v>
      </c>
      <c r="E30" s="205">
        <v>0.83497976421911935</v>
      </c>
      <c r="F30" s="205">
        <v>0.73009706027378218</v>
      </c>
      <c r="G30" s="205">
        <v>0.75547846236488858</v>
      </c>
      <c r="H30" s="205">
        <v>0.78554604710694176</v>
      </c>
      <c r="I30" s="206">
        <v>0.81293877639574563</v>
      </c>
    </row>
    <row r="31" spans="2:9" x14ac:dyDescent="0.2">
      <c r="B31" s="211" t="s">
        <v>305</v>
      </c>
      <c r="C31" s="212">
        <v>-1.8745174834997658</v>
      </c>
      <c r="D31" s="212">
        <v>-0.67652154376139284</v>
      </c>
      <c r="E31" s="212">
        <v>-0.47303206269026848</v>
      </c>
      <c r="F31" s="212">
        <v>-0.66581307525041578</v>
      </c>
      <c r="G31" s="212">
        <v>-1.0023434262136397</v>
      </c>
      <c r="H31" s="212">
        <v>-1.3396373913729644</v>
      </c>
      <c r="I31" s="213">
        <v>-1.6608331085891248</v>
      </c>
    </row>
    <row r="32" spans="2:9" x14ac:dyDescent="0.2">
      <c r="B32" s="214" t="s">
        <v>306</v>
      </c>
      <c r="C32" s="215">
        <v>711.16300000000001</v>
      </c>
      <c r="D32" s="215">
        <v>728.38152141931573</v>
      </c>
      <c r="E32" s="215">
        <v>752.6122811362045</v>
      </c>
      <c r="F32" s="215">
        <v>772.14384601768052</v>
      </c>
      <c r="G32" s="215">
        <v>797.16151730511808</v>
      </c>
      <c r="H32" s="215">
        <v>823.97479806359161</v>
      </c>
      <c r="I32" s="216">
        <v>853.72874652254427</v>
      </c>
    </row>
    <row r="33" spans="2:9" x14ac:dyDescent="0.2">
      <c r="B33" s="200" t="s">
        <v>307</v>
      </c>
      <c r="C33" s="205"/>
      <c r="D33" s="205"/>
      <c r="E33" s="205"/>
      <c r="F33" s="205"/>
      <c r="G33" s="205"/>
      <c r="H33" s="205"/>
      <c r="I33" s="206"/>
    </row>
    <row r="34" spans="2:9" x14ac:dyDescent="0.2">
      <c r="B34" s="204" t="s">
        <v>284</v>
      </c>
      <c r="C34" s="205">
        <v>44.837529000000004</v>
      </c>
      <c r="D34" s="205">
        <v>51.18015650138738</v>
      </c>
      <c r="E34" s="205">
        <v>60.301516281594218</v>
      </c>
      <c r="F34" s="205">
        <v>65.530965714268035</v>
      </c>
      <c r="G34" s="205">
        <v>68.77365042696529</v>
      </c>
      <c r="H34" s="205">
        <v>71.18374578345248</v>
      </c>
      <c r="I34" s="206">
        <v>75.40228769600985</v>
      </c>
    </row>
    <row r="35" spans="2:9" x14ac:dyDescent="0.2">
      <c r="B35" s="207" t="s">
        <v>290</v>
      </c>
      <c r="C35" s="205">
        <v>39.039471000000013</v>
      </c>
      <c r="D35" s="205">
        <v>32.287592677938918</v>
      </c>
      <c r="E35" s="205">
        <v>27.812282269769462</v>
      </c>
      <c r="F35" s="205">
        <v>27.514883100568575</v>
      </c>
      <c r="G35" s="205">
        <v>25.742851029998747</v>
      </c>
      <c r="H35" s="205">
        <v>25.816058451417707</v>
      </c>
      <c r="I35" s="205">
        <v>25.817547450713903</v>
      </c>
    </row>
    <row r="36" spans="2:9" x14ac:dyDescent="0.2">
      <c r="B36" s="719" t="s">
        <v>54</v>
      </c>
      <c r="C36" s="205"/>
      <c r="D36" s="205"/>
      <c r="E36" s="205"/>
      <c r="F36" s="205"/>
      <c r="G36" s="206"/>
      <c r="H36" s="205"/>
      <c r="I36" s="206"/>
    </row>
    <row r="37" spans="2:9" x14ac:dyDescent="0.2">
      <c r="B37" s="217" t="s">
        <v>308</v>
      </c>
      <c r="C37" s="205">
        <v>13.644727834168279</v>
      </c>
      <c r="D37" s="205">
        <v>14.142003474765195</v>
      </c>
      <c r="E37" s="205">
        <v>12.302522378173201</v>
      </c>
      <c r="F37" s="205">
        <v>10.097833684547991</v>
      </c>
      <c r="G37" s="206">
        <v>9.7802926444798075</v>
      </c>
      <c r="H37" s="205">
        <v>9.5511283488992849</v>
      </c>
      <c r="I37" s="206">
        <v>8.8593673743458119</v>
      </c>
    </row>
    <row r="38" spans="2:9" x14ac:dyDescent="0.2">
      <c r="B38" s="217" t="s">
        <v>309</v>
      </c>
      <c r="C38" s="205">
        <v>15.763999999999999</v>
      </c>
      <c r="D38" s="205">
        <v>9.5541540673903835</v>
      </c>
      <c r="E38" s="205">
        <v>9.5915265003969346</v>
      </c>
      <c r="F38" s="205">
        <v>9.6993449567113608</v>
      </c>
      <c r="G38" s="206">
        <v>9.5281752227475813</v>
      </c>
      <c r="H38" s="205">
        <v>9.5273796030330082</v>
      </c>
      <c r="I38" s="206">
        <v>9.7661928291035274</v>
      </c>
    </row>
    <row r="39" spans="2:9" x14ac:dyDescent="0.2">
      <c r="B39" s="208" t="s">
        <v>310</v>
      </c>
      <c r="C39" s="205">
        <v>6.7039999999999997</v>
      </c>
      <c r="D39" s="205">
        <v>5.3342519010477636</v>
      </c>
      <c r="E39" s="210" t="s">
        <v>81</v>
      </c>
      <c r="F39" s="210" t="s">
        <v>81</v>
      </c>
      <c r="G39" s="210" t="s">
        <v>81</v>
      </c>
      <c r="H39" s="210" t="s">
        <v>81</v>
      </c>
      <c r="I39" s="210" t="s">
        <v>81</v>
      </c>
    </row>
    <row r="40" spans="2:9" x14ac:dyDescent="0.2">
      <c r="B40" s="208" t="s">
        <v>311</v>
      </c>
      <c r="C40" s="205">
        <v>3.00258</v>
      </c>
      <c r="D40" s="205">
        <v>3.4341024986126296</v>
      </c>
      <c r="E40" s="205">
        <v>4.1674116694450314</v>
      </c>
      <c r="F40" s="205">
        <v>4.4816296497666688</v>
      </c>
      <c r="G40" s="205">
        <v>4.9503654689573207</v>
      </c>
      <c r="H40" s="205">
        <v>5.0840300588226306</v>
      </c>
      <c r="I40" s="206">
        <v>5.1742839291198832</v>
      </c>
    </row>
    <row r="41" spans="2:9" x14ac:dyDescent="0.2">
      <c r="B41" s="208" t="s">
        <v>312</v>
      </c>
      <c r="C41" s="205">
        <v>0</v>
      </c>
      <c r="D41" s="205">
        <v>0</v>
      </c>
      <c r="E41" s="205">
        <v>1.3410719728143474</v>
      </c>
      <c r="F41" s="205">
        <v>2.3550532205520245</v>
      </c>
      <c r="G41" s="205">
        <v>0.40333920743343166</v>
      </c>
      <c r="H41" s="205">
        <v>0.40333920743343166</v>
      </c>
      <c r="I41" s="206">
        <v>0.40333920743343166</v>
      </c>
    </row>
    <row r="42" spans="2:9" x14ac:dyDescent="0.2">
      <c r="B42" s="139" t="s">
        <v>313</v>
      </c>
      <c r="C42" s="205">
        <v>0.76984531189011618</v>
      </c>
      <c r="D42" s="205">
        <v>0.82993626998589687</v>
      </c>
      <c r="E42" s="205">
        <v>0.88036349770548772</v>
      </c>
      <c r="F42" s="205">
        <v>1.3087322579712626</v>
      </c>
      <c r="G42" s="205">
        <v>1.4333698275896265</v>
      </c>
      <c r="H42" s="205">
        <v>1.4913382595290123</v>
      </c>
      <c r="I42" s="206">
        <v>1.5109059323258165</v>
      </c>
    </row>
    <row r="43" spans="2:9" x14ac:dyDescent="0.2">
      <c r="B43" s="211" t="s">
        <v>314</v>
      </c>
      <c r="C43" s="212">
        <v>-0.84568214605837833</v>
      </c>
      <c r="D43" s="212">
        <v>-1.0068555338629506</v>
      </c>
      <c r="E43" s="212">
        <v>-0.47061374876553874</v>
      </c>
      <c r="F43" s="212">
        <v>-0.42771066898072685</v>
      </c>
      <c r="G43" s="212">
        <v>-0.35269134120901924</v>
      </c>
      <c r="H43" s="212">
        <v>-0.2411570262996629</v>
      </c>
      <c r="I43" s="213">
        <v>0.10345817838543145</v>
      </c>
    </row>
    <row r="44" spans="2:9" x14ac:dyDescent="0.2">
      <c r="B44" s="218" t="s">
        <v>315</v>
      </c>
      <c r="C44" s="215">
        <v>83.87700000000001</v>
      </c>
      <c r="D44" s="215">
        <v>83.46774917932629</v>
      </c>
      <c r="E44" s="215">
        <v>88.113798551363686</v>
      </c>
      <c r="F44" s="215">
        <v>93.045848814836603</v>
      </c>
      <c r="G44" s="215">
        <v>94.516501456964036</v>
      </c>
      <c r="H44" s="215">
        <v>96.999804234870183</v>
      </c>
      <c r="I44" s="216">
        <v>101.21983514672375</v>
      </c>
    </row>
    <row r="45" spans="2:9" x14ac:dyDescent="0.2">
      <c r="B45" s="204" t="s">
        <v>782</v>
      </c>
      <c r="C45" s="205">
        <v>-41.055</v>
      </c>
      <c r="D45" s="205">
        <v>-40.23307460604515</v>
      </c>
      <c r="E45" s="205">
        <v>-41.096188686461289</v>
      </c>
      <c r="F45" s="205">
        <v>-42.595684041161796</v>
      </c>
      <c r="G45" s="205">
        <v>-44.170550554731101</v>
      </c>
      <c r="H45" s="205">
        <v>-45.798109105296</v>
      </c>
      <c r="I45" s="206">
        <v>-47.463527005749853</v>
      </c>
    </row>
    <row r="46" spans="2:9" x14ac:dyDescent="0.2">
      <c r="B46" s="219" t="s">
        <v>316</v>
      </c>
      <c r="C46" s="212">
        <v>42.82200000000001</v>
      </c>
      <c r="D46" s="212">
        <v>43.23467457328114</v>
      </c>
      <c r="E46" s="212">
        <v>47.017609864902397</v>
      </c>
      <c r="F46" s="212">
        <v>50.450164773674807</v>
      </c>
      <c r="G46" s="212">
        <v>50.345950902232936</v>
      </c>
      <c r="H46" s="212">
        <v>51.201695129574183</v>
      </c>
      <c r="I46" s="213">
        <v>53.7563081409739</v>
      </c>
    </row>
    <row r="47" spans="2:9" x14ac:dyDescent="0.2">
      <c r="B47" s="218" t="s">
        <v>317</v>
      </c>
      <c r="C47" s="220">
        <v>795.04</v>
      </c>
      <c r="D47" s="220">
        <v>811.84927059864208</v>
      </c>
      <c r="E47" s="220">
        <v>840.72607968756824</v>
      </c>
      <c r="F47" s="220">
        <v>865.18969483251715</v>
      </c>
      <c r="G47" s="220">
        <v>891.67801876208216</v>
      </c>
      <c r="H47" s="220">
        <v>920.97460229846183</v>
      </c>
      <c r="I47" s="221">
        <v>954.94858166926804</v>
      </c>
    </row>
    <row r="48" spans="2:9" x14ac:dyDescent="0.2">
      <c r="B48" s="1060" t="s">
        <v>533</v>
      </c>
      <c r="C48" s="1039"/>
      <c r="D48" s="1039"/>
      <c r="E48" s="1039"/>
      <c r="F48" s="1039"/>
      <c r="G48" s="1039"/>
      <c r="H48" s="1039"/>
      <c r="I48" s="1061"/>
    </row>
    <row r="49" spans="2:9" ht="25.5" customHeight="1" x14ac:dyDescent="0.2">
      <c r="B49" s="1060" t="s">
        <v>534</v>
      </c>
      <c r="C49" s="1039"/>
      <c r="D49" s="1039"/>
      <c r="E49" s="1039"/>
      <c r="F49" s="1039"/>
      <c r="G49" s="1039"/>
      <c r="H49" s="1039"/>
      <c r="I49" s="1061"/>
    </row>
    <row r="50" spans="2:9" ht="13.5" thickBot="1" x14ac:dyDescent="0.25">
      <c r="B50" s="1062" t="s">
        <v>535</v>
      </c>
      <c r="C50" s="1063"/>
      <c r="D50" s="1063"/>
      <c r="E50" s="1063"/>
      <c r="F50" s="1063"/>
      <c r="G50" s="1063"/>
      <c r="H50" s="1063"/>
      <c r="I50" s="1064"/>
    </row>
  </sheetData>
  <mergeCells count="5">
    <mergeCell ref="C4:I4"/>
    <mergeCell ref="D5:I5"/>
    <mergeCell ref="B48:I48"/>
    <mergeCell ref="B49:I49"/>
    <mergeCell ref="B50:I50"/>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50"/>
  <sheetViews>
    <sheetView showGridLines="0" zoomScaleNormal="100" workbookViewId="0"/>
  </sheetViews>
  <sheetFormatPr defaultRowHeight="12.75" x14ac:dyDescent="0.2"/>
  <cols>
    <col min="1" max="1" width="8.88671875" style="1"/>
    <col min="2" max="2" width="28.5546875" style="1" customWidth="1"/>
    <col min="3" max="9" width="6.109375" style="1" customWidth="1"/>
    <col min="10" max="16384" width="8.88671875" style="1"/>
  </cols>
  <sheetData>
    <row r="1" spans="1:9" ht="39.950000000000003" customHeight="1" x14ac:dyDescent="0.2">
      <c r="A1" s="3" t="s">
        <v>44</v>
      </c>
    </row>
    <row r="2" spans="1:9" ht="17.25" x14ac:dyDescent="0.3">
      <c r="B2" s="2" t="s">
        <v>34</v>
      </c>
    </row>
    <row r="3" spans="1:9" ht="15.75" thickBot="1" x14ac:dyDescent="0.25">
      <c r="B3" s="222"/>
      <c r="C3" s="223"/>
      <c r="D3" s="224"/>
      <c r="E3" s="224"/>
      <c r="F3" s="4"/>
      <c r="G3" s="4"/>
      <c r="H3" s="5"/>
      <c r="I3" s="14"/>
    </row>
    <row r="4" spans="1:9" x14ac:dyDescent="0.2">
      <c r="B4" s="225"/>
      <c r="C4" s="1065" t="s">
        <v>45</v>
      </c>
      <c r="D4" s="1065"/>
      <c r="E4" s="1065"/>
      <c r="F4" s="1065"/>
      <c r="G4" s="1065"/>
      <c r="H4" s="1065"/>
      <c r="I4" s="1066"/>
    </row>
    <row r="5" spans="1:9" x14ac:dyDescent="0.2">
      <c r="B5" s="226"/>
      <c r="C5" s="227" t="s">
        <v>64</v>
      </c>
      <c r="D5" s="1067" t="s">
        <v>46</v>
      </c>
      <c r="E5" s="1067"/>
      <c r="F5" s="1067"/>
      <c r="G5" s="1067"/>
      <c r="H5" s="1067"/>
      <c r="I5" s="1068"/>
    </row>
    <row r="6" spans="1:9" x14ac:dyDescent="0.2">
      <c r="B6" s="196"/>
      <c r="C6" s="68" t="s">
        <v>65</v>
      </c>
      <c r="D6" s="68" t="s">
        <v>47</v>
      </c>
      <c r="E6" s="68" t="s">
        <v>48</v>
      </c>
      <c r="F6" s="68" t="s">
        <v>49</v>
      </c>
      <c r="G6" s="68" t="s">
        <v>50</v>
      </c>
      <c r="H6" s="159" t="s">
        <v>51</v>
      </c>
      <c r="I6" s="160" t="s">
        <v>52</v>
      </c>
    </row>
    <row r="7" spans="1:9" x14ac:dyDescent="0.2">
      <c r="B7" s="200" t="s">
        <v>291</v>
      </c>
      <c r="C7" s="228"/>
      <c r="D7" s="201"/>
      <c r="E7" s="202"/>
      <c r="F7" s="202"/>
      <c r="G7" s="202"/>
      <c r="H7" s="202"/>
      <c r="I7" s="229"/>
    </row>
    <row r="8" spans="1:9" x14ac:dyDescent="0.2">
      <c r="B8" s="204" t="s">
        <v>283</v>
      </c>
      <c r="C8" s="205">
        <v>0</v>
      </c>
      <c r="D8" s="205">
        <v>-1.469799999999907</v>
      </c>
      <c r="E8" s="205">
        <v>0.63479447275238954</v>
      </c>
      <c r="F8" s="205">
        <v>1.3883004367767171</v>
      </c>
      <c r="G8" s="205">
        <v>1.3756806820695715</v>
      </c>
      <c r="H8" s="205">
        <v>1.5875699301548138</v>
      </c>
      <c r="I8" s="205">
        <v>2.1480128162154983</v>
      </c>
    </row>
    <row r="9" spans="1:9" x14ac:dyDescent="0.2">
      <c r="B9" s="207" t="s">
        <v>292</v>
      </c>
      <c r="C9" s="205">
        <v>-0.37000000000011823</v>
      </c>
      <c r="D9" s="205">
        <v>-1.6661172910954747</v>
      </c>
      <c r="E9" s="205">
        <v>7.8696136566236419E-2</v>
      </c>
      <c r="F9" s="205">
        <v>-2.8529530758371493</v>
      </c>
      <c r="G9" s="205">
        <v>-2.3511183465183194</v>
      </c>
      <c r="H9" s="205">
        <v>-2.0330439015157253</v>
      </c>
      <c r="I9" s="205">
        <v>-1.4921540288033839</v>
      </c>
    </row>
    <row r="10" spans="1:9" x14ac:dyDescent="0.2">
      <c r="B10" s="719" t="s">
        <v>54</v>
      </c>
      <c r="C10" s="205"/>
      <c r="D10" s="205"/>
      <c r="E10" s="205"/>
      <c r="F10" s="205"/>
      <c r="G10" s="205"/>
      <c r="H10" s="205"/>
      <c r="I10" s="205"/>
    </row>
    <row r="11" spans="1:9" x14ac:dyDescent="0.2">
      <c r="B11" s="208" t="s">
        <v>57</v>
      </c>
      <c r="C11" s="205">
        <v>0</v>
      </c>
      <c r="D11" s="205">
        <v>-3.5120927013451819E-2</v>
      </c>
      <c r="E11" s="205">
        <v>-5.7072280548680965E-2</v>
      </c>
      <c r="F11" s="205">
        <v>0.58579265986435303</v>
      </c>
      <c r="G11" s="205">
        <v>0.90355675012870051</v>
      </c>
      <c r="H11" s="205">
        <v>1.2625742862975073</v>
      </c>
      <c r="I11" s="205">
        <v>2.0893048098084819</v>
      </c>
    </row>
    <row r="12" spans="1:9" x14ac:dyDescent="0.2">
      <c r="B12" s="720" t="s">
        <v>54</v>
      </c>
      <c r="C12" s="205"/>
      <c r="D12" s="205"/>
      <c r="E12" s="205"/>
      <c r="F12" s="205"/>
      <c r="G12" s="205"/>
      <c r="H12" s="205"/>
      <c r="I12" s="205"/>
    </row>
    <row r="13" spans="1:9" x14ac:dyDescent="0.2">
      <c r="B13" s="183" t="s">
        <v>293</v>
      </c>
      <c r="C13" s="205">
        <v>0</v>
      </c>
      <c r="D13" s="205">
        <v>-0.33412743841094539</v>
      </c>
      <c r="E13" s="205">
        <v>-0.25761316310236282</v>
      </c>
      <c r="F13" s="205">
        <v>-0.38729969904207451</v>
      </c>
      <c r="G13" s="205">
        <v>-0.12976514778300441</v>
      </c>
      <c r="H13" s="205">
        <v>0.17047991176607979</v>
      </c>
      <c r="I13" s="205">
        <v>0.96905054130030521</v>
      </c>
    </row>
    <row r="14" spans="1:9" x14ac:dyDescent="0.2">
      <c r="B14" s="183" t="s">
        <v>294</v>
      </c>
      <c r="C14" s="205">
        <v>0</v>
      </c>
      <c r="D14" s="205">
        <v>0.29900651139752199</v>
      </c>
      <c r="E14" s="205">
        <v>0.20054088255366764</v>
      </c>
      <c r="F14" s="205">
        <v>0.97309235890642753</v>
      </c>
      <c r="G14" s="205">
        <v>1.0333218979117191</v>
      </c>
      <c r="H14" s="205">
        <v>1.0920943745314133</v>
      </c>
      <c r="I14" s="205">
        <v>1.1202542685081198</v>
      </c>
    </row>
    <row r="15" spans="1:9" x14ac:dyDescent="0.2">
      <c r="B15" s="139" t="s">
        <v>295</v>
      </c>
      <c r="C15" s="205">
        <v>-0.10291325960142927</v>
      </c>
      <c r="D15" s="205">
        <v>0.76925212061552628</v>
      </c>
      <c r="E15" s="205">
        <v>3.5644996064721823</v>
      </c>
      <c r="F15" s="205">
        <v>1.2621721807777107</v>
      </c>
      <c r="G15" s="205">
        <v>1.3366325519398217</v>
      </c>
      <c r="H15" s="205">
        <v>1.376209245150207</v>
      </c>
      <c r="I15" s="205">
        <v>1.6045379309308103</v>
      </c>
    </row>
    <row r="16" spans="1:9" ht="27.75" x14ac:dyDescent="0.2">
      <c r="B16" s="139" t="s">
        <v>529</v>
      </c>
      <c r="C16" s="205">
        <v>1.4000000000002899E-2</v>
      </c>
      <c r="D16" s="205">
        <v>-2.7814581185152178</v>
      </c>
      <c r="E16" s="205">
        <v>-1.8931767862316633</v>
      </c>
      <c r="F16" s="205">
        <v>-4.1232950664372652</v>
      </c>
      <c r="G16" s="205">
        <v>-4.1284305150796285</v>
      </c>
      <c r="H16" s="205">
        <v>-4.1774224404482752</v>
      </c>
      <c r="I16" s="205">
        <v>-4.5052304800317629</v>
      </c>
    </row>
    <row r="17" spans="2:9" x14ac:dyDescent="0.2">
      <c r="B17" s="208" t="s">
        <v>296</v>
      </c>
      <c r="C17" s="205">
        <v>0</v>
      </c>
      <c r="D17" s="205">
        <v>1.5236380905378155E-2</v>
      </c>
      <c r="E17" s="205">
        <v>-5.9238344065725812E-2</v>
      </c>
      <c r="F17" s="205">
        <v>0.44645788305187395</v>
      </c>
      <c r="G17" s="205">
        <v>0.53349196596820647</v>
      </c>
      <c r="H17" s="205">
        <v>0.68512907510804055</v>
      </c>
      <c r="I17" s="205">
        <v>0.8134623861392356</v>
      </c>
    </row>
    <row r="18" spans="2:9" ht="15" x14ac:dyDescent="0.2">
      <c r="B18" s="139" t="s">
        <v>530</v>
      </c>
      <c r="C18" s="205">
        <v>2.1558990225010177E-3</v>
      </c>
      <c r="D18" s="205">
        <v>0.50041509903858206</v>
      </c>
      <c r="E18" s="205">
        <v>-0.7953288225288162</v>
      </c>
      <c r="F18" s="205">
        <v>-1.6474509505542301E-2</v>
      </c>
      <c r="G18" s="205">
        <v>-0.38422568637713006</v>
      </c>
      <c r="H18" s="205">
        <v>-0.18402291641624391</v>
      </c>
      <c r="I18" s="205">
        <v>-0.13204365434754095</v>
      </c>
    </row>
    <row r="19" spans="2:9" ht="15" x14ac:dyDescent="0.2">
      <c r="B19" s="139" t="s">
        <v>531</v>
      </c>
      <c r="C19" s="205" t="s">
        <v>81</v>
      </c>
      <c r="D19" s="205" t="s">
        <v>81</v>
      </c>
      <c r="E19" s="205" t="s">
        <v>81</v>
      </c>
      <c r="F19" s="205">
        <v>-3.8624910619146746E-2</v>
      </c>
      <c r="G19" s="205">
        <v>0.19652982997883051</v>
      </c>
      <c r="H19" s="205">
        <v>-4.6033095889584708E-2</v>
      </c>
      <c r="I19" s="205">
        <v>-8.8248920108085827E-2</v>
      </c>
    </row>
    <row r="20" spans="2:9" x14ac:dyDescent="0.2">
      <c r="B20" s="139" t="s">
        <v>288</v>
      </c>
      <c r="C20" s="205">
        <v>0</v>
      </c>
      <c r="D20" s="205">
        <v>-2.1342715805701573E-2</v>
      </c>
      <c r="E20" s="205">
        <v>2.2291661937668295E-2</v>
      </c>
      <c r="F20" s="205">
        <v>-0.26836533537284879</v>
      </c>
      <c r="G20" s="205">
        <v>-0.35030506108945225</v>
      </c>
      <c r="H20" s="205">
        <v>-0.86265523666730459</v>
      </c>
      <c r="I20" s="205">
        <v>-0.95888350621603102</v>
      </c>
    </row>
    <row r="21" spans="2:9" x14ac:dyDescent="0.2">
      <c r="B21" s="208" t="s">
        <v>297</v>
      </c>
      <c r="C21" s="205">
        <v>0</v>
      </c>
      <c r="D21" s="205">
        <v>0.52535753722320599</v>
      </c>
      <c r="E21" s="205">
        <v>0.56770677806347614</v>
      </c>
      <c r="F21" s="205">
        <v>0.4835899134377204</v>
      </c>
      <c r="G21" s="205">
        <v>0.52882094591934781</v>
      </c>
      <c r="H21" s="205">
        <v>0.59699598925380926</v>
      </c>
      <c r="I21" s="205">
        <v>0.62292530660234036</v>
      </c>
    </row>
    <row r="22" spans="2:9" x14ac:dyDescent="0.2">
      <c r="B22" s="139" t="s">
        <v>298</v>
      </c>
      <c r="C22" s="205">
        <v>0</v>
      </c>
      <c r="D22" s="205">
        <v>-1.8127422279561767E-2</v>
      </c>
      <c r="E22" s="205">
        <v>-1.4768260045704196E-2</v>
      </c>
      <c r="F22" s="205">
        <v>4.3903450348365958E-3</v>
      </c>
      <c r="G22" s="205">
        <v>9.6707756969038883E-3</v>
      </c>
      <c r="H22" s="205">
        <v>-6.4266941002746325E-2</v>
      </c>
      <c r="I22" s="205">
        <v>-7.9787453570633105E-2</v>
      </c>
    </row>
    <row r="23" spans="2:9" x14ac:dyDescent="0.2">
      <c r="B23" s="139" t="s">
        <v>299</v>
      </c>
      <c r="C23" s="205">
        <v>0</v>
      </c>
      <c r="D23" s="205">
        <v>-7.1213322368413046E-4</v>
      </c>
      <c r="E23" s="205">
        <v>1.9227597039473521E-2</v>
      </c>
      <c r="F23" s="205">
        <v>1.0681998355263289E-2</v>
      </c>
      <c r="G23" s="205">
        <v>1.0681998355263289E-2</v>
      </c>
      <c r="H23" s="205">
        <v>1.0681998355263289E-2</v>
      </c>
      <c r="I23" s="205">
        <v>1.0681998355263289E-2</v>
      </c>
    </row>
    <row r="24" spans="2:9" x14ac:dyDescent="0.2">
      <c r="B24" s="139" t="s">
        <v>300</v>
      </c>
      <c r="C24" s="205">
        <v>0</v>
      </c>
      <c r="D24" s="205">
        <v>0</v>
      </c>
      <c r="E24" s="205">
        <v>0</v>
      </c>
      <c r="F24" s="205">
        <v>0</v>
      </c>
      <c r="G24" s="205">
        <v>0</v>
      </c>
      <c r="H24" s="205">
        <v>0</v>
      </c>
      <c r="I24" s="205">
        <v>0</v>
      </c>
    </row>
    <row r="25" spans="2:9" x14ac:dyDescent="0.2">
      <c r="B25" s="139" t="s">
        <v>301</v>
      </c>
      <c r="C25" s="205">
        <v>0</v>
      </c>
      <c r="D25" s="205">
        <v>0</v>
      </c>
      <c r="E25" s="205">
        <v>0</v>
      </c>
      <c r="F25" s="205">
        <v>1.7763568394002505E-15</v>
      </c>
      <c r="G25" s="205">
        <v>-8.8817841970012523E-16</v>
      </c>
      <c r="H25" s="205">
        <v>0</v>
      </c>
      <c r="I25" s="205">
        <v>-8.8817841970012523E-16</v>
      </c>
    </row>
    <row r="26" spans="2:9" ht="15" x14ac:dyDescent="0.2">
      <c r="B26" s="139" t="s">
        <v>532</v>
      </c>
      <c r="C26" s="205">
        <v>0</v>
      </c>
      <c r="D26" s="205">
        <v>-0.12430371650704819</v>
      </c>
      <c r="E26" s="210" t="s">
        <v>81</v>
      </c>
      <c r="F26" s="210" t="s">
        <v>81</v>
      </c>
      <c r="G26" s="210" t="s">
        <v>81</v>
      </c>
      <c r="H26" s="210" t="s">
        <v>81</v>
      </c>
      <c r="I26" s="210" t="s">
        <v>81</v>
      </c>
    </row>
    <row r="27" spans="2:9" x14ac:dyDescent="0.2">
      <c r="B27" s="208" t="s">
        <v>318</v>
      </c>
      <c r="C27" s="205">
        <v>0</v>
      </c>
      <c r="D27" s="205">
        <v>-5.8910810997492291E-2</v>
      </c>
      <c r="E27" s="205">
        <v>-0.24217927799200822</v>
      </c>
      <c r="F27" s="205">
        <v>-0.26872703681840449</v>
      </c>
      <c r="G27" s="205">
        <v>-0.29225327283474911</v>
      </c>
      <c r="H27" s="205">
        <v>-0.27496125030239682</v>
      </c>
      <c r="I27" s="205">
        <v>-0.24523534852912121</v>
      </c>
    </row>
    <row r="28" spans="2:9" x14ac:dyDescent="0.2">
      <c r="B28" s="208" t="s">
        <v>303</v>
      </c>
      <c r="C28" s="205">
        <v>-2.000000000000135E-2</v>
      </c>
      <c r="D28" s="205">
        <v>0.30394667244102358</v>
      </c>
      <c r="E28" s="205">
        <v>2.108775726908263E-2</v>
      </c>
      <c r="F28" s="205">
        <v>-0.10052693281857472</v>
      </c>
      <c r="G28" s="205">
        <v>-0.13169682450359588</v>
      </c>
      <c r="H28" s="205">
        <v>-0.15441179547512007</v>
      </c>
      <c r="I28" s="205">
        <v>-0.10554127321076479</v>
      </c>
    </row>
    <row r="29" spans="2:9" x14ac:dyDescent="0.2">
      <c r="B29" s="208" t="s">
        <v>120</v>
      </c>
      <c r="C29" s="205">
        <v>0</v>
      </c>
      <c r="D29" s="205">
        <v>-0.64139999999999908</v>
      </c>
      <c r="E29" s="205">
        <v>-1.13781</v>
      </c>
      <c r="F29" s="205">
        <v>-1.3061000000000007</v>
      </c>
      <c r="G29" s="205">
        <v>-1.0037300000000009</v>
      </c>
      <c r="H29" s="205">
        <v>-0.8501499999999993</v>
      </c>
      <c r="I29" s="205">
        <v>-1.0908879856115092</v>
      </c>
    </row>
    <row r="30" spans="2:9" x14ac:dyDescent="0.2">
      <c r="B30" s="139" t="s">
        <v>304</v>
      </c>
      <c r="C30" s="205">
        <v>0</v>
      </c>
      <c r="D30" s="205">
        <v>8.8743725423759079E-2</v>
      </c>
      <c r="E30" s="205">
        <v>-3.9465409572860821E-3</v>
      </c>
      <c r="F30" s="205">
        <v>-6.1067937670719052E-3</v>
      </c>
      <c r="G30" s="205">
        <v>-7.0621264205749101E-3</v>
      </c>
      <c r="H30" s="205">
        <v>-5.9186401336062122E-3</v>
      </c>
      <c r="I30" s="205">
        <v>-2.3667735999204353E-3</v>
      </c>
    </row>
    <row r="31" spans="2:9" x14ac:dyDescent="0.2">
      <c r="B31" s="211" t="s">
        <v>305</v>
      </c>
      <c r="C31" s="205">
        <v>-0.26324263942112114</v>
      </c>
      <c r="D31" s="205">
        <v>-0.1876929824008125</v>
      </c>
      <c r="E31" s="205">
        <v>8.7403048154304053E-2</v>
      </c>
      <c r="F31" s="205">
        <v>0.48218252897996539</v>
      </c>
      <c r="G31" s="205">
        <v>0.42720032179969092</v>
      </c>
      <c r="H31" s="205">
        <v>0.65520782065481686</v>
      </c>
      <c r="I31" s="205">
        <v>0.57515893458603506</v>
      </c>
    </row>
    <row r="32" spans="2:9" x14ac:dyDescent="0.2">
      <c r="B32" s="214" t="s">
        <v>306</v>
      </c>
      <c r="C32" s="215">
        <v>-0.37000000000011823</v>
      </c>
      <c r="D32" s="215">
        <v>-3.1359172910954385</v>
      </c>
      <c r="E32" s="215">
        <v>0.71349060931856911</v>
      </c>
      <c r="F32" s="215">
        <v>-1.4646526390604322</v>
      </c>
      <c r="G32" s="215">
        <v>-0.97543766444880475</v>
      </c>
      <c r="H32" s="215">
        <v>-0.44547397136102518</v>
      </c>
      <c r="I32" s="215">
        <v>0.6558587874121713</v>
      </c>
    </row>
    <row r="33" spans="2:9" x14ac:dyDescent="0.2">
      <c r="B33" s="200" t="s">
        <v>307</v>
      </c>
      <c r="C33" s="230"/>
      <c r="D33" s="230"/>
      <c r="E33" s="230"/>
      <c r="F33" s="230"/>
      <c r="G33" s="230"/>
      <c r="H33" s="230"/>
      <c r="I33" s="230"/>
    </row>
    <row r="34" spans="2:9" x14ac:dyDescent="0.2">
      <c r="B34" s="231" t="s">
        <v>284</v>
      </c>
      <c r="C34" s="205">
        <v>0.52000000000000313</v>
      </c>
      <c r="D34" s="205">
        <v>0.96500000000000341</v>
      </c>
      <c r="E34" s="205">
        <v>-1.2839999999999918</v>
      </c>
      <c r="F34" s="205">
        <v>-1.3046900000034611E-2</v>
      </c>
      <c r="G34" s="205">
        <v>-0.60858131913823854</v>
      </c>
      <c r="H34" s="205">
        <v>9.0827495210689335E-2</v>
      </c>
      <c r="I34" s="205">
        <v>-0.41592483582955708</v>
      </c>
    </row>
    <row r="35" spans="2:9" x14ac:dyDescent="0.2">
      <c r="B35" s="204" t="s">
        <v>290</v>
      </c>
      <c r="C35" s="205">
        <v>1.0650000000000119</v>
      </c>
      <c r="D35" s="205">
        <v>1.2344174716295271</v>
      </c>
      <c r="E35" s="205">
        <v>-0.28956807615973545</v>
      </c>
      <c r="F35" s="205">
        <v>-0.39869516154434947</v>
      </c>
      <c r="G35" s="205">
        <v>-0.11744552166753763</v>
      </c>
      <c r="H35" s="205">
        <v>-0.32302308255756884</v>
      </c>
      <c r="I35" s="205">
        <v>-0.54222361238696948</v>
      </c>
    </row>
    <row r="36" spans="2:9" x14ac:dyDescent="0.2">
      <c r="B36" s="232" t="s">
        <v>54</v>
      </c>
      <c r="C36" s="205"/>
      <c r="D36" s="205"/>
      <c r="E36" s="205"/>
      <c r="F36" s="205"/>
      <c r="G36" s="205"/>
      <c r="H36" s="205"/>
      <c r="I36" s="205"/>
    </row>
    <row r="37" spans="2:9" x14ac:dyDescent="0.2">
      <c r="B37" s="139" t="s">
        <v>308</v>
      </c>
      <c r="C37" s="205">
        <v>1.200242613370003</v>
      </c>
      <c r="D37" s="205">
        <v>2.6154796881861735</v>
      </c>
      <c r="E37" s="205">
        <v>0.73087560041112987</v>
      </c>
      <c r="F37" s="205">
        <v>0.14556418239620328</v>
      </c>
      <c r="G37" s="205">
        <v>0.20194856300757991</v>
      </c>
      <c r="H37" s="205">
        <v>-9.7844870921774074E-2</v>
      </c>
      <c r="I37" s="205">
        <v>-0.94482216611983461</v>
      </c>
    </row>
    <row r="38" spans="2:9" x14ac:dyDescent="0.2">
      <c r="B38" s="217" t="s">
        <v>309</v>
      </c>
      <c r="C38" s="205">
        <v>-1.3940000000000019</v>
      </c>
      <c r="D38" s="205">
        <v>-1.2859261246567311</v>
      </c>
      <c r="E38" s="205">
        <v>-1.2074003283599701</v>
      </c>
      <c r="F38" s="205">
        <v>-0.61418006269397374</v>
      </c>
      <c r="G38" s="205">
        <v>-0.70605623120651018</v>
      </c>
      <c r="H38" s="205">
        <v>-1.1413279499970663</v>
      </c>
      <c r="I38" s="205">
        <v>-0.96813808287511627</v>
      </c>
    </row>
    <row r="39" spans="2:9" x14ac:dyDescent="0.2">
      <c r="B39" s="208" t="s">
        <v>310</v>
      </c>
      <c r="C39" s="205">
        <v>0</v>
      </c>
      <c r="D39" s="205">
        <v>0.10207253309038933</v>
      </c>
      <c r="E39" s="210" t="s">
        <v>81</v>
      </c>
      <c r="F39" s="210" t="s">
        <v>81</v>
      </c>
      <c r="G39" s="210" t="s">
        <v>81</v>
      </c>
      <c r="H39" s="210" t="s">
        <v>81</v>
      </c>
      <c r="I39" s="210" t="s">
        <v>81</v>
      </c>
    </row>
    <row r="40" spans="2:9" x14ac:dyDescent="0.2">
      <c r="B40" s="208" t="s">
        <v>311</v>
      </c>
      <c r="C40" s="205">
        <v>0</v>
      </c>
      <c r="D40" s="205">
        <v>3.9886000000000532E-2</v>
      </c>
      <c r="E40" s="205">
        <v>3.509499999999921E-2</v>
      </c>
      <c r="F40" s="205">
        <v>1.2999999999999901E-2</v>
      </c>
      <c r="G40" s="205">
        <v>0.60853153745924615</v>
      </c>
      <c r="H40" s="205">
        <v>0.70912139022981169</v>
      </c>
      <c r="I40" s="205">
        <v>0.91587357738188135</v>
      </c>
    </row>
    <row r="41" spans="2:9" x14ac:dyDescent="0.2">
      <c r="B41" s="233" t="s">
        <v>312</v>
      </c>
      <c r="C41" s="205">
        <v>0</v>
      </c>
      <c r="D41" s="205">
        <v>-3.2709072507667011E-2</v>
      </c>
      <c r="E41" s="205">
        <v>3.2709072507667081E-2</v>
      </c>
      <c r="F41" s="205">
        <v>0</v>
      </c>
      <c r="G41" s="205">
        <v>0</v>
      </c>
      <c r="H41" s="205">
        <v>0</v>
      </c>
      <c r="I41" s="205">
        <v>0</v>
      </c>
    </row>
    <row r="42" spans="2:9" x14ac:dyDescent="0.2">
      <c r="B42" s="208" t="s">
        <v>313</v>
      </c>
      <c r="C42" s="205">
        <v>0</v>
      </c>
      <c r="D42" s="205">
        <v>7.9695482657294203E-2</v>
      </c>
      <c r="E42" s="205">
        <v>-0.1415401883344225</v>
      </c>
      <c r="F42" s="205">
        <v>-0.10206832766043172</v>
      </c>
      <c r="G42" s="205">
        <v>-0.207114436141002</v>
      </c>
      <c r="H42" s="205">
        <v>-0.14817260298656665</v>
      </c>
      <c r="I42" s="205">
        <v>-0.18434491280088294</v>
      </c>
    </row>
    <row r="43" spans="2:9" x14ac:dyDescent="0.2">
      <c r="B43" s="234" t="s">
        <v>314</v>
      </c>
      <c r="C43" s="205">
        <v>1.2587573866300175</v>
      </c>
      <c r="D43" s="205">
        <v>-0.28408103513992844</v>
      </c>
      <c r="E43" s="205">
        <v>0.26069276761585802</v>
      </c>
      <c r="F43" s="205">
        <v>0.15898904641386002</v>
      </c>
      <c r="G43" s="205">
        <v>-1.4754954786850294E-2</v>
      </c>
      <c r="H43" s="205">
        <v>0.35520095111802746</v>
      </c>
      <c r="I43" s="205">
        <v>0.63920797202697965</v>
      </c>
    </row>
    <row r="44" spans="2:9" x14ac:dyDescent="0.2">
      <c r="B44" s="235" t="s">
        <v>315</v>
      </c>
      <c r="C44" s="215">
        <v>1.585000000000008</v>
      </c>
      <c r="D44" s="215">
        <v>2.1994174716295163</v>
      </c>
      <c r="E44" s="215">
        <v>-1.5735680761597166</v>
      </c>
      <c r="F44" s="215">
        <v>-0.41174206154438764</v>
      </c>
      <c r="G44" s="215">
        <v>-0.72602684080577262</v>
      </c>
      <c r="H44" s="215">
        <v>-0.23219558734687951</v>
      </c>
      <c r="I44" s="215">
        <v>-0.95814844821653367</v>
      </c>
    </row>
    <row r="45" spans="2:9" x14ac:dyDescent="0.2">
      <c r="B45" s="236" t="s">
        <v>783</v>
      </c>
      <c r="C45" s="230">
        <v>0</v>
      </c>
      <c r="D45" s="230">
        <v>-0.18012211040846893</v>
      </c>
      <c r="E45" s="230">
        <v>0.22424395585625945</v>
      </c>
      <c r="F45" s="230">
        <v>0.26967855291557186</v>
      </c>
      <c r="G45" s="230">
        <v>0.28188432629179516</v>
      </c>
      <c r="H45" s="230">
        <v>0.24981680111143589</v>
      </c>
      <c r="I45" s="230">
        <v>0.22898750381392574</v>
      </c>
    </row>
    <row r="46" spans="2:9" x14ac:dyDescent="0.2">
      <c r="B46" s="219" t="s">
        <v>316</v>
      </c>
      <c r="C46" s="212">
        <v>1.585000000000008</v>
      </c>
      <c r="D46" s="212">
        <v>2.0192953612210474</v>
      </c>
      <c r="E46" s="212">
        <v>-1.3493241203034572</v>
      </c>
      <c r="F46" s="212">
        <v>-0.14206350862881578</v>
      </c>
      <c r="G46" s="212">
        <v>-0.44414251451397746</v>
      </c>
      <c r="H46" s="212">
        <v>1.7621213764556387E-2</v>
      </c>
      <c r="I46" s="212">
        <v>-0.72916094440260792</v>
      </c>
    </row>
    <row r="47" spans="2:9" x14ac:dyDescent="0.2">
      <c r="B47" s="235" t="s">
        <v>317</v>
      </c>
      <c r="C47" s="220">
        <v>1.2149999999998045</v>
      </c>
      <c r="D47" s="220">
        <v>-0.93649981946589378</v>
      </c>
      <c r="E47" s="220">
        <v>-0.86007746684106223</v>
      </c>
      <c r="F47" s="220">
        <v>-1.8763947006048056</v>
      </c>
      <c r="G47" s="220">
        <v>-1.7014645052545347</v>
      </c>
      <c r="H47" s="220">
        <v>-0.67766955870786205</v>
      </c>
      <c r="I47" s="220">
        <v>-0.30228966080437658</v>
      </c>
    </row>
    <row r="48" spans="2:9" x14ac:dyDescent="0.2">
      <c r="B48" s="1069" t="s">
        <v>533</v>
      </c>
      <c r="C48" s="1070"/>
      <c r="D48" s="1070"/>
      <c r="E48" s="1070"/>
      <c r="F48" s="1070"/>
      <c r="G48" s="1070"/>
      <c r="H48" s="1070"/>
      <c r="I48" s="1071"/>
    </row>
    <row r="49" spans="2:9" ht="22.5" customHeight="1" x14ac:dyDescent="0.2">
      <c r="B49" s="1060" t="s">
        <v>534</v>
      </c>
      <c r="C49" s="1072"/>
      <c r="D49" s="1072"/>
      <c r="E49" s="1072"/>
      <c r="F49" s="1072"/>
      <c r="G49" s="1072"/>
      <c r="H49" s="1072"/>
      <c r="I49" s="1073"/>
    </row>
    <row r="50" spans="2:9" ht="13.5" thickBot="1" x14ac:dyDescent="0.25">
      <c r="B50" s="1062" t="s">
        <v>536</v>
      </c>
      <c r="C50" s="1063"/>
      <c r="D50" s="1063"/>
      <c r="E50" s="1063"/>
      <c r="F50" s="1063"/>
      <c r="G50" s="1063"/>
      <c r="H50" s="1063"/>
      <c r="I50" s="1074"/>
    </row>
  </sheetData>
  <mergeCells count="5">
    <mergeCell ref="C4:I4"/>
    <mergeCell ref="D5:I5"/>
    <mergeCell ref="B48:I48"/>
    <mergeCell ref="B49:I49"/>
    <mergeCell ref="B50:I50"/>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34"/>
  <sheetViews>
    <sheetView showGridLines="0" zoomScaleNormal="100" workbookViewId="0"/>
  </sheetViews>
  <sheetFormatPr defaultRowHeight="12.75" x14ac:dyDescent="0.2"/>
  <cols>
    <col min="1" max="1" width="8.88671875" style="1"/>
    <col min="2" max="2" width="30.6640625" style="1" customWidth="1"/>
    <col min="3" max="8" width="6.77734375" style="1" customWidth="1"/>
    <col min="9" max="16384" width="8.88671875" style="1"/>
  </cols>
  <sheetData>
    <row r="1" spans="1:8" ht="39.950000000000003" customHeight="1" x14ac:dyDescent="0.2">
      <c r="A1" s="3" t="s">
        <v>44</v>
      </c>
    </row>
    <row r="2" spans="1:8" ht="17.25" x14ac:dyDescent="0.3">
      <c r="B2" s="2" t="s">
        <v>35</v>
      </c>
    </row>
    <row r="3" spans="1:8" ht="13.5" thickBot="1" x14ac:dyDescent="0.25">
      <c r="B3" s="237"/>
      <c r="C3" s="238"/>
      <c r="D3" s="238"/>
      <c r="E3" s="238"/>
      <c r="F3" s="238"/>
      <c r="G3" s="238"/>
      <c r="H3" s="239"/>
    </row>
    <row r="4" spans="1:8" x14ac:dyDescent="0.2">
      <c r="B4" s="240"/>
      <c r="C4" s="1075" t="s">
        <v>45</v>
      </c>
      <c r="D4" s="1075"/>
      <c r="E4" s="1075"/>
      <c r="F4" s="1075"/>
      <c r="G4" s="1075"/>
      <c r="H4" s="1076"/>
    </row>
    <row r="5" spans="1:8" x14ac:dyDescent="0.2">
      <c r="B5" s="241"/>
      <c r="C5" s="1077" t="s">
        <v>46</v>
      </c>
      <c r="D5" s="1077"/>
      <c r="E5" s="1077"/>
      <c r="F5" s="1077"/>
      <c r="G5" s="1077"/>
      <c r="H5" s="1078"/>
    </row>
    <row r="6" spans="1:8" x14ac:dyDescent="0.2">
      <c r="B6" s="242"/>
      <c r="C6" s="243" t="s">
        <v>47</v>
      </c>
      <c r="D6" s="243" t="s">
        <v>48</v>
      </c>
      <c r="E6" s="243" t="s">
        <v>49</v>
      </c>
      <c r="F6" s="243" t="s">
        <v>50</v>
      </c>
      <c r="G6" s="243" t="s">
        <v>51</v>
      </c>
      <c r="H6" s="244" t="s">
        <v>52</v>
      </c>
    </row>
    <row r="7" spans="1:8" x14ac:dyDescent="0.2">
      <c r="B7" s="84" t="s">
        <v>126</v>
      </c>
      <c r="C7" s="85">
        <v>812.78577041810797</v>
      </c>
      <c r="D7" s="85">
        <v>841.58615715440942</v>
      </c>
      <c r="E7" s="85">
        <v>867.06608953312207</v>
      </c>
      <c r="F7" s="85">
        <v>893.3794832673367</v>
      </c>
      <c r="G7" s="85">
        <v>921.65227185716958</v>
      </c>
      <c r="H7" s="85">
        <v>955.2508713300723</v>
      </c>
    </row>
    <row r="8" spans="1:8" x14ac:dyDescent="0.2">
      <c r="B8" s="245" t="s">
        <v>127</v>
      </c>
      <c r="C8" s="246">
        <v>811.84927059864208</v>
      </c>
      <c r="D8" s="246">
        <v>840.72607968756824</v>
      </c>
      <c r="E8" s="246">
        <v>865.18969483251715</v>
      </c>
      <c r="F8" s="246">
        <v>891.67801876208216</v>
      </c>
      <c r="G8" s="246">
        <v>920.97460229846183</v>
      </c>
      <c r="H8" s="246">
        <v>954.94858166926804</v>
      </c>
    </row>
    <row r="9" spans="1:8" x14ac:dyDescent="0.2">
      <c r="B9" s="247" t="s">
        <v>319</v>
      </c>
      <c r="C9" s="248">
        <v>-0.93649981946589378</v>
      </c>
      <c r="D9" s="248">
        <v>-0.86007746684117592</v>
      </c>
      <c r="E9" s="248">
        <v>-1.8763947006049193</v>
      </c>
      <c r="F9" s="248">
        <v>-1.7014645052545347</v>
      </c>
      <c r="G9" s="248">
        <v>-0.67766955870774837</v>
      </c>
      <c r="H9" s="248">
        <v>-0.30228966080426289</v>
      </c>
    </row>
    <row r="10" spans="1:8" x14ac:dyDescent="0.2">
      <c r="B10" s="16"/>
      <c r="C10" s="1043" t="s">
        <v>129</v>
      </c>
      <c r="D10" s="1043"/>
      <c r="E10" s="1043"/>
      <c r="F10" s="1043"/>
      <c r="G10" s="1043"/>
      <c r="H10" s="1044"/>
    </row>
    <row r="11" spans="1:8" x14ac:dyDescent="0.2">
      <c r="B11" s="249" t="s">
        <v>320</v>
      </c>
      <c r="C11" s="250">
        <v>-1.2484793358773894</v>
      </c>
      <c r="D11" s="250">
        <v>-2.1540112149903194</v>
      </c>
      <c r="E11" s="250">
        <v>-4.1310439779125474</v>
      </c>
      <c r="F11" s="250">
        <v>-3.6336352899657629</v>
      </c>
      <c r="G11" s="250">
        <v>-3.1888391996354999</v>
      </c>
      <c r="H11" s="250">
        <v>-3.2160557872266944</v>
      </c>
    </row>
    <row r="12" spans="1:8" x14ac:dyDescent="0.2">
      <c r="B12" s="34" t="s">
        <v>54</v>
      </c>
      <c r="C12" s="35"/>
      <c r="D12" s="35"/>
      <c r="E12" s="35"/>
      <c r="F12" s="35"/>
      <c r="G12" s="35"/>
      <c r="H12" s="35"/>
    </row>
    <row r="13" spans="1:8" x14ac:dyDescent="0.2">
      <c r="B13" s="251" t="s">
        <v>160</v>
      </c>
      <c r="C13" s="250">
        <v>-2.7343453181388386</v>
      </c>
      <c r="D13" s="250">
        <v>-0.12867543498809422</v>
      </c>
      <c r="E13" s="250">
        <v>-0.69304406491505588</v>
      </c>
      <c r="F13" s="250">
        <v>-0.37844527773802628</v>
      </c>
      <c r="G13" s="250">
        <v>-0.31861642355479369</v>
      </c>
      <c r="H13" s="250">
        <v>-0.43823420339442254</v>
      </c>
    </row>
    <row r="14" spans="1:8" x14ac:dyDescent="0.2">
      <c r="B14" s="252" t="s">
        <v>321</v>
      </c>
      <c r="C14" s="253">
        <v>-2.7729813306645781</v>
      </c>
      <c r="D14" s="253">
        <v>-0.34584683175611269</v>
      </c>
      <c r="E14" s="253">
        <v>-1.3636380652826523</v>
      </c>
      <c r="F14" s="253">
        <v>-0.84924247964699662</v>
      </c>
      <c r="G14" s="253">
        <v>-0.75091590192036417</v>
      </c>
      <c r="H14" s="253">
        <v>-0.8860240475406187</v>
      </c>
    </row>
    <row r="15" spans="1:8" x14ac:dyDescent="0.2">
      <c r="B15" s="252" t="s">
        <v>132</v>
      </c>
      <c r="C15" s="253">
        <v>-4.9606577625012131E-2</v>
      </c>
      <c r="D15" s="253">
        <v>-0.1682782724267512</v>
      </c>
      <c r="E15" s="253">
        <v>-0.10396155661345774</v>
      </c>
      <c r="F15" s="253">
        <v>-0.13246811299598704</v>
      </c>
      <c r="G15" s="253">
        <v>-0.11868672303738151</v>
      </c>
      <c r="H15" s="253">
        <v>-0.11448590983577345</v>
      </c>
    </row>
    <row r="16" spans="1:8" x14ac:dyDescent="0.2">
      <c r="B16" s="252" t="s">
        <v>322</v>
      </c>
      <c r="C16" s="253">
        <v>0.12947336435806636</v>
      </c>
      <c r="D16" s="253">
        <v>0.42618740664173105</v>
      </c>
      <c r="E16" s="253">
        <v>0.35166138423904247</v>
      </c>
      <c r="F16" s="253">
        <v>0.20382352504335127</v>
      </c>
      <c r="G16" s="253">
        <v>8.8312785644900804E-2</v>
      </c>
      <c r="H16" s="253">
        <v>5.9518774417509246E-2</v>
      </c>
    </row>
    <row r="17" spans="2:8" x14ac:dyDescent="0.2">
      <c r="B17" s="252" t="s">
        <v>323</v>
      </c>
      <c r="C17" s="253">
        <v>-3.0066553566175571E-3</v>
      </c>
      <c r="D17" s="253">
        <v>7.393075639545714E-3</v>
      </c>
      <c r="E17" s="253">
        <v>-3.89123172663094E-2</v>
      </c>
      <c r="F17" s="253">
        <v>-0.17299769902607839</v>
      </c>
      <c r="G17" s="253">
        <v>-0.21644782843336907</v>
      </c>
      <c r="H17" s="253">
        <v>-0.20767989380579274</v>
      </c>
    </row>
    <row r="18" spans="2:8" x14ac:dyDescent="0.2">
      <c r="B18" s="252" t="s">
        <v>137</v>
      </c>
      <c r="C18" s="253">
        <v>-3.822411885069732E-2</v>
      </c>
      <c r="D18" s="253">
        <v>-4.8130813086507157E-2</v>
      </c>
      <c r="E18" s="253">
        <v>0.4618064900083213</v>
      </c>
      <c r="F18" s="253">
        <v>0.57243948888768448</v>
      </c>
      <c r="G18" s="253">
        <v>0.67912124419142028</v>
      </c>
      <c r="H18" s="253">
        <v>0.71043687337025296</v>
      </c>
    </row>
    <row r="19" spans="2:8" x14ac:dyDescent="0.2">
      <c r="B19" s="251" t="s">
        <v>324</v>
      </c>
      <c r="C19" s="250">
        <v>-0.1559610289576856</v>
      </c>
      <c r="D19" s="250">
        <v>-1.6213442494052579</v>
      </c>
      <c r="E19" s="250">
        <v>-2.7726983788447246</v>
      </c>
      <c r="F19" s="250">
        <v>-3.3810787127593809</v>
      </c>
      <c r="G19" s="250">
        <v>-3.7186045516213406</v>
      </c>
      <c r="H19" s="250">
        <v>-4.0739886270315546</v>
      </c>
    </row>
    <row r="20" spans="2:8" x14ac:dyDescent="0.2">
      <c r="B20" s="251" t="s">
        <v>325</v>
      </c>
      <c r="C20" s="250">
        <v>1.6418270112191349</v>
      </c>
      <c r="D20" s="250">
        <v>-0.40399153059696724</v>
      </c>
      <c r="E20" s="250">
        <v>-0.66530153415276683</v>
      </c>
      <c r="F20" s="250">
        <v>0.12588870053164403</v>
      </c>
      <c r="G20" s="250">
        <v>0.84838177554063421</v>
      </c>
      <c r="H20" s="250">
        <v>1.2961670431992829</v>
      </c>
    </row>
    <row r="21" spans="2:8" x14ac:dyDescent="0.2">
      <c r="B21" s="252" t="s">
        <v>326</v>
      </c>
      <c r="C21" s="253">
        <v>-0.82000199999990697</v>
      </c>
      <c r="D21" s="253">
        <v>-0.82999999999992813</v>
      </c>
      <c r="E21" s="253">
        <v>0</v>
      </c>
      <c r="F21" s="253" t="s">
        <v>81</v>
      </c>
      <c r="G21" s="253" t="s">
        <v>81</v>
      </c>
      <c r="H21" s="253" t="s">
        <v>81</v>
      </c>
    </row>
    <row r="22" spans="2:8" x14ac:dyDescent="0.2">
      <c r="B22" s="252" t="s">
        <v>327</v>
      </c>
      <c r="C22" s="253">
        <v>-9.0695944877473456E-2</v>
      </c>
      <c r="D22" s="253">
        <v>-7.1956728080358828E-2</v>
      </c>
      <c r="E22" s="253">
        <v>-0.34651116061342901</v>
      </c>
      <c r="F22" s="253">
        <v>8.3888436525649826E-2</v>
      </c>
      <c r="G22" s="253">
        <v>0.74671145526349192</v>
      </c>
      <c r="H22" s="253">
        <v>1.498863014729287</v>
      </c>
    </row>
    <row r="23" spans="2:8" ht="27.75" x14ac:dyDescent="0.2">
      <c r="B23" s="252" t="s">
        <v>538</v>
      </c>
      <c r="C23" s="253">
        <v>0.51395068970675095</v>
      </c>
      <c r="D23" s="253">
        <v>-0.78245163176252397</v>
      </c>
      <c r="E23" s="253">
        <v>-2.3360780573676077E-2</v>
      </c>
      <c r="F23" s="253">
        <v>-4.7324874807044316E-2</v>
      </c>
      <c r="G23" s="253">
        <v>-4.6081907409642645E-2</v>
      </c>
      <c r="H23" s="253">
        <v>-4.1191317903476278E-2</v>
      </c>
    </row>
    <row r="24" spans="2:8" x14ac:dyDescent="0.2">
      <c r="B24" s="252" t="s">
        <v>295</v>
      </c>
      <c r="C24" s="253">
        <v>0.76925212061552628</v>
      </c>
      <c r="D24" s="253">
        <v>2.4643781896094952</v>
      </c>
      <c r="E24" s="253">
        <v>1.1642088995764555</v>
      </c>
      <c r="F24" s="253">
        <v>1.0905401757104189</v>
      </c>
      <c r="G24" s="253">
        <v>1.1226944380810084</v>
      </c>
      <c r="H24" s="253">
        <v>1.3433463277163449</v>
      </c>
    </row>
    <row r="25" spans="2:8" ht="25.5" x14ac:dyDescent="0.2">
      <c r="B25" s="252" t="s">
        <v>328</v>
      </c>
      <c r="C25" s="253">
        <v>1.3295535635294407</v>
      </c>
      <c r="D25" s="253">
        <v>-0.47652472794883849</v>
      </c>
      <c r="E25" s="253">
        <v>-0.46861588029777224</v>
      </c>
      <c r="F25" s="253">
        <v>-0.50410766819893027</v>
      </c>
      <c r="G25" s="253">
        <v>-1.2391728209188386</v>
      </c>
      <c r="H25" s="253">
        <v>-1.9129602489949491</v>
      </c>
    </row>
    <row r="26" spans="2:8" x14ac:dyDescent="0.2">
      <c r="B26" s="254" t="s">
        <v>137</v>
      </c>
      <c r="C26" s="255">
        <v>-6.0231417755202576E-2</v>
      </c>
      <c r="D26" s="255">
        <v>-0.70743663241481292</v>
      </c>
      <c r="E26" s="255">
        <v>-0.99102261224434496</v>
      </c>
      <c r="F26" s="255">
        <v>-0.49710736869845018</v>
      </c>
      <c r="G26" s="255">
        <v>0.26423061052461527</v>
      </c>
      <c r="H26" s="255">
        <v>0.40810926765207611</v>
      </c>
    </row>
    <row r="27" spans="2:8" x14ac:dyDescent="0.2">
      <c r="B27" s="36"/>
      <c r="C27" s="1045" t="s">
        <v>164</v>
      </c>
      <c r="D27" s="1045"/>
      <c r="E27" s="1045"/>
      <c r="F27" s="1045"/>
      <c r="G27" s="1045"/>
      <c r="H27" s="1046"/>
    </row>
    <row r="28" spans="2:8" x14ac:dyDescent="0.2">
      <c r="B28" s="150" t="s">
        <v>53</v>
      </c>
      <c r="C28" s="256">
        <v>0.31197951641149557</v>
      </c>
      <c r="D28" s="256">
        <v>1.2939337481491437</v>
      </c>
      <c r="E28" s="256">
        <v>2.2546492773076281</v>
      </c>
      <c r="F28" s="256">
        <v>1.9321707847112282</v>
      </c>
      <c r="G28" s="256">
        <v>2.5111696409277515</v>
      </c>
      <c r="H28" s="256">
        <v>2.9137661264224315</v>
      </c>
    </row>
    <row r="29" spans="2:8" x14ac:dyDescent="0.2">
      <c r="B29" s="734" t="s">
        <v>54</v>
      </c>
      <c r="C29" s="37"/>
      <c r="D29" s="37"/>
      <c r="E29" s="37"/>
      <c r="F29" s="37"/>
      <c r="G29" s="37"/>
      <c r="H29" s="37"/>
    </row>
    <row r="30" spans="2:8" x14ac:dyDescent="0.2">
      <c r="B30" s="258" t="s">
        <v>329</v>
      </c>
      <c r="C30" s="38">
        <v>0.31520000000001158</v>
      </c>
      <c r="D30" s="38">
        <v>0.18079447275237914</v>
      </c>
      <c r="E30" s="38">
        <v>1.3752535367766832</v>
      </c>
      <c r="F30" s="38">
        <v>0.76709936293133063</v>
      </c>
      <c r="G30" s="38">
        <v>1.6783974253655178</v>
      </c>
      <c r="H30" s="38">
        <v>1.732087980385957</v>
      </c>
    </row>
    <row r="31" spans="2:8" x14ac:dyDescent="0.2">
      <c r="B31" s="258" t="s">
        <v>330</v>
      </c>
      <c r="C31" s="38">
        <v>3.066899999999885E-2</v>
      </c>
      <c r="D31" s="38">
        <v>1.2256984204274324</v>
      </c>
      <c r="E31" s="38">
        <v>0.87447914056496823</v>
      </c>
      <c r="F31" s="38">
        <v>1.2630719268971946</v>
      </c>
      <c r="G31" s="38">
        <v>0.81585405102361319</v>
      </c>
      <c r="H31" s="38">
        <v>1.0971287026638032</v>
      </c>
    </row>
    <row r="32" spans="2:8" x14ac:dyDescent="0.2">
      <c r="B32" s="259" t="s">
        <v>61</v>
      </c>
      <c r="C32" s="39">
        <v>-3.3889483588514853E-2</v>
      </c>
      <c r="D32" s="39">
        <v>-0.11255914503066783</v>
      </c>
      <c r="E32" s="39">
        <v>4.9165999659766231E-3</v>
      </c>
      <c r="F32" s="39">
        <v>-9.8000505117297271E-2</v>
      </c>
      <c r="G32" s="39">
        <v>1.6918164538620502E-2</v>
      </c>
      <c r="H32" s="39">
        <v>8.4549443372670924E-2</v>
      </c>
    </row>
    <row r="33" spans="2:8" ht="25.5" customHeight="1" thickBot="1" x14ac:dyDescent="0.25">
      <c r="B33" s="1079" t="s">
        <v>537</v>
      </c>
      <c r="C33" s="1080"/>
      <c r="D33" s="1080"/>
      <c r="E33" s="1080"/>
      <c r="F33" s="1080"/>
      <c r="G33" s="1080"/>
      <c r="H33" s="1081"/>
    </row>
    <row r="34" spans="2:8" ht="13.5" thickTop="1" x14ac:dyDescent="0.2"/>
  </sheetData>
  <mergeCells count="5">
    <mergeCell ref="C4:H4"/>
    <mergeCell ref="C5:H5"/>
    <mergeCell ref="C10:H10"/>
    <mergeCell ref="C27:H27"/>
    <mergeCell ref="B33:H33"/>
  </mergeCells>
  <conditionalFormatting sqref="B8 B13 B18:B20 C13:G19 B3:B6 C11:H11 C8:H9 B21:D21 C20:D20 E20:G21 B22:G22 H13:H22 B23:H26">
    <cfRule type="cellIs" dxfId="69" priority="6" stopIfTrue="1" operator="equal">
      <formula>"End"</formula>
    </cfRule>
  </conditionalFormatting>
  <conditionalFormatting sqref="B15">
    <cfRule type="cellIs" dxfId="68" priority="5" stopIfTrue="1" operator="equal">
      <formula>"End"</formula>
    </cfRule>
  </conditionalFormatting>
  <conditionalFormatting sqref="B33">
    <cfRule type="cellIs" dxfId="67" priority="4" stopIfTrue="1" operator="equal">
      <formula>"End"</formula>
    </cfRule>
  </conditionalFormatting>
  <conditionalFormatting sqref="B14">
    <cfRule type="cellIs" dxfId="66" priority="3" stopIfTrue="1" operator="equal">
      <formula>"End"</formula>
    </cfRule>
  </conditionalFormatting>
  <conditionalFormatting sqref="B17">
    <cfRule type="cellIs" dxfId="65" priority="2" stopIfTrue="1" operator="equal">
      <formula>"End"</formula>
    </cfRule>
  </conditionalFormatting>
  <conditionalFormatting sqref="B16">
    <cfRule type="cellIs" dxfId="64"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H42"/>
  <sheetViews>
    <sheetView showGridLines="0" zoomScaleNormal="100" workbookViewId="0"/>
  </sheetViews>
  <sheetFormatPr defaultRowHeight="12.75" x14ac:dyDescent="0.2"/>
  <cols>
    <col min="1" max="1" width="8.88671875" style="1"/>
    <col min="2" max="2" width="24.6640625" style="1" customWidth="1"/>
    <col min="3" max="8" width="7.77734375" style="1" customWidth="1"/>
    <col min="9" max="16384" width="8.88671875" style="1"/>
  </cols>
  <sheetData>
    <row r="1" spans="1:8" ht="39.950000000000003" customHeight="1" x14ac:dyDescent="0.2">
      <c r="A1" s="3" t="s">
        <v>44</v>
      </c>
    </row>
    <row r="2" spans="1:8" ht="17.25" x14ac:dyDescent="0.3">
      <c r="B2" s="2" t="s">
        <v>36</v>
      </c>
    </row>
    <row r="3" spans="1:8" ht="15.75" thickBot="1" x14ac:dyDescent="0.25">
      <c r="B3" s="5"/>
      <c r="C3" s="4"/>
      <c r="D3" s="4"/>
      <c r="E3" s="4"/>
      <c r="F3" s="4"/>
      <c r="G3" s="4"/>
      <c r="H3" s="14"/>
    </row>
    <row r="4" spans="1:8" x14ac:dyDescent="0.2">
      <c r="B4" s="260"/>
      <c r="C4" s="1065" t="s">
        <v>45</v>
      </c>
      <c r="D4" s="1065"/>
      <c r="E4" s="1065"/>
      <c r="F4" s="1065"/>
      <c r="G4" s="1065"/>
      <c r="H4" s="1066"/>
    </row>
    <row r="5" spans="1:8" x14ac:dyDescent="0.2">
      <c r="B5" s="261"/>
      <c r="C5" s="1067" t="s">
        <v>46</v>
      </c>
      <c r="D5" s="1067"/>
      <c r="E5" s="1067"/>
      <c r="F5" s="1067"/>
      <c r="G5" s="1067"/>
      <c r="H5" s="1068"/>
    </row>
    <row r="6" spans="1:8" x14ac:dyDescent="0.2">
      <c r="B6" s="262"/>
      <c r="C6" s="68" t="s">
        <v>47</v>
      </c>
      <c r="D6" s="68" t="s">
        <v>48</v>
      </c>
      <c r="E6" s="68" t="s">
        <v>49</v>
      </c>
      <c r="F6" s="68" t="s">
        <v>50</v>
      </c>
      <c r="G6" s="68" t="s">
        <v>51</v>
      </c>
      <c r="H6" s="263" t="s">
        <v>52</v>
      </c>
    </row>
    <row r="7" spans="1:8" x14ac:dyDescent="0.2">
      <c r="B7" s="264" t="s">
        <v>283</v>
      </c>
      <c r="C7" s="265"/>
      <c r="D7" s="265"/>
      <c r="E7" s="1087" t="s">
        <v>331</v>
      </c>
      <c r="F7" s="1087"/>
      <c r="G7" s="1087"/>
      <c r="H7" s="1088"/>
    </row>
    <row r="8" spans="1:8" x14ac:dyDescent="0.2">
      <c r="B8" s="266" t="s">
        <v>126</v>
      </c>
      <c r="C8" s="267"/>
      <c r="D8" s="267"/>
      <c r="E8" s="1087"/>
      <c r="F8" s="1087"/>
      <c r="G8" s="1087"/>
      <c r="H8" s="1088"/>
    </row>
    <row r="9" spans="1:8" ht="15" x14ac:dyDescent="0.2">
      <c r="B9" s="268" t="s">
        <v>539</v>
      </c>
      <c r="C9" s="205">
        <v>297.79015175453236</v>
      </c>
      <c r="D9" s="205">
        <v>313.2110123327966</v>
      </c>
      <c r="E9" s="269">
        <v>324.83374183692428</v>
      </c>
      <c r="F9" s="269">
        <v>334.5472802631698</v>
      </c>
      <c r="G9" s="269">
        <v>344.73223900905657</v>
      </c>
      <c r="H9" s="270">
        <v>356.33750951262357</v>
      </c>
    </row>
    <row r="10" spans="1:8" x14ac:dyDescent="0.2">
      <c r="B10" s="271" t="s">
        <v>332</v>
      </c>
      <c r="C10" s="205">
        <v>-2.1799999999999997</v>
      </c>
      <c r="D10" s="205">
        <v>-1.6699999999999997</v>
      </c>
      <c r="E10" s="269">
        <v>-1.6699999999999997</v>
      </c>
      <c r="F10" s="269">
        <v>-1.6699999999999997</v>
      </c>
      <c r="G10" s="269">
        <v>-1.6699999999999997</v>
      </c>
      <c r="H10" s="270">
        <v>-1.6699999999999997</v>
      </c>
    </row>
    <row r="11" spans="1:8" x14ac:dyDescent="0.2">
      <c r="B11" s="272" t="s">
        <v>333</v>
      </c>
      <c r="C11" s="273">
        <v>295.61015175453235</v>
      </c>
      <c r="D11" s="273">
        <v>311.54101233279658</v>
      </c>
      <c r="E11" s="274">
        <v>323.16374183692426</v>
      </c>
      <c r="F11" s="274">
        <v>332.87728026316978</v>
      </c>
      <c r="G11" s="274">
        <v>343.06223900905655</v>
      </c>
      <c r="H11" s="275">
        <v>354.66750951262355</v>
      </c>
    </row>
    <row r="12" spans="1:8" x14ac:dyDescent="0.2">
      <c r="B12" s="264" t="s">
        <v>127</v>
      </c>
      <c r="C12" s="205"/>
      <c r="D12" s="205"/>
      <c r="E12" s="276"/>
      <c r="F12" s="276"/>
      <c r="G12" s="276"/>
      <c r="H12" s="277"/>
    </row>
    <row r="13" spans="1:8" ht="15" x14ac:dyDescent="0.2">
      <c r="B13" s="268" t="s">
        <v>539</v>
      </c>
      <c r="C13" s="205">
        <v>297.14035175453245</v>
      </c>
      <c r="D13" s="205">
        <v>314.67580680554897</v>
      </c>
      <c r="E13" s="276">
        <v>327.05204227370098</v>
      </c>
      <c r="F13" s="276">
        <v>336.75296094523935</v>
      </c>
      <c r="G13" s="276">
        <v>347.14980893921137</v>
      </c>
      <c r="H13" s="277">
        <v>359.31552232883905</v>
      </c>
    </row>
    <row r="14" spans="1:8" x14ac:dyDescent="0.2">
      <c r="B14" s="271" t="s">
        <v>332</v>
      </c>
      <c r="C14" s="205">
        <v>-3</v>
      </c>
      <c r="D14" s="205">
        <v>-2.5</v>
      </c>
      <c r="E14" s="276">
        <v>-2.5</v>
      </c>
      <c r="F14" s="276">
        <v>-2.5</v>
      </c>
      <c r="G14" s="276">
        <v>-2.5</v>
      </c>
      <c r="H14" s="277">
        <v>-2.5</v>
      </c>
    </row>
    <row r="15" spans="1:8" x14ac:dyDescent="0.2">
      <c r="B15" s="278" t="s">
        <v>333</v>
      </c>
      <c r="C15" s="273">
        <v>294.14035175453245</v>
      </c>
      <c r="D15" s="273">
        <v>312.17580680554897</v>
      </c>
      <c r="E15" s="274">
        <v>324.55204227370098</v>
      </c>
      <c r="F15" s="274">
        <v>334.25296094523935</v>
      </c>
      <c r="G15" s="274">
        <v>344.64980893921137</v>
      </c>
      <c r="H15" s="275">
        <v>356.81552232883905</v>
      </c>
    </row>
    <row r="16" spans="1:8" x14ac:dyDescent="0.2">
      <c r="B16" s="264" t="s">
        <v>334</v>
      </c>
      <c r="C16" s="273">
        <v>-1.469799999999907</v>
      </c>
      <c r="D16" s="273">
        <v>0.63479447275238954</v>
      </c>
      <c r="E16" s="274">
        <v>1.3883004367767171</v>
      </c>
      <c r="F16" s="274">
        <v>1.3756806820695715</v>
      </c>
      <c r="G16" s="274">
        <v>1.5875699301548138</v>
      </c>
      <c r="H16" s="275">
        <v>2.1480128162154983</v>
      </c>
    </row>
    <row r="17" spans="2:8" x14ac:dyDescent="0.2">
      <c r="B17" s="735" t="s">
        <v>54</v>
      </c>
      <c r="C17" s="205"/>
      <c r="D17" s="205"/>
      <c r="E17" s="269"/>
      <c r="F17" s="269"/>
      <c r="G17" s="269"/>
      <c r="H17" s="270"/>
    </row>
    <row r="18" spans="2:8" x14ac:dyDescent="0.2">
      <c r="B18" s="268" t="s">
        <v>335</v>
      </c>
      <c r="C18" s="279">
        <v>-0.82000199999990697</v>
      </c>
      <c r="D18" s="280">
        <v>-0.82999999999992813</v>
      </c>
      <c r="E18" s="281" t="s">
        <v>81</v>
      </c>
      <c r="F18" s="281" t="s">
        <v>81</v>
      </c>
      <c r="G18" s="281" t="s">
        <v>81</v>
      </c>
      <c r="H18" s="281" t="s">
        <v>81</v>
      </c>
    </row>
    <row r="19" spans="2:8" x14ac:dyDescent="0.2">
      <c r="B19" s="268" t="s">
        <v>336</v>
      </c>
      <c r="C19" s="205">
        <v>-0.64979799999999999</v>
      </c>
      <c r="D19" s="205">
        <v>1.4647944727523177</v>
      </c>
      <c r="E19" s="269">
        <v>1.3883004367767269</v>
      </c>
      <c r="F19" s="269">
        <v>1.3756806820695808</v>
      </c>
      <c r="G19" s="269">
        <v>1.5875699301547392</v>
      </c>
      <c r="H19" s="270">
        <v>2.1480128162152892</v>
      </c>
    </row>
    <row r="20" spans="2:8" x14ac:dyDescent="0.2">
      <c r="B20" s="732" t="s">
        <v>284</v>
      </c>
      <c r="C20" s="733"/>
      <c r="D20" s="733"/>
      <c r="E20" s="733"/>
      <c r="F20" s="1089" t="s">
        <v>331</v>
      </c>
      <c r="G20" s="1089"/>
      <c r="H20" s="1090"/>
    </row>
    <row r="21" spans="2:8" x14ac:dyDescent="0.2">
      <c r="B21" s="706" t="s">
        <v>126</v>
      </c>
      <c r="C21" s="267"/>
      <c r="D21" s="267"/>
      <c r="E21" s="267"/>
      <c r="F21" s="1091"/>
      <c r="G21" s="1091"/>
      <c r="H21" s="1092"/>
    </row>
    <row r="22" spans="2:8" ht="15" x14ac:dyDescent="0.2">
      <c r="B22" s="268" t="s">
        <v>539</v>
      </c>
      <c r="C22" s="205">
        <v>52.415156501387379</v>
      </c>
      <c r="D22" s="205">
        <v>64.285516281594212</v>
      </c>
      <c r="E22" s="205">
        <v>68.04401261426807</v>
      </c>
      <c r="F22" s="269">
        <v>73.382231746103528</v>
      </c>
      <c r="G22" s="269">
        <v>75.09291828824179</v>
      </c>
      <c r="H22" s="270">
        <v>79.818212531839407</v>
      </c>
    </row>
    <row r="23" spans="2:8" x14ac:dyDescent="0.2">
      <c r="B23" s="271" t="s">
        <v>332</v>
      </c>
      <c r="C23" s="205">
        <v>-2.2000000000000002</v>
      </c>
      <c r="D23" s="205">
        <v>-2.7</v>
      </c>
      <c r="E23" s="205">
        <v>-2.5</v>
      </c>
      <c r="F23" s="269">
        <v>-4</v>
      </c>
      <c r="G23" s="269">
        <v>-4</v>
      </c>
      <c r="H23" s="270">
        <v>-4</v>
      </c>
    </row>
    <row r="24" spans="2:8" x14ac:dyDescent="0.2">
      <c r="B24" s="282" t="s">
        <v>333</v>
      </c>
      <c r="C24" s="273">
        <v>50.215156501387376</v>
      </c>
      <c r="D24" s="273">
        <v>61.585516281594209</v>
      </c>
      <c r="E24" s="273">
        <v>65.54401261426807</v>
      </c>
      <c r="F24" s="274">
        <v>69.382231746103528</v>
      </c>
      <c r="G24" s="274">
        <v>71.09291828824179</v>
      </c>
      <c r="H24" s="275">
        <v>75.818212531839407</v>
      </c>
    </row>
    <row r="25" spans="2:8" x14ac:dyDescent="0.2">
      <c r="B25" s="264" t="s">
        <v>127</v>
      </c>
      <c r="C25" s="205"/>
      <c r="D25" s="205"/>
      <c r="E25" s="205"/>
      <c r="F25" s="276"/>
      <c r="G25" s="276"/>
      <c r="H25" s="277"/>
    </row>
    <row r="26" spans="2:8" ht="15" x14ac:dyDescent="0.2">
      <c r="B26" s="268" t="s">
        <v>539</v>
      </c>
      <c r="C26" s="205">
        <v>53.380156501387383</v>
      </c>
      <c r="D26" s="205">
        <v>63.00151628159422</v>
      </c>
      <c r="E26" s="205">
        <v>68.030965714268035</v>
      </c>
      <c r="F26" s="276">
        <v>72.77365042696529</v>
      </c>
      <c r="G26" s="276">
        <v>75.18374578345248</v>
      </c>
      <c r="H26" s="277">
        <v>79.40228769600985</v>
      </c>
    </row>
    <row r="27" spans="2:8" x14ac:dyDescent="0.2">
      <c r="B27" s="271" t="s">
        <v>332</v>
      </c>
      <c r="C27" s="205">
        <v>-2.2000000000000002</v>
      </c>
      <c r="D27" s="205">
        <v>-2.7</v>
      </c>
      <c r="E27" s="205">
        <v>-2.5</v>
      </c>
      <c r="F27" s="276">
        <v>-4</v>
      </c>
      <c r="G27" s="276">
        <v>-4</v>
      </c>
      <c r="H27" s="277">
        <v>-4</v>
      </c>
    </row>
    <row r="28" spans="2:8" x14ac:dyDescent="0.2">
      <c r="B28" s="283" t="s">
        <v>333</v>
      </c>
      <c r="C28" s="273">
        <v>51.18015650138738</v>
      </c>
      <c r="D28" s="273">
        <v>60.301516281594218</v>
      </c>
      <c r="E28" s="273">
        <v>65.530965714268035</v>
      </c>
      <c r="F28" s="274">
        <v>68.77365042696529</v>
      </c>
      <c r="G28" s="274">
        <v>71.18374578345248</v>
      </c>
      <c r="H28" s="275">
        <v>75.40228769600985</v>
      </c>
    </row>
    <row r="29" spans="2:8" x14ac:dyDescent="0.2">
      <c r="B29" s="284" t="s">
        <v>334</v>
      </c>
      <c r="C29" s="273">
        <v>0.96500000000000341</v>
      </c>
      <c r="D29" s="273">
        <v>-1.2839999999999918</v>
      </c>
      <c r="E29" s="273">
        <v>-1.3046900000034611E-2</v>
      </c>
      <c r="F29" s="274">
        <v>-0.60858131913823854</v>
      </c>
      <c r="G29" s="274">
        <v>9.0827495210689335E-2</v>
      </c>
      <c r="H29" s="275">
        <v>-0.41592483582955708</v>
      </c>
    </row>
    <row r="30" spans="2:8" x14ac:dyDescent="0.2">
      <c r="B30" s="735" t="s">
        <v>54</v>
      </c>
      <c r="C30" s="205"/>
      <c r="D30" s="205"/>
      <c r="E30" s="205"/>
      <c r="F30" s="276"/>
      <c r="G30" s="276"/>
      <c r="H30" s="277"/>
    </row>
    <row r="31" spans="2:8" x14ac:dyDescent="0.2">
      <c r="B31" s="268" t="s">
        <v>335</v>
      </c>
      <c r="C31" s="205">
        <v>0</v>
      </c>
      <c r="D31" s="205">
        <v>0</v>
      </c>
      <c r="E31" s="205">
        <v>0</v>
      </c>
      <c r="F31" s="281" t="s">
        <v>81</v>
      </c>
      <c r="G31" s="281" t="s">
        <v>81</v>
      </c>
      <c r="H31" s="281" t="s">
        <v>81</v>
      </c>
    </row>
    <row r="32" spans="2:8" x14ac:dyDescent="0.2">
      <c r="B32" s="285" t="s">
        <v>336</v>
      </c>
      <c r="C32" s="205">
        <v>0.96499999999999997</v>
      </c>
      <c r="D32" s="205">
        <v>-1.284</v>
      </c>
      <c r="E32" s="205">
        <v>-1.2999999999999999E-2</v>
      </c>
      <c r="F32" s="269">
        <v>-0.60853153745924571</v>
      </c>
      <c r="G32" s="269">
        <v>9.0878609770184471E-2</v>
      </c>
      <c r="H32" s="270">
        <v>-0.41587357738188147</v>
      </c>
    </row>
    <row r="33" spans="2:8" x14ac:dyDescent="0.2">
      <c r="B33" s="731"/>
      <c r="C33" s="1093" t="s">
        <v>63</v>
      </c>
      <c r="D33" s="1093"/>
      <c r="E33" s="1093"/>
      <c r="F33" s="1093"/>
      <c r="G33" s="1093"/>
      <c r="H33" s="1094"/>
    </row>
    <row r="34" spans="2:8" x14ac:dyDescent="0.2">
      <c r="B34" s="150" t="s">
        <v>337</v>
      </c>
      <c r="C34" s="205"/>
      <c r="D34" s="205"/>
      <c r="E34" s="1095"/>
      <c r="F34" s="1095"/>
      <c r="G34" s="1095"/>
      <c r="H34" s="1096"/>
    </row>
    <row r="35" spans="2:8" x14ac:dyDescent="0.2">
      <c r="B35" s="257" t="s">
        <v>126</v>
      </c>
      <c r="C35" s="205">
        <v>13.903626706770652</v>
      </c>
      <c r="D35" s="205">
        <v>14.173131114129712</v>
      </c>
      <c r="E35" s="205">
        <v>14.217729977871363</v>
      </c>
      <c r="F35" s="205">
        <v>14.163056036310351</v>
      </c>
      <c r="G35" s="205">
        <v>14.106456007727806</v>
      </c>
      <c r="H35" s="205">
        <v>14.087070979708056</v>
      </c>
    </row>
    <row r="36" spans="2:8" x14ac:dyDescent="0.2">
      <c r="B36" s="257" t="s">
        <v>127</v>
      </c>
      <c r="C36" s="205">
        <v>13.80544893893026</v>
      </c>
      <c r="D36" s="205">
        <v>14.190850479734376</v>
      </c>
      <c r="E36" s="205">
        <v>14.267264275290378</v>
      </c>
      <c r="F36" s="205">
        <v>14.191954535308701</v>
      </c>
      <c r="G36" s="205">
        <v>14.125305196142715</v>
      </c>
      <c r="H36" s="286">
        <v>14.110825183118328</v>
      </c>
    </row>
    <row r="37" spans="2:8" x14ac:dyDescent="0.2">
      <c r="B37" s="287" t="s">
        <v>128</v>
      </c>
      <c r="C37" s="220">
        <v>-9.8177767840391894E-2</v>
      </c>
      <c r="D37" s="220">
        <v>1.7719365604664361E-2</v>
      </c>
      <c r="E37" s="220">
        <v>4.9534297419015161E-2</v>
      </c>
      <c r="F37" s="220">
        <v>2.8898498998350064E-2</v>
      </c>
      <c r="G37" s="220">
        <v>1.884918841490979E-2</v>
      </c>
      <c r="H37" s="220">
        <v>2.3754203410272012E-2</v>
      </c>
    </row>
    <row r="38" spans="2:8" x14ac:dyDescent="0.2">
      <c r="B38" s="264" t="s">
        <v>338</v>
      </c>
      <c r="C38" s="205"/>
      <c r="D38" s="205"/>
      <c r="E38" s="205"/>
      <c r="F38" s="1082"/>
      <c r="G38" s="1082"/>
      <c r="H38" s="1083"/>
    </row>
    <row r="39" spans="2:8" x14ac:dyDescent="0.2">
      <c r="B39" s="257" t="s">
        <v>126</v>
      </c>
      <c r="C39" s="205">
        <v>2.3618024850415273</v>
      </c>
      <c r="D39" s="205">
        <v>2.8017486059202774</v>
      </c>
      <c r="E39" s="205">
        <v>2.8836374641500133</v>
      </c>
      <c r="F39" s="205">
        <v>2.9520321584202125</v>
      </c>
      <c r="G39" s="205">
        <v>2.9232862444752938</v>
      </c>
      <c r="H39" s="286">
        <v>3.0114304604848434</v>
      </c>
    </row>
    <row r="40" spans="2:8" x14ac:dyDescent="0.2">
      <c r="B40" s="257" t="s">
        <v>127</v>
      </c>
      <c r="C40" s="205">
        <v>2.4021356915218806</v>
      </c>
      <c r="D40" s="205">
        <v>2.7411791131732275</v>
      </c>
      <c r="E40" s="205">
        <v>2.880732469007222</v>
      </c>
      <c r="F40" s="205">
        <v>2.9200415078644846</v>
      </c>
      <c r="G40" s="205">
        <v>2.9174312827582334</v>
      </c>
      <c r="H40" s="286">
        <v>2.9819008241043492</v>
      </c>
    </row>
    <row r="41" spans="2:8" x14ac:dyDescent="0.2">
      <c r="B41" s="288" t="s">
        <v>128</v>
      </c>
      <c r="C41" s="289">
        <v>4.0333206480353212E-2</v>
      </c>
      <c r="D41" s="289">
        <v>-6.0569492747049924E-2</v>
      </c>
      <c r="E41" s="290">
        <v>-2.9049951427913001E-3</v>
      </c>
      <c r="F41" s="273">
        <v>-3.1990650555727917E-2</v>
      </c>
      <c r="G41" s="273">
        <v>-5.8549617170604584E-3</v>
      </c>
      <c r="H41" s="291">
        <v>-2.9529636380494217E-2</v>
      </c>
    </row>
    <row r="42" spans="2:8" ht="35.25" customHeight="1" thickBot="1" x14ac:dyDescent="0.25">
      <c r="B42" s="1084" t="s">
        <v>540</v>
      </c>
      <c r="C42" s="1085"/>
      <c r="D42" s="1085"/>
      <c r="E42" s="1085"/>
      <c r="F42" s="1085"/>
      <c r="G42" s="1085"/>
      <c r="H42" s="1086"/>
    </row>
  </sheetData>
  <mergeCells count="8">
    <mergeCell ref="F38:H38"/>
    <mergeCell ref="B42:H42"/>
    <mergeCell ref="C4:H4"/>
    <mergeCell ref="C5:H5"/>
    <mergeCell ref="E7:H8"/>
    <mergeCell ref="F20:H21"/>
    <mergeCell ref="C33:H33"/>
    <mergeCell ref="E34:H34"/>
  </mergeCells>
  <conditionalFormatting sqref="B4:B6 B42 B29:B32 B18:B20">
    <cfRule type="cellIs" dxfId="63" priority="24" stopIfTrue="1" operator="equal">
      <formula>"End"</formula>
    </cfRule>
  </conditionalFormatting>
  <conditionalFormatting sqref="B16">
    <cfRule type="cellIs" dxfId="62" priority="23" stopIfTrue="1" operator="equal">
      <formula>"End"</formula>
    </cfRule>
  </conditionalFormatting>
  <conditionalFormatting sqref="B33">
    <cfRule type="cellIs" dxfId="61" priority="22" stopIfTrue="1" operator="equal">
      <formula>"End"</formula>
    </cfRule>
  </conditionalFormatting>
  <conditionalFormatting sqref="B41">
    <cfRule type="cellIs" dxfId="60" priority="21" stopIfTrue="1" operator="equal">
      <formula>"End"</formula>
    </cfRule>
  </conditionalFormatting>
  <conditionalFormatting sqref="B37">
    <cfRule type="cellIs" dxfId="59" priority="20" stopIfTrue="1" operator="equal">
      <formula>"End"</formula>
    </cfRule>
  </conditionalFormatting>
  <conditionalFormatting sqref="B38">
    <cfRule type="cellIs" dxfId="58" priority="19" stopIfTrue="1" operator="equal">
      <formula>"End"</formula>
    </cfRule>
  </conditionalFormatting>
  <conditionalFormatting sqref="B14:B15">
    <cfRule type="cellIs" dxfId="57" priority="18" stopIfTrue="1" operator="equal">
      <formula>"End"</formula>
    </cfRule>
  </conditionalFormatting>
  <conditionalFormatting sqref="B9:B11">
    <cfRule type="cellIs" dxfId="56" priority="17" stopIfTrue="1" operator="equal">
      <formula>"End"</formula>
    </cfRule>
  </conditionalFormatting>
  <conditionalFormatting sqref="B28">
    <cfRule type="cellIs" dxfId="55" priority="16" stopIfTrue="1" operator="equal">
      <formula>"End"</formula>
    </cfRule>
  </conditionalFormatting>
  <conditionalFormatting sqref="B24">
    <cfRule type="cellIs" dxfId="54" priority="15" stopIfTrue="1" operator="equal">
      <formula>"End"</formula>
    </cfRule>
  </conditionalFormatting>
  <conditionalFormatting sqref="B8">
    <cfRule type="cellIs" dxfId="53" priority="14" stopIfTrue="1" operator="equal">
      <formula>"End"</formula>
    </cfRule>
  </conditionalFormatting>
  <conditionalFormatting sqref="B12">
    <cfRule type="cellIs" dxfId="52" priority="13" stopIfTrue="1" operator="equal">
      <formula>"End"</formula>
    </cfRule>
  </conditionalFormatting>
  <conditionalFormatting sqref="B27">
    <cfRule type="cellIs" dxfId="51" priority="11" stopIfTrue="1" operator="equal">
      <formula>"End"</formula>
    </cfRule>
  </conditionalFormatting>
  <conditionalFormatting sqref="B23">
    <cfRule type="cellIs" dxfId="50" priority="12" stopIfTrue="1" operator="equal">
      <formula>"End"</formula>
    </cfRule>
  </conditionalFormatting>
  <conditionalFormatting sqref="B21">
    <cfRule type="cellIs" dxfId="49" priority="10" stopIfTrue="1" operator="equal">
      <formula>"End"</formula>
    </cfRule>
  </conditionalFormatting>
  <conditionalFormatting sqref="B25">
    <cfRule type="cellIs" dxfId="48" priority="9" stopIfTrue="1" operator="equal">
      <formula>"End"</formula>
    </cfRule>
  </conditionalFormatting>
  <conditionalFormatting sqref="B35">
    <cfRule type="cellIs" dxfId="47" priority="8" stopIfTrue="1" operator="equal">
      <formula>"End"</formula>
    </cfRule>
  </conditionalFormatting>
  <conditionalFormatting sqref="B36">
    <cfRule type="cellIs" dxfId="46" priority="7" stopIfTrue="1" operator="equal">
      <formula>"End"</formula>
    </cfRule>
  </conditionalFormatting>
  <conditionalFormatting sqref="B39">
    <cfRule type="cellIs" dxfId="45" priority="6" stopIfTrue="1" operator="equal">
      <formula>"End"</formula>
    </cfRule>
  </conditionalFormatting>
  <conditionalFormatting sqref="B40">
    <cfRule type="cellIs" dxfId="44" priority="5" stopIfTrue="1" operator="equal">
      <formula>"End"</formula>
    </cfRule>
  </conditionalFormatting>
  <conditionalFormatting sqref="B17">
    <cfRule type="cellIs" dxfId="43" priority="4" stopIfTrue="1" operator="equal">
      <formula>"End"</formula>
    </cfRule>
  </conditionalFormatting>
  <conditionalFormatting sqref="B13">
    <cfRule type="cellIs" dxfId="42" priority="3" stopIfTrue="1" operator="equal">
      <formula>"End"</formula>
    </cfRule>
  </conditionalFormatting>
  <conditionalFormatting sqref="B22">
    <cfRule type="cellIs" dxfId="41" priority="2" stopIfTrue="1" operator="equal">
      <formula>"End"</formula>
    </cfRule>
  </conditionalFormatting>
  <conditionalFormatting sqref="B26">
    <cfRule type="cellIs" dxfId="40"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sheetPr>
  <dimension ref="A1"/>
  <sheetViews>
    <sheetView zoomScaleNormal="100" workbookViewId="0"/>
  </sheetViews>
  <sheetFormatPr defaultRowHeight="15" x14ac:dyDescent="0.2"/>
  <sheetData/>
  <pageMargins left="0.70866141732283472" right="0.70866141732283472" top="0.74803149606299213" bottom="0.74803149606299213" header="0.31496062992125984" footer="0.31496062992125984"/>
  <pageSetup paperSize="9" orientation="portrait" r:id="rId1"/>
  <headerFooter>
    <oddHeader>&amp;C&amp;"-,Regular"&amp;8March 2019 Economic and fiscal outlook: Charts and tables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15"/>
  <sheetViews>
    <sheetView showGridLines="0" zoomScaleNormal="100" workbookViewId="0"/>
  </sheetViews>
  <sheetFormatPr defaultRowHeight="12.75" x14ac:dyDescent="0.2"/>
  <cols>
    <col min="1" max="1" width="8.88671875" style="1"/>
    <col min="2" max="2" width="23.109375" style="1" customWidth="1"/>
    <col min="3" max="9" width="6.88671875" style="1" customWidth="1"/>
    <col min="10" max="16384" width="8.88671875" style="1"/>
  </cols>
  <sheetData>
    <row r="1" spans="1:9" ht="39.950000000000003" customHeight="1" x14ac:dyDescent="0.2">
      <c r="A1" s="3" t="s">
        <v>44</v>
      </c>
    </row>
    <row r="2" spans="1:9" ht="17.25" x14ac:dyDescent="0.3">
      <c r="B2" s="2" t="s">
        <v>22</v>
      </c>
    </row>
    <row r="3" spans="1:9" ht="15.75" thickBot="1" x14ac:dyDescent="0.25">
      <c r="B3" s="56"/>
      <c r="C3" s="57"/>
      <c r="D3" s="57"/>
      <c r="E3" s="57"/>
      <c r="F3" s="57"/>
      <c r="G3" s="57"/>
      <c r="H3" s="58"/>
      <c r="I3" s="59"/>
    </row>
    <row r="4" spans="1:9" x14ac:dyDescent="0.2">
      <c r="B4" s="292"/>
      <c r="C4" s="1097" t="s">
        <v>45</v>
      </c>
      <c r="D4" s="1097"/>
      <c r="E4" s="1097"/>
      <c r="F4" s="1097"/>
      <c r="G4" s="1097"/>
      <c r="H4" s="1097"/>
      <c r="I4" s="1097"/>
    </row>
    <row r="5" spans="1:9" x14ac:dyDescent="0.2">
      <c r="B5" s="293"/>
      <c r="C5" s="294" t="s">
        <v>64</v>
      </c>
      <c r="D5" s="1098" t="s">
        <v>46</v>
      </c>
      <c r="E5" s="1098"/>
      <c r="F5" s="1098"/>
      <c r="G5" s="1098"/>
      <c r="H5" s="1098"/>
      <c r="I5" s="1098"/>
    </row>
    <row r="6" spans="1:9" x14ac:dyDescent="0.2">
      <c r="B6" s="293"/>
      <c r="C6" s="295" t="s">
        <v>65</v>
      </c>
      <c r="D6" s="295" t="s">
        <v>47</v>
      </c>
      <c r="E6" s="295" t="s">
        <v>48</v>
      </c>
      <c r="F6" s="295" t="s">
        <v>49</v>
      </c>
      <c r="G6" s="296" t="s">
        <v>50</v>
      </c>
      <c r="H6" s="296" t="s">
        <v>51</v>
      </c>
      <c r="I6" s="296" t="s">
        <v>52</v>
      </c>
    </row>
    <row r="7" spans="1:9" x14ac:dyDescent="0.2">
      <c r="B7" s="297" t="s">
        <v>380</v>
      </c>
      <c r="C7" s="298">
        <v>218.81696896453002</v>
      </c>
      <c r="D7" s="298">
        <v>222.97283703608667</v>
      </c>
      <c r="E7" s="298">
        <v>227.33045580451937</v>
      </c>
      <c r="F7" s="298">
        <v>232.19677432607466</v>
      </c>
      <c r="G7" s="298">
        <v>240.01320262541782</v>
      </c>
      <c r="H7" s="298">
        <v>249.49237166121856</v>
      </c>
      <c r="I7" s="298">
        <v>260.46736845847261</v>
      </c>
    </row>
    <row r="8" spans="1:9" x14ac:dyDescent="0.2">
      <c r="B8" s="729" t="s">
        <v>54</v>
      </c>
      <c r="C8" s="299"/>
      <c r="D8" s="299"/>
      <c r="E8" s="299"/>
      <c r="F8" s="299"/>
      <c r="G8" s="299"/>
      <c r="H8" s="299"/>
      <c r="I8" s="299"/>
    </row>
    <row r="9" spans="1:9" x14ac:dyDescent="0.2">
      <c r="B9" s="300" t="s">
        <v>293</v>
      </c>
      <c r="C9" s="299">
        <v>118.21181396452998</v>
      </c>
      <c r="D9" s="299">
        <v>119.28283897484957</v>
      </c>
      <c r="E9" s="299">
        <v>121.40824233272878</v>
      </c>
      <c r="F9" s="299">
        <v>123.18738485973148</v>
      </c>
      <c r="G9" s="299">
        <v>125.95566704265926</v>
      </c>
      <c r="H9" s="299">
        <v>129.5024877373088</v>
      </c>
      <c r="I9" s="299">
        <v>133.67016651069798</v>
      </c>
    </row>
    <row r="10" spans="1:9" x14ac:dyDescent="0.2">
      <c r="B10" s="301" t="s">
        <v>294</v>
      </c>
      <c r="C10" s="302">
        <v>100.60515500000004</v>
      </c>
      <c r="D10" s="302">
        <v>103.68999806123711</v>
      </c>
      <c r="E10" s="302">
        <v>105.92221347179058</v>
      </c>
      <c r="F10" s="302">
        <v>109.00938946634319</v>
      </c>
      <c r="G10" s="302">
        <v>114.05753558275856</v>
      </c>
      <c r="H10" s="302">
        <v>119.98988392390976</v>
      </c>
      <c r="I10" s="302">
        <v>126.79720194777465</v>
      </c>
    </row>
    <row r="11" spans="1:9" x14ac:dyDescent="0.2">
      <c r="B11" s="293"/>
      <c r="C11" s="1099" t="s">
        <v>381</v>
      </c>
      <c r="D11" s="1099"/>
      <c r="E11" s="1099"/>
      <c r="F11" s="1099"/>
      <c r="G11" s="1099"/>
      <c r="H11" s="1099"/>
      <c r="I11" s="1099"/>
    </row>
    <row r="12" spans="1:9" x14ac:dyDescent="0.2">
      <c r="B12" s="303" t="s">
        <v>380</v>
      </c>
      <c r="C12" s="298">
        <v>10.586947952084229</v>
      </c>
      <c r="D12" s="298">
        <v>10.465208524123142</v>
      </c>
      <c r="E12" s="298">
        <v>10.333960664098637</v>
      </c>
      <c r="F12" s="298">
        <v>10.207339075642938</v>
      </c>
      <c r="G12" s="298">
        <v>10.190654556660192</v>
      </c>
      <c r="H12" s="298">
        <v>10.225323799456286</v>
      </c>
      <c r="I12" s="298">
        <v>10.300587480712624</v>
      </c>
    </row>
    <row r="13" spans="1:9" x14ac:dyDescent="0.2">
      <c r="B13" s="730" t="s">
        <v>54</v>
      </c>
      <c r="C13" s="298"/>
      <c r="D13" s="298"/>
      <c r="E13" s="298"/>
      <c r="F13" s="298"/>
      <c r="G13" s="298"/>
      <c r="H13" s="298"/>
      <c r="I13" s="298"/>
    </row>
    <row r="14" spans="1:9" x14ac:dyDescent="0.2">
      <c r="B14" s="300" t="s">
        <v>293</v>
      </c>
      <c r="C14" s="304">
        <v>5.719402511085919</v>
      </c>
      <c r="D14" s="304">
        <v>5.5985285015643926</v>
      </c>
      <c r="E14" s="304">
        <v>5.5189613557218387</v>
      </c>
      <c r="F14" s="304">
        <v>5.4153009263565828</v>
      </c>
      <c r="G14" s="304">
        <v>5.3479170239175717</v>
      </c>
      <c r="H14" s="304">
        <v>5.3075966256283564</v>
      </c>
      <c r="I14" s="305">
        <v>5.2861947807653662</v>
      </c>
    </row>
    <row r="15" spans="1:9" ht="13.5" thickBot="1" x14ac:dyDescent="0.25">
      <c r="B15" s="306" t="s">
        <v>294</v>
      </c>
      <c r="C15" s="307">
        <v>4.8675454409983105</v>
      </c>
      <c r="D15" s="307">
        <v>4.8666800225587492</v>
      </c>
      <c r="E15" s="307">
        <v>4.8149993083767955</v>
      </c>
      <c r="F15" s="307">
        <v>4.7920381492863564</v>
      </c>
      <c r="G15" s="307">
        <v>4.8427375327426203</v>
      </c>
      <c r="H15" s="307">
        <v>4.9177271738279291</v>
      </c>
      <c r="I15" s="308">
        <v>5.0143926999472583</v>
      </c>
    </row>
  </sheetData>
  <mergeCells count="3">
    <mergeCell ref="C4:I4"/>
    <mergeCell ref="D5:I5"/>
    <mergeCell ref="C11:I11"/>
  </mergeCells>
  <conditionalFormatting sqref="B9:B10 B12:B15">
    <cfRule type="cellIs" dxfId="39"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I44"/>
  <sheetViews>
    <sheetView showGridLines="0" zoomScaleNormal="100" workbookViewId="0"/>
  </sheetViews>
  <sheetFormatPr defaultRowHeight="12.75" x14ac:dyDescent="0.2"/>
  <cols>
    <col min="1" max="1" width="8.88671875" style="1"/>
    <col min="2" max="2" width="27.77734375" style="1" customWidth="1"/>
    <col min="3" max="9" width="6.21875" style="1" customWidth="1"/>
    <col min="10" max="16384" width="8.88671875" style="1"/>
  </cols>
  <sheetData>
    <row r="1" spans="1:9" ht="39.950000000000003" customHeight="1" x14ac:dyDescent="0.2">
      <c r="A1" s="3" t="s">
        <v>44</v>
      </c>
    </row>
    <row r="2" spans="1:9" ht="17.25" x14ac:dyDescent="0.3">
      <c r="B2" s="2" t="s">
        <v>23</v>
      </c>
    </row>
    <row r="3" spans="1:9" ht="13.5" thickBot="1" x14ac:dyDescent="0.25">
      <c r="B3" s="309"/>
      <c r="C3" s="310"/>
      <c r="D3" s="310"/>
      <c r="E3" s="310"/>
      <c r="F3" s="310"/>
      <c r="G3" s="310"/>
      <c r="H3" s="311"/>
      <c r="I3" s="312"/>
    </row>
    <row r="4" spans="1:9" x14ac:dyDescent="0.2">
      <c r="B4" s="313"/>
      <c r="C4" s="1103" t="s">
        <v>45</v>
      </c>
      <c r="D4" s="1103"/>
      <c r="E4" s="1103"/>
      <c r="F4" s="1103"/>
      <c r="G4" s="1103"/>
      <c r="H4" s="1103"/>
      <c r="I4" s="1104"/>
    </row>
    <row r="5" spans="1:9" x14ac:dyDescent="0.2">
      <c r="B5" s="314"/>
      <c r="C5" s="315" t="s">
        <v>64</v>
      </c>
      <c r="D5" s="1105" t="s">
        <v>46</v>
      </c>
      <c r="E5" s="1105"/>
      <c r="F5" s="1105"/>
      <c r="G5" s="1105"/>
      <c r="H5" s="1105"/>
      <c r="I5" s="1106"/>
    </row>
    <row r="6" spans="1:9" x14ac:dyDescent="0.2">
      <c r="B6" s="314"/>
      <c r="C6" s="316" t="s">
        <v>65</v>
      </c>
      <c r="D6" s="316" t="s">
        <v>47</v>
      </c>
      <c r="E6" s="316" t="s">
        <v>48</v>
      </c>
      <c r="F6" s="316" t="s">
        <v>49</v>
      </c>
      <c r="G6" s="316" t="s">
        <v>50</v>
      </c>
      <c r="H6" s="316" t="s">
        <v>51</v>
      </c>
      <c r="I6" s="317" t="s">
        <v>52</v>
      </c>
    </row>
    <row r="7" spans="1:9" x14ac:dyDescent="0.2">
      <c r="B7" s="318" t="s">
        <v>382</v>
      </c>
      <c r="C7" s="319"/>
      <c r="D7" s="319"/>
      <c r="E7" s="319"/>
      <c r="F7" s="319"/>
      <c r="G7" s="319"/>
      <c r="H7" s="319"/>
      <c r="I7" s="320"/>
    </row>
    <row r="8" spans="1:9" x14ac:dyDescent="0.2">
      <c r="B8" s="321" t="s">
        <v>383</v>
      </c>
      <c r="C8" s="322">
        <v>77.458479764732971</v>
      </c>
      <c r="D8" s="322">
        <v>80.884198019185632</v>
      </c>
      <c r="E8" s="322">
        <v>80.989396831917063</v>
      </c>
      <c r="F8" s="322">
        <v>81.998516538871968</v>
      </c>
      <c r="G8" s="322">
        <v>84.069693914198567</v>
      </c>
      <c r="H8" s="322">
        <v>86.93947848198863</v>
      </c>
      <c r="I8" s="322">
        <v>90.270580756577303</v>
      </c>
    </row>
    <row r="9" spans="1:9" x14ac:dyDescent="0.2">
      <c r="B9" s="718" t="s">
        <v>54</v>
      </c>
      <c r="C9" s="322"/>
      <c r="D9" s="322"/>
      <c r="E9" s="322"/>
      <c r="F9" s="322"/>
      <c r="G9" s="322"/>
      <c r="H9" s="322"/>
      <c r="I9" s="322"/>
    </row>
    <row r="10" spans="1:9" ht="15" x14ac:dyDescent="0.2">
      <c r="B10" s="324" t="s">
        <v>541</v>
      </c>
      <c r="C10" s="322">
        <v>20.268515139952928</v>
      </c>
      <c r="D10" s="322">
        <v>19.134498108757278</v>
      </c>
      <c r="E10" s="322">
        <v>20.729215758245214</v>
      </c>
      <c r="F10" s="322">
        <v>20.949436648907071</v>
      </c>
      <c r="G10" s="322">
        <v>21.452153094831161</v>
      </c>
      <c r="H10" s="322">
        <v>22.138729032838469</v>
      </c>
      <c r="I10" s="322">
        <v>22.784634014601799</v>
      </c>
    </row>
    <row r="11" spans="1:9" ht="25.5" x14ac:dyDescent="0.2">
      <c r="B11" s="325" t="s">
        <v>384</v>
      </c>
      <c r="C11" s="322">
        <v>17.520703458091624</v>
      </c>
      <c r="D11" s="322">
        <v>18.758078369605851</v>
      </c>
      <c r="E11" s="322">
        <v>20.534743975271603</v>
      </c>
      <c r="F11" s="322">
        <v>21.312228024675715</v>
      </c>
      <c r="G11" s="322">
        <v>22.37371747979493</v>
      </c>
      <c r="H11" s="322">
        <v>23.649067416681525</v>
      </c>
      <c r="I11" s="322">
        <v>25.018036532498279</v>
      </c>
    </row>
    <row r="12" spans="1:9" ht="15" x14ac:dyDescent="0.2">
      <c r="B12" s="324" t="s">
        <v>542</v>
      </c>
      <c r="C12" s="322">
        <v>15.018814524562497</v>
      </c>
      <c r="D12" s="322">
        <v>14.962779319220564</v>
      </c>
      <c r="E12" s="322">
        <v>15.976180440674023</v>
      </c>
      <c r="F12" s="322">
        <v>15.631617615054726</v>
      </c>
      <c r="G12" s="322">
        <v>15.665483825945007</v>
      </c>
      <c r="H12" s="322">
        <v>15.749506066982363</v>
      </c>
      <c r="I12" s="322">
        <v>15.899800545688128</v>
      </c>
    </row>
    <row r="13" spans="1:9" x14ac:dyDescent="0.2">
      <c r="B13" s="324" t="s">
        <v>385</v>
      </c>
      <c r="C13" s="322">
        <v>5.5267992540799975</v>
      </c>
      <c r="D13" s="322">
        <v>5.6726706176223871</v>
      </c>
      <c r="E13" s="322">
        <v>5.887179769602378</v>
      </c>
      <c r="F13" s="322">
        <v>6.0669227941787849</v>
      </c>
      <c r="G13" s="322">
        <v>6.272911806044565</v>
      </c>
      <c r="H13" s="322">
        <v>6.5105490670683057</v>
      </c>
      <c r="I13" s="322">
        <v>6.7921408607945599</v>
      </c>
    </row>
    <row r="14" spans="1:9" x14ac:dyDescent="0.2">
      <c r="B14" s="324" t="s">
        <v>386</v>
      </c>
      <c r="C14" s="322">
        <v>5.4235995651799991</v>
      </c>
      <c r="D14" s="322">
        <v>5.1093239721776262</v>
      </c>
      <c r="E14" s="322">
        <v>4.9411014240060513</v>
      </c>
      <c r="F14" s="322">
        <v>4.791280153817616</v>
      </c>
      <c r="G14" s="322">
        <v>4.6340667445066925</v>
      </c>
      <c r="H14" s="322">
        <v>4.5314834199676577</v>
      </c>
      <c r="I14" s="322">
        <v>4.4865809415498301</v>
      </c>
    </row>
    <row r="15" spans="1:9" ht="15" x14ac:dyDescent="0.2">
      <c r="B15" s="326" t="s">
        <v>546</v>
      </c>
      <c r="C15" s="322">
        <v>2.8386880309999993</v>
      </c>
      <c r="D15" s="322">
        <v>2.8774069220477863</v>
      </c>
      <c r="E15" s="322">
        <v>2.9818682586991971</v>
      </c>
      <c r="F15" s="322">
        <v>3.1754824248265057</v>
      </c>
      <c r="G15" s="322">
        <v>3.3973428541295019</v>
      </c>
      <c r="H15" s="322">
        <v>3.7185721139463168</v>
      </c>
      <c r="I15" s="322">
        <v>4.0471231302946578</v>
      </c>
    </row>
    <row r="16" spans="1:9" x14ac:dyDescent="0.2">
      <c r="B16" s="324" t="s">
        <v>387</v>
      </c>
      <c r="C16" s="322">
        <v>2.4689999999999999</v>
      </c>
      <c r="D16" s="322">
        <v>2.5790000000000002</v>
      </c>
      <c r="E16" s="322">
        <v>2.640422879189638</v>
      </c>
      <c r="F16" s="322">
        <v>2.7217549380367188</v>
      </c>
      <c r="G16" s="322">
        <v>2.811350819157084</v>
      </c>
      <c r="H16" s="322">
        <v>2.9021634293394927</v>
      </c>
      <c r="I16" s="322">
        <v>2.9998011712375576</v>
      </c>
    </row>
    <row r="17" spans="2:9" x14ac:dyDescent="0.2">
      <c r="B17" s="324" t="s">
        <v>388</v>
      </c>
      <c r="C17" s="322">
        <v>2.1621277304975073</v>
      </c>
      <c r="D17" s="322">
        <v>1.8542272521853005</v>
      </c>
      <c r="E17" s="322">
        <v>2.1867022663347933</v>
      </c>
      <c r="F17" s="322">
        <v>2.1850552408452284</v>
      </c>
      <c r="G17" s="322">
        <v>2.2052969710500134</v>
      </c>
      <c r="H17" s="322">
        <v>2.2851640436419203</v>
      </c>
      <c r="I17" s="322">
        <v>2.3093720553350896</v>
      </c>
    </row>
    <row r="18" spans="2:9" x14ac:dyDescent="0.2">
      <c r="B18" s="324" t="s">
        <v>389</v>
      </c>
      <c r="C18" s="322">
        <v>2.0222571447800002</v>
      </c>
      <c r="D18" s="322">
        <v>1.9858011275233427</v>
      </c>
      <c r="E18" s="322">
        <v>1.9616104142172817</v>
      </c>
      <c r="F18" s="322">
        <v>1.9436043419151379</v>
      </c>
      <c r="G18" s="322">
        <v>1.9684104645102434</v>
      </c>
      <c r="H18" s="322">
        <v>2.0050795418069827</v>
      </c>
      <c r="I18" s="322">
        <v>2.0471140268328352</v>
      </c>
    </row>
    <row r="19" spans="2:9" ht="15" x14ac:dyDescent="0.2">
      <c r="B19" s="324" t="s">
        <v>543</v>
      </c>
      <c r="C19" s="322">
        <v>1.9383842326807519</v>
      </c>
      <c r="D19" s="322">
        <v>5.7898051002317059</v>
      </c>
      <c r="E19" s="322">
        <v>0.88225313313449316</v>
      </c>
      <c r="F19" s="322">
        <v>0.96257330575734745</v>
      </c>
      <c r="G19" s="322">
        <v>1.0305612543696654</v>
      </c>
      <c r="H19" s="322">
        <v>1.1892619295015121</v>
      </c>
      <c r="I19" s="322">
        <v>1.6166919350007904</v>
      </c>
    </row>
    <row r="20" spans="2:9" x14ac:dyDescent="0.2">
      <c r="B20" s="324" t="s">
        <v>390</v>
      </c>
      <c r="C20" s="322">
        <v>2.2695906839076798</v>
      </c>
      <c r="D20" s="322">
        <v>2.1606072298137917</v>
      </c>
      <c r="E20" s="322">
        <v>2.268118512542415</v>
      </c>
      <c r="F20" s="322">
        <v>2.2585610508571254</v>
      </c>
      <c r="G20" s="322">
        <v>2.258398599859702</v>
      </c>
      <c r="H20" s="322">
        <v>2.2599024202140492</v>
      </c>
      <c r="I20" s="322">
        <v>2.269285542743781</v>
      </c>
    </row>
    <row r="21" spans="2:9" x14ac:dyDescent="0.2">
      <c r="B21" s="323" t="s">
        <v>391</v>
      </c>
      <c r="C21" s="322">
        <v>25.94032867664</v>
      </c>
      <c r="D21" s="322">
        <v>22.838651295674527</v>
      </c>
      <c r="E21" s="322">
        <v>24.820030354224954</v>
      </c>
      <c r="F21" s="322">
        <v>24.820438701381047</v>
      </c>
      <c r="G21" s="322">
        <v>24.880564026594801</v>
      </c>
      <c r="H21" s="322">
        <v>25.147278350018738</v>
      </c>
      <c r="I21" s="322">
        <v>25.270999973525495</v>
      </c>
    </row>
    <row r="22" spans="2:9" x14ac:dyDescent="0.2">
      <c r="B22" s="323" t="s">
        <v>392</v>
      </c>
      <c r="C22" s="322">
        <v>11.599609626499999</v>
      </c>
      <c r="D22" s="322">
        <v>11.565524793994422</v>
      </c>
      <c r="E22" s="322">
        <v>11.583730177859483</v>
      </c>
      <c r="F22" s="322">
        <v>11.860192575425176</v>
      </c>
      <c r="G22" s="322">
        <v>12.106941471317892</v>
      </c>
      <c r="H22" s="322">
        <v>12.379990351337685</v>
      </c>
      <c r="I22" s="322">
        <v>12.66188299945998</v>
      </c>
    </row>
    <row r="23" spans="2:9" x14ac:dyDescent="0.2">
      <c r="B23" s="323" t="s">
        <v>393</v>
      </c>
      <c r="C23" s="322">
        <v>3.2353149500000004E-2</v>
      </c>
      <c r="D23" s="322">
        <v>0.11768846126425758</v>
      </c>
      <c r="E23" s="322">
        <v>0.28323056455790729</v>
      </c>
      <c r="F23" s="322">
        <v>0.43665740431453764</v>
      </c>
      <c r="G23" s="322">
        <v>0.60174232434406028</v>
      </c>
      <c r="H23" s="322">
        <v>0.77944375077173544</v>
      </c>
      <c r="I23" s="322">
        <v>0.950213495380694</v>
      </c>
    </row>
    <row r="24" spans="2:9" x14ac:dyDescent="0.2">
      <c r="B24" s="323" t="s">
        <v>394</v>
      </c>
      <c r="C24" s="322">
        <v>3.4602890000000004</v>
      </c>
      <c r="D24" s="322">
        <v>3.7853590000000001</v>
      </c>
      <c r="E24" s="322">
        <v>3.699376</v>
      </c>
      <c r="F24" s="322">
        <v>3.8223060000000002</v>
      </c>
      <c r="G24" s="322">
        <v>3.9182020000000004</v>
      </c>
      <c r="H24" s="322">
        <v>4.0236390000000002</v>
      </c>
      <c r="I24" s="322">
        <v>4.1150370000000001</v>
      </c>
    </row>
    <row r="25" spans="2:9" x14ac:dyDescent="0.2">
      <c r="B25" s="323" t="s">
        <v>395</v>
      </c>
      <c r="C25" s="322">
        <v>0.09</v>
      </c>
      <c r="D25" s="322">
        <v>8.7999999999999995E-2</v>
      </c>
      <c r="E25" s="322">
        <v>9.0999999999999998E-2</v>
      </c>
      <c r="F25" s="322">
        <v>9.6000000000000002E-2</v>
      </c>
      <c r="G25" s="322">
        <v>9.8000000000000004E-2</v>
      </c>
      <c r="H25" s="322">
        <v>0.1</v>
      </c>
      <c r="I25" s="322">
        <v>0.1</v>
      </c>
    </row>
    <row r="26" spans="2:9" x14ac:dyDescent="0.2">
      <c r="B26" s="323" t="s">
        <v>396</v>
      </c>
      <c r="C26" s="322">
        <v>0</v>
      </c>
      <c r="D26" s="322">
        <v>3.4174047307417646E-3</v>
      </c>
      <c r="E26" s="322">
        <v>-5.8521595830649351E-2</v>
      </c>
      <c r="F26" s="322">
        <v>0.15327363973876532</v>
      </c>
      <c r="G26" s="322">
        <v>0.28052330620392102</v>
      </c>
      <c r="H26" s="322">
        <v>0.1326578031920484</v>
      </c>
      <c r="I26" s="322">
        <v>0.30145228575452593</v>
      </c>
    </row>
    <row r="27" spans="2:9" ht="15" x14ac:dyDescent="0.2">
      <c r="B27" s="327" t="s">
        <v>604</v>
      </c>
      <c r="C27" s="328">
        <v>118.21181396452998</v>
      </c>
      <c r="D27" s="328">
        <v>119.28283897484955</v>
      </c>
      <c r="E27" s="328">
        <v>121.40824233272878</v>
      </c>
      <c r="F27" s="328">
        <v>123.18738485973149</v>
      </c>
      <c r="G27" s="328">
        <v>125.95566704265924</v>
      </c>
      <c r="H27" s="328">
        <v>129.5024877373088</v>
      </c>
      <c r="I27" s="328">
        <v>133.67016651069798</v>
      </c>
    </row>
    <row r="28" spans="2:9" x14ac:dyDescent="0.2">
      <c r="B28" s="318" t="s">
        <v>397</v>
      </c>
      <c r="C28" s="322"/>
      <c r="D28" s="322"/>
      <c r="E28" s="322"/>
      <c r="F28" s="322"/>
      <c r="G28" s="322"/>
      <c r="H28" s="322"/>
      <c r="I28" s="329"/>
    </row>
    <row r="29" spans="2:9" x14ac:dyDescent="0.2">
      <c r="B29" s="323" t="s">
        <v>383</v>
      </c>
      <c r="C29" s="322">
        <v>98.152086204206313</v>
      </c>
      <c r="D29" s="322">
        <v>101.24639005129764</v>
      </c>
      <c r="E29" s="322">
        <v>103.34577366201053</v>
      </c>
      <c r="F29" s="322">
        <v>106.2629960506514</v>
      </c>
      <c r="G29" s="322">
        <v>111.15530884717384</v>
      </c>
      <c r="H29" s="322">
        <v>116.8956021627268</v>
      </c>
      <c r="I29" s="322">
        <v>123.48959633856742</v>
      </c>
    </row>
    <row r="30" spans="2:9" x14ac:dyDescent="0.2">
      <c r="B30" s="718" t="s">
        <v>54</v>
      </c>
      <c r="C30" s="322"/>
      <c r="D30" s="322"/>
      <c r="E30" s="322"/>
      <c r="F30" s="322"/>
      <c r="G30" s="322"/>
      <c r="H30" s="322"/>
      <c r="I30" s="322"/>
    </row>
    <row r="31" spans="2:9" x14ac:dyDescent="0.2">
      <c r="B31" s="324" t="s">
        <v>398</v>
      </c>
      <c r="C31" s="322">
        <v>93.782746980679988</v>
      </c>
      <c r="D31" s="322">
        <v>96.737320790665848</v>
      </c>
      <c r="E31" s="322">
        <v>98.857816023472054</v>
      </c>
      <c r="F31" s="322">
        <v>101.54323068922415</v>
      </c>
      <c r="G31" s="322">
        <v>106.28773289488565</v>
      </c>
      <c r="H31" s="322">
        <v>111.90419726207244</v>
      </c>
      <c r="I31" s="322">
        <v>118.38195874367172</v>
      </c>
    </row>
    <row r="32" spans="2:9" x14ac:dyDescent="0.2">
      <c r="B32" s="324" t="s">
        <v>399</v>
      </c>
      <c r="C32" s="322">
        <v>1.673864830019999</v>
      </c>
      <c r="D32" s="322">
        <v>1.2946986129562856</v>
      </c>
      <c r="E32" s="322">
        <v>2.401809992038614</v>
      </c>
      <c r="F32" s="322">
        <v>2.5133815599890337</v>
      </c>
      <c r="G32" s="322">
        <v>2.5733048106388692</v>
      </c>
      <c r="H32" s="322">
        <v>2.621113942901526</v>
      </c>
      <c r="I32" s="322">
        <v>2.6576178313881442</v>
      </c>
    </row>
    <row r="33" spans="2:9" x14ac:dyDescent="0.2">
      <c r="B33" s="324" t="s">
        <v>400</v>
      </c>
      <c r="C33" s="322">
        <v>1.4079342720470704</v>
      </c>
      <c r="D33" s="322">
        <v>1.0507687177300091</v>
      </c>
      <c r="E33" s="322">
        <v>2.0861476464998443</v>
      </c>
      <c r="F33" s="322">
        <v>2.2063838014382315</v>
      </c>
      <c r="G33" s="322">
        <v>2.2942711416493373</v>
      </c>
      <c r="H33" s="322">
        <v>2.3702909577528457</v>
      </c>
      <c r="I33" s="322">
        <v>2.4500197635075689</v>
      </c>
    </row>
    <row r="34" spans="2:9" ht="15" x14ac:dyDescent="0.2">
      <c r="B34" s="330" t="s">
        <v>543</v>
      </c>
      <c r="C34" s="322">
        <v>1.2875401214592468</v>
      </c>
      <c r="D34" s="322">
        <v>2.1636019299454898</v>
      </c>
      <c r="E34" s="322"/>
      <c r="F34" s="322"/>
      <c r="G34" s="322"/>
      <c r="H34" s="322"/>
      <c r="I34" s="322"/>
    </row>
    <row r="35" spans="2:9" x14ac:dyDescent="0.2">
      <c r="B35" s="323" t="s">
        <v>401</v>
      </c>
      <c r="C35" s="322">
        <v>2.3750450000000001</v>
      </c>
      <c r="D35" s="322">
        <v>2.443622</v>
      </c>
      <c r="E35" s="322">
        <v>2.5932600000000003</v>
      </c>
      <c r="F35" s="322">
        <v>2.679783</v>
      </c>
      <c r="G35" s="322">
        <v>2.8301590000000001</v>
      </c>
      <c r="H35" s="322">
        <v>3.0091909999999999</v>
      </c>
      <c r="I35" s="322">
        <v>3.2158290000000003</v>
      </c>
    </row>
    <row r="36" spans="2:9" x14ac:dyDescent="0.2">
      <c r="B36" s="323" t="s">
        <v>396</v>
      </c>
      <c r="C36" s="322">
        <v>0</v>
      </c>
      <c r="D36" s="322">
        <v>-1.3990060529032537E-5</v>
      </c>
      <c r="E36" s="322">
        <v>-1.6820190219925042E-2</v>
      </c>
      <c r="F36" s="322">
        <v>6.6610415691789063E-2</v>
      </c>
      <c r="G36" s="322">
        <v>7.2067735584721598E-2</v>
      </c>
      <c r="H36" s="322">
        <v>8.5090761182947935E-2</v>
      </c>
      <c r="I36" s="322">
        <v>9.1776609207211202E-2</v>
      </c>
    </row>
    <row r="37" spans="2:9" ht="15" x14ac:dyDescent="0.2">
      <c r="B37" s="331" t="s">
        <v>545</v>
      </c>
      <c r="C37" s="328">
        <v>100.60515500000004</v>
      </c>
      <c r="D37" s="328">
        <v>103.68999806123711</v>
      </c>
      <c r="E37" s="328">
        <v>105.92221347179057</v>
      </c>
      <c r="F37" s="328">
        <v>109.00938946634319</v>
      </c>
      <c r="G37" s="328">
        <v>114.05753558275858</v>
      </c>
      <c r="H37" s="328">
        <v>119.98988392390977</v>
      </c>
      <c r="I37" s="328">
        <v>126.79720194777465</v>
      </c>
    </row>
    <row r="38" spans="2:9" ht="15" x14ac:dyDescent="0.2">
      <c r="B38" s="332" t="s">
        <v>544</v>
      </c>
      <c r="C38" s="328">
        <v>218.81696896453002</v>
      </c>
      <c r="D38" s="328">
        <v>222.97283703608667</v>
      </c>
      <c r="E38" s="328">
        <v>227.33045580451935</v>
      </c>
      <c r="F38" s="328">
        <v>232.19677432607469</v>
      </c>
      <c r="G38" s="328">
        <v>240.01320262541782</v>
      </c>
      <c r="H38" s="328">
        <v>249.49237166121856</v>
      </c>
      <c r="I38" s="328">
        <v>260.46736845847261</v>
      </c>
    </row>
    <row r="39" spans="2:9" ht="22.5" x14ac:dyDescent="0.2">
      <c r="B39" s="333" t="s">
        <v>402</v>
      </c>
      <c r="C39" s="334">
        <v>54.023147530067462</v>
      </c>
      <c r="D39" s="334">
        <v>53.496578579006204</v>
      </c>
      <c r="E39" s="334">
        <v>53.406061190994706</v>
      </c>
      <c r="F39" s="334">
        <v>53.053012996097458</v>
      </c>
      <c r="G39" s="334">
        <v>52.47864103510792</v>
      </c>
      <c r="H39" s="334">
        <v>51.906391716520304</v>
      </c>
      <c r="I39" s="334">
        <v>51.319352324937995</v>
      </c>
    </row>
    <row r="40" spans="2:9" ht="24.75" customHeight="1" x14ac:dyDescent="0.2">
      <c r="B40" s="1107" t="s">
        <v>547</v>
      </c>
      <c r="C40" s="1108"/>
      <c r="D40" s="1108"/>
      <c r="E40" s="1108"/>
      <c r="F40" s="1108"/>
      <c r="G40" s="1108"/>
      <c r="H40" s="1108"/>
      <c r="I40" s="1109"/>
    </row>
    <row r="41" spans="2:9" ht="24" customHeight="1" thickBot="1" x14ac:dyDescent="0.25">
      <c r="B41" s="1110" t="s">
        <v>548</v>
      </c>
      <c r="C41" s="1111"/>
      <c r="D41" s="1111"/>
      <c r="E41" s="1111"/>
      <c r="F41" s="1111"/>
      <c r="G41" s="1111"/>
      <c r="H41" s="1111"/>
      <c r="I41" s="1112"/>
    </row>
    <row r="42" spans="2:9" ht="24" customHeight="1" thickTop="1" thickBot="1" x14ac:dyDescent="0.25">
      <c r="B42" s="1113" t="s">
        <v>549</v>
      </c>
      <c r="C42" s="1114"/>
      <c r="D42" s="1114"/>
      <c r="E42" s="1114"/>
      <c r="F42" s="1114"/>
      <c r="G42" s="1114"/>
      <c r="H42" s="1114"/>
      <c r="I42" s="1115"/>
    </row>
    <row r="43" spans="2:9" ht="22.5" customHeight="1" thickTop="1" x14ac:dyDescent="0.2">
      <c r="B43" s="1116" t="s">
        <v>550</v>
      </c>
      <c r="C43" s="1117"/>
      <c r="D43" s="1117"/>
      <c r="E43" s="1117"/>
      <c r="F43" s="1117"/>
      <c r="G43" s="1117"/>
      <c r="H43" s="1117"/>
      <c r="I43" s="1118"/>
    </row>
    <row r="44" spans="2:9" ht="34.5" customHeight="1" thickBot="1" x14ac:dyDescent="0.25">
      <c r="B44" s="1100" t="s">
        <v>551</v>
      </c>
      <c r="C44" s="1101"/>
      <c r="D44" s="1101"/>
      <c r="E44" s="1101"/>
      <c r="F44" s="1101"/>
      <c r="G44" s="1101"/>
      <c r="H44" s="1101"/>
      <c r="I44" s="1102"/>
    </row>
  </sheetData>
  <mergeCells count="7">
    <mergeCell ref="B44:I44"/>
    <mergeCell ref="C4:I4"/>
    <mergeCell ref="D5:I5"/>
    <mergeCell ref="B40:I40"/>
    <mergeCell ref="B41:I41"/>
    <mergeCell ref="B42:I42"/>
    <mergeCell ref="B43:I43"/>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46"/>
  <sheetViews>
    <sheetView showGridLines="0" zoomScaleNormal="100" workbookViewId="0"/>
  </sheetViews>
  <sheetFormatPr defaultRowHeight="12.75" x14ac:dyDescent="0.2"/>
  <cols>
    <col min="1" max="1" width="8.88671875" style="1"/>
    <col min="2" max="2" width="23.88671875" style="1" customWidth="1"/>
    <col min="3" max="5" width="6.77734375" style="1" customWidth="1"/>
    <col min="6" max="6" width="6.88671875" style="1" customWidth="1"/>
    <col min="7" max="9" width="6.77734375" style="1" customWidth="1"/>
    <col min="10" max="16384" width="8.88671875" style="1"/>
  </cols>
  <sheetData>
    <row r="1" spans="1:9" ht="39.950000000000003" customHeight="1" x14ac:dyDescent="0.2">
      <c r="A1" s="3" t="s">
        <v>44</v>
      </c>
    </row>
    <row r="2" spans="1:9" ht="17.25" x14ac:dyDescent="0.3">
      <c r="B2" s="2" t="s">
        <v>24</v>
      </c>
    </row>
    <row r="3" spans="1:9" ht="16.5" thickBot="1" x14ac:dyDescent="0.3">
      <c r="B3" s="335"/>
      <c r="C3" s="336"/>
      <c r="D3" s="336"/>
      <c r="E3" s="336"/>
      <c r="F3" s="336"/>
      <c r="G3" s="337"/>
      <c r="H3" s="337"/>
      <c r="I3" s="337"/>
    </row>
    <row r="4" spans="1:9" x14ac:dyDescent="0.2">
      <c r="B4" s="338"/>
      <c r="C4" s="1097" t="s">
        <v>45</v>
      </c>
      <c r="D4" s="1097"/>
      <c r="E4" s="1097"/>
      <c r="F4" s="1097"/>
      <c r="G4" s="1097"/>
      <c r="H4" s="1097"/>
      <c r="I4" s="1097"/>
    </row>
    <row r="5" spans="1:9" x14ac:dyDescent="0.2">
      <c r="B5" s="339"/>
      <c r="C5" s="340" t="s">
        <v>64</v>
      </c>
      <c r="D5" s="1119" t="s">
        <v>46</v>
      </c>
      <c r="E5" s="1119"/>
      <c r="F5" s="1119"/>
      <c r="G5" s="1119"/>
      <c r="H5" s="1119"/>
      <c r="I5" s="1119"/>
    </row>
    <row r="6" spans="1:9" x14ac:dyDescent="0.2">
      <c r="B6" s="339"/>
      <c r="C6" s="296" t="s">
        <v>65</v>
      </c>
      <c r="D6" s="296" t="s">
        <v>47</v>
      </c>
      <c r="E6" s="296" t="s">
        <v>48</v>
      </c>
      <c r="F6" s="341" t="s">
        <v>49</v>
      </c>
      <c r="G6" s="341" t="s">
        <v>50</v>
      </c>
      <c r="H6" s="341" t="s">
        <v>51</v>
      </c>
      <c r="I6" s="342" t="s">
        <v>52</v>
      </c>
    </row>
    <row r="7" spans="1:9" x14ac:dyDescent="0.2">
      <c r="B7" s="343" t="s">
        <v>380</v>
      </c>
      <c r="C7" s="344"/>
      <c r="D7" s="344"/>
      <c r="E7" s="344"/>
      <c r="F7" s="344"/>
      <c r="G7" s="344"/>
      <c r="H7" s="344"/>
      <c r="I7" s="344"/>
    </row>
    <row r="8" spans="1:9" x14ac:dyDescent="0.2">
      <c r="B8" s="345" t="s">
        <v>126</v>
      </c>
      <c r="C8" s="346">
        <v>218.77801896453002</v>
      </c>
      <c r="D8" s="346">
        <v>223.00795796310001</v>
      </c>
      <c r="E8" s="346">
        <v>227.38752808506814</v>
      </c>
      <c r="F8" s="346">
        <v>231.61098166621031</v>
      </c>
      <c r="G8" s="346">
        <v>239.10964587528917</v>
      </c>
      <c r="H8" s="346">
        <v>248.22979737492105</v>
      </c>
      <c r="I8" s="346">
        <v>258.37806364866435</v>
      </c>
    </row>
    <row r="9" spans="1:9" x14ac:dyDescent="0.2">
      <c r="B9" s="345" t="s">
        <v>127</v>
      </c>
      <c r="C9" s="346">
        <v>218.81696896453002</v>
      </c>
      <c r="D9" s="346">
        <v>222.97283703608667</v>
      </c>
      <c r="E9" s="346">
        <v>227.33045580451937</v>
      </c>
      <c r="F9" s="346">
        <v>232.19677432607466</v>
      </c>
      <c r="G9" s="346">
        <v>240.01320262541782</v>
      </c>
      <c r="H9" s="346">
        <v>249.49237166121856</v>
      </c>
      <c r="I9" s="346">
        <v>260.46736845847261</v>
      </c>
    </row>
    <row r="10" spans="1:9" x14ac:dyDescent="0.2">
      <c r="B10" s="347" t="s">
        <v>128</v>
      </c>
      <c r="C10" s="348">
        <v>3.8949999999999818E-2</v>
      </c>
      <c r="D10" s="348">
        <v>-3.5120927013338132E-2</v>
      </c>
      <c r="E10" s="348">
        <v>-5.707228054876623E-2</v>
      </c>
      <c r="F10" s="348">
        <v>0.58579265986435303</v>
      </c>
      <c r="G10" s="348">
        <v>0.90355675012864367</v>
      </c>
      <c r="H10" s="348">
        <v>1.2625742862975073</v>
      </c>
      <c r="I10" s="348">
        <v>2.0893048098082545</v>
      </c>
    </row>
    <row r="11" spans="1:9" ht="15.75" x14ac:dyDescent="0.2">
      <c r="B11" s="349" t="s">
        <v>403</v>
      </c>
      <c r="C11" s="350"/>
      <c r="D11" s="351"/>
      <c r="E11" s="351"/>
      <c r="F11" s="351"/>
      <c r="G11" s="351"/>
      <c r="H11" s="351"/>
      <c r="I11" s="351"/>
    </row>
    <row r="12" spans="1:9" x14ac:dyDescent="0.2">
      <c r="B12" s="345" t="s">
        <v>126</v>
      </c>
      <c r="C12" s="352">
        <v>118.21181396452998</v>
      </c>
      <c r="D12" s="352">
        <v>119.61696641326054</v>
      </c>
      <c r="E12" s="352">
        <v>121.6658554958311</v>
      </c>
      <c r="F12" s="352">
        <v>123.57468455877358</v>
      </c>
      <c r="G12" s="352">
        <v>126.08543219044225</v>
      </c>
      <c r="H12" s="352">
        <v>129.33200782554275</v>
      </c>
      <c r="I12" s="353">
        <v>132.70111596939776</v>
      </c>
    </row>
    <row r="13" spans="1:9" x14ac:dyDescent="0.2">
      <c r="B13" s="345" t="s">
        <v>127</v>
      </c>
      <c r="C13" s="352">
        <v>118.21181396452998</v>
      </c>
      <c r="D13" s="352">
        <v>119.28283897484957</v>
      </c>
      <c r="E13" s="352">
        <v>121.40824233272878</v>
      </c>
      <c r="F13" s="352">
        <v>123.18738485973148</v>
      </c>
      <c r="G13" s="352">
        <v>125.95566704265926</v>
      </c>
      <c r="H13" s="352">
        <v>129.5024877373088</v>
      </c>
      <c r="I13" s="353">
        <v>133.67016651069798</v>
      </c>
    </row>
    <row r="14" spans="1:9" x14ac:dyDescent="0.2">
      <c r="B14" s="343" t="s">
        <v>128</v>
      </c>
      <c r="C14" s="354">
        <v>0</v>
      </c>
      <c r="D14" s="354">
        <v>-0.33412743841097381</v>
      </c>
      <c r="E14" s="354">
        <v>-0.25761316310232019</v>
      </c>
      <c r="F14" s="354">
        <v>-0.38729969904210293</v>
      </c>
      <c r="G14" s="354">
        <v>-0.1297651477829902</v>
      </c>
      <c r="H14" s="354">
        <v>0.17047991176605137</v>
      </c>
      <c r="I14" s="355">
        <v>0.96905054130021995</v>
      </c>
    </row>
    <row r="15" spans="1:9" x14ac:dyDescent="0.2">
      <c r="B15" s="717" t="s">
        <v>54</v>
      </c>
      <c r="C15" s="356"/>
      <c r="D15" s="356"/>
      <c r="E15" s="356"/>
      <c r="F15" s="357"/>
      <c r="G15" s="358"/>
      <c r="H15" s="358"/>
      <c r="I15" s="346"/>
    </row>
    <row r="16" spans="1:9" x14ac:dyDescent="0.2">
      <c r="B16" s="178" t="s">
        <v>160</v>
      </c>
      <c r="C16" s="359">
        <v>2.6499091900004713E-3</v>
      </c>
      <c r="D16" s="359">
        <v>-7.7161659689017517E-2</v>
      </c>
      <c r="E16" s="359">
        <v>-0.29668523895477872</v>
      </c>
      <c r="F16" s="359">
        <v>-0.1764809082446247</v>
      </c>
      <c r="G16" s="359">
        <v>-0.35059149367886944</v>
      </c>
      <c r="H16" s="359">
        <v>-0.49985120078485407</v>
      </c>
      <c r="I16" s="360">
        <v>-0.59026569127309469</v>
      </c>
    </row>
    <row r="17" spans="2:9" x14ac:dyDescent="0.2">
      <c r="B17" s="361" t="s">
        <v>404</v>
      </c>
      <c r="C17" s="359">
        <v>2.0265727410148315E-2</v>
      </c>
      <c r="D17" s="359">
        <v>-0.25838318345271322</v>
      </c>
      <c r="E17" s="359">
        <v>9.7593671683082112E-2</v>
      </c>
      <c r="F17" s="359">
        <v>-0.36409243053623119</v>
      </c>
      <c r="G17" s="359">
        <v>-5.969696030804765E-2</v>
      </c>
      <c r="H17" s="359">
        <v>0.53767330935888591</v>
      </c>
      <c r="I17" s="360">
        <v>1.2578639468188384</v>
      </c>
    </row>
    <row r="18" spans="2:9" x14ac:dyDescent="0.2">
      <c r="B18" s="362" t="s">
        <v>391</v>
      </c>
      <c r="C18" s="363">
        <v>-4.7471472399993218E-3</v>
      </c>
      <c r="D18" s="363">
        <v>0.10479328698434563</v>
      </c>
      <c r="E18" s="363">
        <v>-0.35520231514645545</v>
      </c>
      <c r="F18" s="363">
        <v>-0.38206344189231412</v>
      </c>
      <c r="G18" s="363">
        <v>-0.40836920515491543</v>
      </c>
      <c r="H18" s="363">
        <v>-0.39453874129164096</v>
      </c>
      <c r="I18" s="363">
        <v>-0.41936986894989464</v>
      </c>
    </row>
    <row r="19" spans="2:9" x14ac:dyDescent="0.2">
      <c r="B19" s="362" t="s">
        <v>405</v>
      </c>
      <c r="C19" s="363">
        <v>1.8455333618233909E-2</v>
      </c>
      <c r="D19" s="363">
        <v>-0.56816301808778458</v>
      </c>
      <c r="E19" s="363">
        <v>-0.18687277851845416</v>
      </c>
      <c r="F19" s="363">
        <v>-0.21058708820803115</v>
      </c>
      <c r="G19" s="363">
        <v>-0.22399573286454136</v>
      </c>
      <c r="H19" s="363">
        <v>-0.29861803494477313</v>
      </c>
      <c r="I19" s="363">
        <v>-0.3145764981509484</v>
      </c>
    </row>
    <row r="20" spans="2:9" x14ac:dyDescent="0.2">
      <c r="B20" s="362" t="s">
        <v>406</v>
      </c>
      <c r="C20" s="363">
        <v>0</v>
      </c>
      <c r="D20" s="363">
        <v>0.14573348070259817</v>
      </c>
      <c r="E20" s="363">
        <v>0.12389696388076482</v>
      </c>
      <c r="F20" s="363">
        <v>-0.1645236935093817</v>
      </c>
      <c r="G20" s="363">
        <v>-0.10859813546513032</v>
      </c>
      <c r="H20" s="363">
        <v>8.4974730110116067E-2</v>
      </c>
      <c r="I20" s="363">
        <v>0.30743856049815804</v>
      </c>
    </row>
    <row r="21" spans="2:9" ht="15" x14ac:dyDescent="0.2">
      <c r="B21" s="362" t="s">
        <v>553</v>
      </c>
      <c r="C21" s="363">
        <v>1.2741807609017997E-14</v>
      </c>
      <c r="D21" s="363">
        <v>3.520648051056554E-2</v>
      </c>
      <c r="E21" s="363">
        <v>0.3573415393156808</v>
      </c>
      <c r="F21" s="363">
        <v>3.9709655702002196E-2</v>
      </c>
      <c r="G21" s="363">
        <v>2.065462379295711E-2</v>
      </c>
      <c r="H21" s="363">
        <v>4.5726489964554688E-2</v>
      </c>
      <c r="I21" s="363">
        <v>6.2091378887281605E-2</v>
      </c>
    </row>
    <row r="22" spans="2:9" ht="15" x14ac:dyDescent="0.2">
      <c r="B22" s="362" t="s">
        <v>554</v>
      </c>
      <c r="C22" s="363">
        <v>-1.3642420526593924E-15</v>
      </c>
      <c r="D22" s="363">
        <v>7.9419961208664513E-2</v>
      </c>
      <c r="E22" s="363">
        <v>0.40321497201524098</v>
      </c>
      <c r="F22" s="363">
        <v>0.67424442582704203</v>
      </c>
      <c r="G22" s="363">
        <v>0.92350136052996001</v>
      </c>
      <c r="H22" s="363">
        <v>1.1980707864638618</v>
      </c>
      <c r="I22" s="363">
        <v>1.4743706603634523</v>
      </c>
    </row>
    <row r="23" spans="2:9" x14ac:dyDescent="0.2">
      <c r="B23" s="362" t="s">
        <v>392</v>
      </c>
      <c r="C23" s="363">
        <v>-8.5390373500000352E-2</v>
      </c>
      <c r="D23" s="363">
        <v>-0.1054404033127067</v>
      </c>
      <c r="E23" s="363">
        <v>-0.11129621704101311</v>
      </c>
      <c r="F23" s="363">
        <v>-0.11876811704443264</v>
      </c>
      <c r="G23" s="363">
        <v>-0.12767084949401397</v>
      </c>
      <c r="H23" s="363">
        <v>-0.13677779805858739</v>
      </c>
      <c r="I23" s="363">
        <v>-0.14704432525683905</v>
      </c>
    </row>
    <row r="24" spans="2:9" x14ac:dyDescent="0.2">
      <c r="B24" s="362" t="s">
        <v>407</v>
      </c>
      <c r="C24" s="363">
        <v>0</v>
      </c>
      <c r="D24" s="363">
        <v>3.8922288521219175E-3</v>
      </c>
      <c r="E24" s="363">
        <v>-1.882601348592932E-2</v>
      </c>
      <c r="F24" s="363">
        <v>-1.6511127395140913E-2</v>
      </c>
      <c r="G24" s="363">
        <v>-1.5567206312256698E-2</v>
      </c>
      <c r="H24" s="363">
        <v>8.7088332861520235E-2</v>
      </c>
      <c r="I24" s="363">
        <v>0.29532406337109268</v>
      </c>
    </row>
    <row r="25" spans="2:9" x14ac:dyDescent="0.2">
      <c r="B25" s="362" t="s">
        <v>137</v>
      </c>
      <c r="C25" s="363">
        <v>9.1947914531902708E-2</v>
      </c>
      <c r="D25" s="363">
        <v>4.6174799689482293E-2</v>
      </c>
      <c r="E25" s="363">
        <v>-0.11466247933675247</v>
      </c>
      <c r="F25" s="363">
        <v>-0.18559304401597496</v>
      </c>
      <c r="G25" s="363">
        <v>-0.11965181534010699</v>
      </c>
      <c r="H25" s="363">
        <v>-4.8252455746165213E-2</v>
      </c>
      <c r="I25" s="363">
        <v>-3.7002394346408174E-4</v>
      </c>
    </row>
    <row r="26" spans="2:9" x14ac:dyDescent="0.2">
      <c r="B26" s="364" t="s">
        <v>396</v>
      </c>
      <c r="C26" s="359">
        <v>0</v>
      </c>
      <c r="D26" s="359">
        <v>3.4174047307417646E-3</v>
      </c>
      <c r="E26" s="359">
        <v>-5.8521595830649351E-2</v>
      </c>
      <c r="F26" s="359">
        <v>0.15327363973876532</v>
      </c>
      <c r="G26" s="359">
        <v>0.28052330620392102</v>
      </c>
      <c r="H26" s="359">
        <v>0.1326578031920484</v>
      </c>
      <c r="I26" s="360">
        <v>0.30145228575452593</v>
      </c>
    </row>
    <row r="27" spans="2:9" x14ac:dyDescent="0.2">
      <c r="B27" s="364" t="s">
        <v>137</v>
      </c>
      <c r="C27" s="344">
        <v>-2.2915636600148788E-2</v>
      </c>
      <c r="D27" s="344">
        <v>-1.9999999999848472E-3</v>
      </c>
      <c r="E27" s="344">
        <v>2.5757174171303632E-14</v>
      </c>
      <c r="F27" s="344">
        <v>-1.2323475573339238E-14</v>
      </c>
      <c r="G27" s="344">
        <v>5.8564264548977008E-15</v>
      </c>
      <c r="H27" s="344">
        <v>-2.886579864025407E-14</v>
      </c>
      <c r="I27" s="365">
        <v>-4.9737991503207013E-14</v>
      </c>
    </row>
    <row r="28" spans="2:9" x14ac:dyDescent="0.2">
      <c r="B28" s="366" t="s">
        <v>397</v>
      </c>
      <c r="C28" s="367"/>
      <c r="D28" s="367"/>
      <c r="E28" s="367"/>
      <c r="F28" s="367"/>
      <c r="G28" s="367"/>
      <c r="H28" s="367"/>
      <c r="I28" s="344"/>
    </row>
    <row r="29" spans="2:9" x14ac:dyDescent="0.2">
      <c r="B29" s="345" t="s">
        <v>126</v>
      </c>
      <c r="C29" s="368">
        <v>100.56620500000004</v>
      </c>
      <c r="D29" s="368">
        <v>103.39099154983948</v>
      </c>
      <c r="E29" s="368">
        <v>105.72167258923703</v>
      </c>
      <c r="F29" s="368">
        <v>108.03629710743671</v>
      </c>
      <c r="G29" s="368">
        <v>113.02421368484691</v>
      </c>
      <c r="H29" s="368">
        <v>118.8977895493783</v>
      </c>
      <c r="I29" s="368">
        <v>125.67694767926656</v>
      </c>
    </row>
    <row r="30" spans="2:9" x14ac:dyDescent="0.2">
      <c r="B30" s="345" t="s">
        <v>127</v>
      </c>
      <c r="C30" s="368">
        <v>100.60515500000004</v>
      </c>
      <c r="D30" s="368">
        <v>103.68999806123711</v>
      </c>
      <c r="E30" s="368">
        <v>105.92221347179058</v>
      </c>
      <c r="F30" s="368">
        <v>109.00938946634319</v>
      </c>
      <c r="G30" s="368">
        <v>114.05753558275856</v>
      </c>
      <c r="H30" s="368">
        <v>119.98988392390976</v>
      </c>
      <c r="I30" s="368">
        <v>126.79720194777465</v>
      </c>
    </row>
    <row r="31" spans="2:9" x14ac:dyDescent="0.2">
      <c r="B31" s="343" t="s">
        <v>128</v>
      </c>
      <c r="C31" s="369">
        <v>3.8949999999999818E-2</v>
      </c>
      <c r="D31" s="369">
        <v>0.29900651139762147</v>
      </c>
      <c r="E31" s="369">
        <v>0.20054088255355396</v>
      </c>
      <c r="F31" s="369">
        <v>0.97309235890648438</v>
      </c>
      <c r="G31" s="369">
        <v>1.0333218979116481</v>
      </c>
      <c r="H31" s="369">
        <v>1.092094374531456</v>
      </c>
      <c r="I31" s="369">
        <v>1.1202542685080914</v>
      </c>
    </row>
    <row r="32" spans="2:9" x14ac:dyDescent="0.2">
      <c r="B32" s="717" t="s">
        <v>54</v>
      </c>
      <c r="C32" s="346"/>
      <c r="D32" s="346"/>
      <c r="E32" s="346"/>
      <c r="F32" s="370"/>
      <c r="G32" s="346"/>
      <c r="H32" s="346"/>
      <c r="I32" s="346"/>
    </row>
    <row r="33" spans="2:9" x14ac:dyDescent="0.2">
      <c r="B33" s="178" t="s">
        <v>160</v>
      </c>
      <c r="C33" s="344">
        <v>0</v>
      </c>
      <c r="D33" s="344">
        <v>0.12933326288292588</v>
      </c>
      <c r="E33" s="344">
        <v>0.38691147253694569</v>
      </c>
      <c r="F33" s="344">
        <v>0.88890067329188083</v>
      </c>
      <c r="G33" s="344">
        <v>0.81766876549323486</v>
      </c>
      <c r="H33" s="344">
        <v>0.7979654674438732</v>
      </c>
      <c r="I33" s="344">
        <v>0.7874785913903819</v>
      </c>
    </row>
    <row r="34" spans="2:9" x14ac:dyDescent="0.2">
      <c r="B34" s="371" t="s">
        <v>341</v>
      </c>
      <c r="C34" s="370">
        <v>0</v>
      </c>
      <c r="D34" s="370">
        <v>0</v>
      </c>
      <c r="E34" s="370">
        <v>-5.6963375261187776E-2</v>
      </c>
      <c r="F34" s="370">
        <v>-2.4783312885401015E-2</v>
      </c>
      <c r="G34" s="370">
        <v>-5.5725510350779502E-2</v>
      </c>
      <c r="H34" s="370">
        <v>-8.6318008296018267E-2</v>
      </c>
      <c r="I34" s="346">
        <v>-0.12266959490995653</v>
      </c>
    </row>
    <row r="35" spans="2:9" x14ac:dyDescent="0.2">
      <c r="B35" s="372" t="s">
        <v>322</v>
      </c>
      <c r="C35" s="370">
        <v>0</v>
      </c>
      <c r="D35" s="370">
        <v>0.12947336435806636</v>
      </c>
      <c r="E35" s="370">
        <v>0.42618740664173105</v>
      </c>
      <c r="F35" s="370">
        <v>0.35166138423904247</v>
      </c>
      <c r="G35" s="370">
        <v>0.20382352504335127</v>
      </c>
      <c r="H35" s="370">
        <v>8.8312785644900804E-2</v>
      </c>
      <c r="I35" s="346">
        <v>5.9518774417509246E-2</v>
      </c>
    </row>
    <row r="36" spans="2:9" x14ac:dyDescent="0.2">
      <c r="B36" s="372" t="s">
        <v>552</v>
      </c>
      <c r="C36" s="370">
        <v>0</v>
      </c>
      <c r="D36" s="370">
        <v>0</v>
      </c>
      <c r="E36" s="370">
        <v>0</v>
      </c>
      <c r="F36" s="370">
        <v>0.60882105646986162</v>
      </c>
      <c r="G36" s="370">
        <v>0.72413164833303778</v>
      </c>
      <c r="H36" s="370">
        <v>0.85659737815458314</v>
      </c>
      <c r="I36" s="346">
        <v>0.91873051460148814</v>
      </c>
    </row>
    <row r="37" spans="2:9" x14ac:dyDescent="0.2">
      <c r="B37" s="371" t="s">
        <v>137</v>
      </c>
      <c r="C37" s="370">
        <v>0</v>
      </c>
      <c r="D37" s="370">
        <v>-1.401014751404861E-4</v>
      </c>
      <c r="E37" s="370">
        <v>1.7687441156402417E-2</v>
      </c>
      <c r="F37" s="370">
        <v>-4.6798454531622236E-2</v>
      </c>
      <c r="G37" s="370">
        <v>-5.4560897532374697E-2</v>
      </c>
      <c r="H37" s="370">
        <v>-6.0626688059592482E-2</v>
      </c>
      <c r="I37" s="346">
        <v>-6.810110271865899E-2</v>
      </c>
    </row>
    <row r="38" spans="2:9" x14ac:dyDescent="0.2">
      <c r="B38" s="364" t="s">
        <v>404</v>
      </c>
      <c r="C38" s="344">
        <v>-1.869838457493175E-2</v>
      </c>
      <c r="D38" s="344">
        <v>0.20415623857520607</v>
      </c>
      <c r="E38" s="344">
        <v>-0.16955039976345124</v>
      </c>
      <c r="F38" s="344">
        <v>1.7581722625030327E-2</v>
      </c>
      <c r="G38" s="344">
        <v>0.1435853968337088</v>
      </c>
      <c r="H38" s="344">
        <v>0.20903801533552524</v>
      </c>
      <c r="I38" s="344">
        <v>0.24099952213267217</v>
      </c>
    </row>
    <row r="39" spans="2:9" x14ac:dyDescent="0.2">
      <c r="B39" s="373" t="s">
        <v>398</v>
      </c>
      <c r="C39" s="346">
        <v>0</v>
      </c>
      <c r="D39" s="346">
        <v>3.5831190146905993E-2</v>
      </c>
      <c r="E39" s="346">
        <v>1.1872904266522264E-2</v>
      </c>
      <c r="F39" s="346">
        <v>0.11364197120318648</v>
      </c>
      <c r="G39" s="346">
        <v>0.15163396876689561</v>
      </c>
      <c r="H39" s="346">
        <v>0.17033016051560732</v>
      </c>
      <c r="I39" s="346">
        <v>0.18683350485405914</v>
      </c>
    </row>
    <row r="40" spans="2:9" x14ac:dyDescent="0.2">
      <c r="B40" s="373" t="s">
        <v>399</v>
      </c>
      <c r="C40" s="346">
        <v>0</v>
      </c>
      <c r="D40" s="346">
        <v>-6.6942642369123173E-2</v>
      </c>
      <c r="E40" s="346">
        <v>-3.2271998402322213E-2</v>
      </c>
      <c r="F40" s="346">
        <v>1.9169033099470857E-2</v>
      </c>
      <c r="G40" s="346">
        <v>6.1219995027616714E-2</v>
      </c>
      <c r="H40" s="346">
        <v>8.0361509649675783E-2</v>
      </c>
      <c r="I40" s="346">
        <v>8.0353631693562286E-2</v>
      </c>
    </row>
    <row r="41" spans="2:9" x14ac:dyDescent="0.2">
      <c r="B41" s="373" t="s">
        <v>406</v>
      </c>
      <c r="C41" s="346">
        <v>0</v>
      </c>
      <c r="D41" s="346">
        <v>-0.14779184704837575</v>
      </c>
      <c r="E41" s="346">
        <v>-0.16313720355172223</v>
      </c>
      <c r="F41" s="346">
        <v>-0.12634532591311654</v>
      </c>
      <c r="G41" s="346">
        <v>-8.3859612180757728E-2</v>
      </c>
      <c r="H41" s="346">
        <v>-6.5721469558910936E-2</v>
      </c>
      <c r="I41" s="346">
        <v>-6.1318026646807085E-2</v>
      </c>
    </row>
    <row r="42" spans="2:9" x14ac:dyDescent="0.2">
      <c r="B42" s="373" t="s">
        <v>137</v>
      </c>
      <c r="C42" s="346">
        <v>-1.869838457493175E-2</v>
      </c>
      <c r="D42" s="346">
        <v>0.38305953784579899</v>
      </c>
      <c r="E42" s="346">
        <v>1.3985897924070928E-2</v>
      </c>
      <c r="F42" s="346">
        <v>1.1116044235489536E-2</v>
      </c>
      <c r="G42" s="346">
        <v>1.4591045219954191E-2</v>
      </c>
      <c r="H42" s="346">
        <v>2.4067814729153092E-2</v>
      </c>
      <c r="I42" s="346">
        <v>3.513041223185781E-2</v>
      </c>
    </row>
    <row r="43" spans="2:9" x14ac:dyDescent="0.2">
      <c r="B43" s="364" t="s">
        <v>396</v>
      </c>
      <c r="C43" s="344">
        <v>0</v>
      </c>
      <c r="D43" s="344">
        <v>-1.3990060529032537E-5</v>
      </c>
      <c r="E43" s="344">
        <v>-1.6820190219925042E-2</v>
      </c>
      <c r="F43" s="344">
        <v>6.6610415691789063E-2</v>
      </c>
      <c r="G43" s="344">
        <v>7.2067735584721598E-2</v>
      </c>
      <c r="H43" s="344">
        <v>8.5090761182947935E-2</v>
      </c>
      <c r="I43" s="344">
        <v>9.1776609207211202E-2</v>
      </c>
    </row>
    <row r="44" spans="2:9" x14ac:dyDescent="0.2">
      <c r="B44" s="364" t="s">
        <v>137</v>
      </c>
      <c r="C44" s="344">
        <v>5.7648384574931572E-2</v>
      </c>
      <c r="D44" s="344">
        <v>-3.4468999999981445E-2</v>
      </c>
      <c r="E44" s="344">
        <v>-1.5452916724001398E-14</v>
      </c>
      <c r="F44" s="344">
        <v>-4.5270221583904036E-7</v>
      </c>
      <c r="G44" s="344">
        <v>-1.7180701306074297E-14</v>
      </c>
      <c r="H44" s="344">
        <v>1.3056910959374779E-7</v>
      </c>
      <c r="I44" s="344">
        <v>-4.542221738734753E-7</v>
      </c>
    </row>
    <row r="45" spans="2:9" ht="22.5" customHeight="1" x14ac:dyDescent="0.2">
      <c r="B45" s="1120" t="s">
        <v>555</v>
      </c>
      <c r="C45" s="1121"/>
      <c r="D45" s="1121"/>
      <c r="E45" s="1121"/>
      <c r="F45" s="1121"/>
      <c r="G45" s="1121"/>
      <c r="H45" s="1121"/>
      <c r="I45" s="1121"/>
    </row>
    <row r="46" spans="2:9" ht="13.5" thickBot="1" x14ac:dyDescent="0.25">
      <c r="B46" s="1122" t="s">
        <v>556</v>
      </c>
      <c r="C46" s="1123"/>
      <c r="D46" s="1123"/>
      <c r="E46" s="1123"/>
      <c r="F46" s="1123"/>
      <c r="G46" s="1123"/>
      <c r="H46" s="1123"/>
      <c r="I46" s="1123"/>
    </row>
  </sheetData>
  <mergeCells count="4">
    <mergeCell ref="C4:I4"/>
    <mergeCell ref="D5:I5"/>
    <mergeCell ref="B45:I45"/>
    <mergeCell ref="B46:I46"/>
  </mergeCells>
  <conditionalFormatting sqref="B6:B14 B17 B5:C5 B18:I25 B43:B45 B26:B37">
    <cfRule type="cellIs" dxfId="38" priority="2" stopIfTrue="1" operator="equal">
      <formula>"End"</formula>
    </cfRule>
  </conditionalFormatting>
  <conditionalFormatting sqref="B4">
    <cfRule type="cellIs" dxfId="37" priority="5" stopIfTrue="1" operator="equal">
      <formula>"End"</formula>
    </cfRule>
  </conditionalFormatting>
  <conditionalFormatting sqref="B15:B16">
    <cfRule type="cellIs" dxfId="36" priority="4" stopIfTrue="1" operator="equal">
      <formula>"End"</formula>
    </cfRule>
  </conditionalFormatting>
  <conditionalFormatting sqref="B38">
    <cfRule type="cellIs" dxfId="35" priority="3" stopIfTrue="1" operator="equal">
      <formula>"End"</formula>
    </cfRule>
  </conditionalFormatting>
  <conditionalFormatting sqref="B39:B42">
    <cfRule type="cellIs" dxfId="34"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L37"/>
  <sheetViews>
    <sheetView showGridLines="0" zoomScaleNormal="100" workbookViewId="0"/>
  </sheetViews>
  <sheetFormatPr defaultRowHeight="12.75" x14ac:dyDescent="0.2"/>
  <cols>
    <col min="1" max="1" width="8.88671875" style="1"/>
    <col min="2" max="2" width="17.77734375" style="1" customWidth="1"/>
    <col min="3" max="16384" width="8.88671875" style="1"/>
  </cols>
  <sheetData>
    <row r="1" spans="1:2" ht="39.950000000000003" customHeight="1" x14ac:dyDescent="0.2">
      <c r="A1" s="3" t="s">
        <v>44</v>
      </c>
    </row>
    <row r="2" spans="1:2" ht="17.25" x14ac:dyDescent="0.3">
      <c r="B2" s="2" t="s">
        <v>25</v>
      </c>
    </row>
    <row r="24" spans="2:12" ht="13.5" thickBot="1" x14ac:dyDescent="0.25"/>
    <row r="25" spans="2:12" ht="26.25" thickBot="1" x14ac:dyDescent="0.25">
      <c r="B25" s="9" t="s">
        <v>408</v>
      </c>
      <c r="C25" s="10" t="s">
        <v>409</v>
      </c>
      <c r="D25" s="10" t="s">
        <v>410</v>
      </c>
      <c r="E25" s="10" t="s">
        <v>82</v>
      </c>
      <c r="F25" s="10" t="s">
        <v>65</v>
      </c>
      <c r="G25" s="10" t="s">
        <v>47</v>
      </c>
      <c r="H25" s="10" t="s">
        <v>48</v>
      </c>
      <c r="I25" s="10" t="s">
        <v>49</v>
      </c>
      <c r="J25" s="10" t="s">
        <v>50</v>
      </c>
      <c r="K25" s="10" t="s">
        <v>51</v>
      </c>
      <c r="L25" s="11" t="s">
        <v>52</v>
      </c>
    </row>
    <row r="26" spans="2:12" x14ac:dyDescent="0.2">
      <c r="B26" s="701" t="s">
        <v>411</v>
      </c>
      <c r="C26" s="683">
        <v>1.66</v>
      </c>
      <c r="D26" s="683">
        <v>4.46</v>
      </c>
      <c r="E26" s="683">
        <v>6.09</v>
      </c>
      <c r="F26" s="683">
        <v>7.17</v>
      </c>
      <c r="G26" s="683">
        <v>7.39</v>
      </c>
      <c r="H26" s="683"/>
      <c r="I26" s="683"/>
      <c r="J26" s="683"/>
      <c r="K26" s="683"/>
      <c r="L26" s="684"/>
    </row>
    <row r="27" spans="2:12" ht="15.75" customHeight="1" x14ac:dyDescent="0.2">
      <c r="B27" s="701" t="s">
        <v>412</v>
      </c>
      <c r="C27" s="683">
        <v>0.03</v>
      </c>
      <c r="D27" s="683">
        <v>0.36</v>
      </c>
      <c r="E27" s="683">
        <v>2.89</v>
      </c>
      <c r="F27" s="683">
        <v>5.77</v>
      </c>
      <c r="G27" s="683">
        <v>6.62</v>
      </c>
      <c r="H27" s="683"/>
      <c r="I27" s="683"/>
      <c r="J27" s="683"/>
      <c r="K27" s="683"/>
      <c r="L27" s="684"/>
    </row>
    <row r="28" spans="2:12" x14ac:dyDescent="0.2">
      <c r="B28" s="701" t="s">
        <v>557</v>
      </c>
      <c r="C28" s="683">
        <v>0.02</v>
      </c>
      <c r="D28" s="683">
        <v>0.17</v>
      </c>
      <c r="E28" s="683">
        <v>1.49</v>
      </c>
      <c r="F28" s="683">
        <v>3.99</v>
      </c>
      <c r="G28" s="683">
        <v>5.69</v>
      </c>
      <c r="H28" s="683">
        <v>6.71</v>
      </c>
      <c r="I28" s="683"/>
      <c r="J28" s="683"/>
      <c r="K28" s="683"/>
      <c r="L28" s="684"/>
    </row>
    <row r="29" spans="2:12" x14ac:dyDescent="0.2">
      <c r="B29" s="701" t="s">
        <v>558</v>
      </c>
      <c r="C29" s="683">
        <v>0.02</v>
      </c>
      <c r="D29" s="683">
        <v>0.17</v>
      </c>
      <c r="E29" s="683">
        <v>0.67</v>
      </c>
      <c r="F29" s="683">
        <v>2.94</v>
      </c>
      <c r="G29" s="683">
        <v>4.92</v>
      </c>
      <c r="H29" s="683">
        <v>6.29</v>
      </c>
      <c r="I29" s="683"/>
      <c r="J29" s="683"/>
      <c r="K29" s="683"/>
      <c r="L29" s="684"/>
    </row>
    <row r="30" spans="2:12" x14ac:dyDescent="0.2">
      <c r="B30" s="12" t="s">
        <v>413</v>
      </c>
      <c r="C30" s="683">
        <v>1.8700000000000001E-2</v>
      </c>
      <c r="D30" s="683">
        <v>0.14571666666666666</v>
      </c>
      <c r="E30" s="683">
        <v>0.57995833333333335</v>
      </c>
      <c r="F30" s="683">
        <v>2.2417110833333336</v>
      </c>
      <c r="G30" s="683">
        <v>4.1009804166666664</v>
      </c>
      <c r="H30" s="683">
        <v>5.4153898333333332</v>
      </c>
      <c r="I30" s="683">
        <v>6.0715717500000004</v>
      </c>
      <c r="J30" s="683"/>
      <c r="K30" s="683"/>
      <c r="L30" s="684"/>
    </row>
    <row r="31" spans="2:12" x14ac:dyDescent="0.2">
      <c r="B31" s="12" t="s">
        <v>414</v>
      </c>
      <c r="C31" s="683">
        <v>1.810833333333333E-2</v>
      </c>
      <c r="D31" s="683">
        <v>0.10968333333333333</v>
      </c>
      <c r="E31" s="683">
        <v>0.33206666666666668</v>
      </c>
      <c r="F31" s="683">
        <v>1.3790360833333333</v>
      </c>
      <c r="G31" s="683">
        <v>3.3313137500000001</v>
      </c>
      <c r="H31" s="683">
        <v>4.9538481666666669</v>
      </c>
      <c r="I31" s="683">
        <v>6.1633467499999997</v>
      </c>
      <c r="J31" s="683"/>
      <c r="K31" s="683"/>
      <c r="L31" s="684"/>
    </row>
    <row r="32" spans="2:12" x14ac:dyDescent="0.2">
      <c r="B32" s="12" t="s">
        <v>415</v>
      </c>
      <c r="C32" s="683">
        <v>0</v>
      </c>
      <c r="D32" s="683">
        <v>0.10968333333333333</v>
      </c>
      <c r="E32" s="683">
        <v>0.33206666666666668</v>
      </c>
      <c r="F32" s="683">
        <v>1.3790360833333333</v>
      </c>
      <c r="G32" s="683">
        <v>3.2556637500000001</v>
      </c>
      <c r="H32" s="683">
        <v>4.7516065000000003</v>
      </c>
      <c r="I32" s="683">
        <v>5.8364550833333331</v>
      </c>
      <c r="J32" s="683"/>
      <c r="K32" s="683"/>
      <c r="L32" s="684"/>
    </row>
    <row r="33" spans="2:12" x14ac:dyDescent="0.2">
      <c r="B33" s="12" t="s">
        <v>416</v>
      </c>
      <c r="C33" s="683">
        <v>0</v>
      </c>
      <c r="D33" s="683">
        <v>0</v>
      </c>
      <c r="E33" s="683">
        <v>0.315</v>
      </c>
      <c r="F33" s="683">
        <v>1.42</v>
      </c>
      <c r="G33" s="683">
        <v>3.45</v>
      </c>
      <c r="H33" s="683">
        <v>5.2249999999999996</v>
      </c>
      <c r="I33" s="683">
        <v>6.56</v>
      </c>
      <c r="J33" s="683">
        <v>7.34</v>
      </c>
      <c r="K33" s="683"/>
      <c r="L33" s="684"/>
    </row>
    <row r="34" spans="2:12" x14ac:dyDescent="0.2">
      <c r="B34" s="12" t="s">
        <v>417</v>
      </c>
      <c r="C34" s="683">
        <v>0</v>
      </c>
      <c r="D34" s="683">
        <v>0</v>
      </c>
      <c r="E34" s="683">
        <v>0.29499999999999998</v>
      </c>
      <c r="F34" s="683">
        <v>0.67</v>
      </c>
      <c r="G34" s="683">
        <v>2.2749999999999999</v>
      </c>
      <c r="H34" s="683">
        <v>4.1849999999999996</v>
      </c>
      <c r="I34" s="683">
        <v>5.585</v>
      </c>
      <c r="J34" s="683">
        <v>6.7</v>
      </c>
      <c r="K34" s="683"/>
      <c r="L34" s="684"/>
    </row>
    <row r="35" spans="2:12" x14ac:dyDescent="0.2">
      <c r="B35" s="12" t="s">
        <v>418</v>
      </c>
      <c r="C35" s="683">
        <v>0</v>
      </c>
      <c r="D35" s="683">
        <v>0</v>
      </c>
      <c r="E35" s="683">
        <v>0.30012285999999999</v>
      </c>
      <c r="F35" s="683">
        <v>0.53</v>
      </c>
      <c r="G35" s="683">
        <v>1.226</v>
      </c>
      <c r="H35" s="683">
        <v>2.7589999999999999</v>
      </c>
      <c r="I35" s="683">
        <v>4.335</v>
      </c>
      <c r="J35" s="683">
        <v>5.8289999999999997</v>
      </c>
      <c r="K35" s="683">
        <v>6.7439999999999998</v>
      </c>
      <c r="L35" s="684"/>
    </row>
    <row r="36" spans="2:12" x14ac:dyDescent="0.2">
      <c r="B36" s="12" t="s">
        <v>419</v>
      </c>
      <c r="C36" s="683">
        <v>0</v>
      </c>
      <c r="D36" s="683">
        <v>6.5966666666666673E-2</v>
      </c>
      <c r="E36" s="683">
        <v>0.30605833333333332</v>
      </c>
      <c r="F36" s="683">
        <v>0.52794166666666664</v>
      </c>
      <c r="G36" s="683">
        <v>1.122023076923077</v>
      </c>
      <c r="H36" s="683">
        <v>2.3162166666666666</v>
      </c>
      <c r="I36" s="683">
        <v>3.3375666666666666</v>
      </c>
      <c r="J36" s="683">
        <v>4.2187833333333327</v>
      </c>
      <c r="K36" s="683">
        <v>5.191816666666667</v>
      </c>
      <c r="L36" s="684">
        <v>6.0339999999999998</v>
      </c>
    </row>
    <row r="37" spans="2:12" ht="13.5" thickBot="1" x14ac:dyDescent="0.25">
      <c r="B37" s="13" t="s">
        <v>420</v>
      </c>
      <c r="C37" s="685">
        <v>0</v>
      </c>
      <c r="D37" s="685">
        <v>6.5966666666666673E-2</v>
      </c>
      <c r="E37" s="685">
        <v>0.3091416666666667</v>
      </c>
      <c r="F37" s="685">
        <v>0.52585833333333343</v>
      </c>
      <c r="G37" s="685">
        <v>1.1501749999999999</v>
      </c>
      <c r="H37" s="685">
        <v>2.3160916666666664</v>
      </c>
      <c r="I37" s="685">
        <v>3.29935</v>
      </c>
      <c r="J37" s="685">
        <v>4.0928333333333331</v>
      </c>
      <c r="K37" s="685">
        <v>4.845933333333333</v>
      </c>
      <c r="L37" s="686">
        <v>5.8739416666666671</v>
      </c>
    </row>
  </sheetData>
  <hyperlinks>
    <hyperlink ref="A1" location="Contents!A1" display="Contents!A1"/>
  </hyperlinks>
  <pageMargins left="0.70866141732283472" right="0.70866141732283472" top="0.74803149606299213" bottom="0.74803149606299213" header="0.31496062992125984" footer="0.31496062992125984"/>
  <pageSetup paperSize="9" scale="63" orientation="portrait" r:id="rId1"/>
  <headerFooter>
    <oddHeader>&amp;C&amp;"-,Regular"&amp;8March 2019 Economic and fiscal outlook: Charts and tables</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27"/>
  <sheetViews>
    <sheetView showGridLines="0" zoomScaleNormal="100" workbookViewId="0"/>
  </sheetViews>
  <sheetFormatPr defaultRowHeight="12.75" x14ac:dyDescent="0.2"/>
  <cols>
    <col min="1" max="1" width="8.88671875" style="1"/>
    <col min="2" max="2" width="28" style="1" customWidth="1"/>
    <col min="3" max="8" width="7.21875" style="1" customWidth="1"/>
    <col min="9" max="16384" width="8.88671875" style="1"/>
  </cols>
  <sheetData>
    <row r="1" spans="1:8" ht="39.950000000000003" customHeight="1" x14ac:dyDescent="0.2">
      <c r="A1" s="3" t="s">
        <v>44</v>
      </c>
    </row>
    <row r="2" spans="1:8" ht="18" thickBot="1" x14ac:dyDescent="0.35">
      <c r="B2" s="2" t="s">
        <v>37</v>
      </c>
    </row>
    <row r="3" spans="1:8" ht="14.25" thickTop="1" thickBot="1" x14ac:dyDescent="0.25">
      <c r="B3" s="374"/>
      <c r="C3" s="40"/>
      <c r="D3" s="40"/>
      <c r="E3" s="40"/>
      <c r="F3" s="40"/>
      <c r="G3" s="41"/>
      <c r="H3" s="41"/>
    </row>
    <row r="4" spans="1:8" x14ac:dyDescent="0.2">
      <c r="B4" s="375"/>
      <c r="C4" s="1124" t="s">
        <v>45</v>
      </c>
      <c r="D4" s="1124"/>
      <c r="E4" s="1124"/>
      <c r="F4" s="1124"/>
      <c r="G4" s="1124"/>
      <c r="H4" s="1124"/>
    </row>
    <row r="5" spans="1:8" x14ac:dyDescent="0.2">
      <c r="B5" s="376"/>
      <c r="C5" s="1125" t="s">
        <v>46</v>
      </c>
      <c r="D5" s="1125"/>
      <c r="E5" s="1125"/>
      <c r="F5" s="1125"/>
      <c r="G5" s="1125"/>
      <c r="H5" s="1125"/>
    </row>
    <row r="6" spans="1:8" x14ac:dyDescent="0.2">
      <c r="B6" s="377"/>
      <c r="C6" s="378" t="s">
        <v>47</v>
      </c>
      <c r="D6" s="378" t="s">
        <v>48</v>
      </c>
      <c r="E6" s="378" t="s">
        <v>49</v>
      </c>
      <c r="F6" s="378" t="s">
        <v>50</v>
      </c>
      <c r="G6" s="378" t="s">
        <v>51</v>
      </c>
      <c r="H6" s="378" t="s">
        <v>52</v>
      </c>
    </row>
    <row r="7" spans="1:8" x14ac:dyDescent="0.2">
      <c r="B7" s="173" t="s">
        <v>339</v>
      </c>
      <c r="C7" s="379"/>
      <c r="D7" s="379"/>
      <c r="E7" s="379"/>
      <c r="F7" s="379"/>
      <c r="G7" s="379"/>
      <c r="H7" s="379"/>
    </row>
    <row r="8" spans="1:8" x14ac:dyDescent="0.2">
      <c r="B8" s="380" t="s">
        <v>126</v>
      </c>
      <c r="C8" s="181">
        <v>12.628826605631478</v>
      </c>
      <c r="D8" s="181">
        <v>6.6738681050319864</v>
      </c>
      <c r="E8" s="181">
        <v>6.6565327238394278</v>
      </c>
      <c r="F8" s="181">
        <v>7.6418649800156455</v>
      </c>
      <c r="G8" s="181">
        <v>8.7365506200934551</v>
      </c>
      <c r="H8" s="181">
        <v>9.1564604125375428</v>
      </c>
    </row>
    <row r="9" spans="1:8" x14ac:dyDescent="0.2">
      <c r="B9" s="380" t="s">
        <v>127</v>
      </c>
      <c r="C9" s="181">
        <v>12.607483889825776</v>
      </c>
      <c r="D9" s="181">
        <v>6.6961597669696546</v>
      </c>
      <c r="E9" s="181">
        <v>6.3881673884665791</v>
      </c>
      <c r="F9" s="181">
        <v>7.2915599189261933</v>
      </c>
      <c r="G9" s="181">
        <v>7.8738953834261505</v>
      </c>
      <c r="H9" s="181">
        <v>8.1975769063215118</v>
      </c>
    </row>
    <row r="10" spans="1:8" x14ac:dyDescent="0.2">
      <c r="B10" s="381" t="s">
        <v>128</v>
      </c>
      <c r="C10" s="382">
        <v>-2.1342715805701573E-2</v>
      </c>
      <c r="D10" s="382">
        <v>2.2291661937668295E-2</v>
      </c>
      <c r="E10" s="382">
        <v>-0.26836533537284879</v>
      </c>
      <c r="F10" s="382">
        <v>-0.35030506108945225</v>
      </c>
      <c r="G10" s="382">
        <v>-0.86265523666730459</v>
      </c>
      <c r="H10" s="382">
        <v>-0.95888350621603102</v>
      </c>
    </row>
    <row r="11" spans="1:8" x14ac:dyDescent="0.2">
      <c r="B11" s="383" t="s">
        <v>177</v>
      </c>
      <c r="C11" s="181"/>
      <c r="D11" s="181"/>
      <c r="E11" s="181"/>
      <c r="F11" s="181"/>
      <c r="G11" s="181"/>
      <c r="H11" s="384"/>
    </row>
    <row r="12" spans="1:8" x14ac:dyDescent="0.2">
      <c r="B12" s="380" t="s">
        <v>126</v>
      </c>
      <c r="C12" s="205">
        <v>42.599579873021653</v>
      </c>
      <c r="D12" s="205">
        <v>44.564589204306209</v>
      </c>
      <c r="E12" s="205">
        <v>46.518056696139126</v>
      </c>
      <c r="F12" s="205">
        <v>48.669628817288704</v>
      </c>
      <c r="G12" s="205">
        <v>50.554116436403881</v>
      </c>
      <c r="H12" s="205">
        <v>52.550736582451954</v>
      </c>
    </row>
    <row r="13" spans="1:8" x14ac:dyDescent="0.2">
      <c r="B13" s="380" t="s">
        <v>127</v>
      </c>
      <c r="C13" s="205">
        <v>42.578623867066703</v>
      </c>
      <c r="D13" s="205">
        <v>44.44245741228108</v>
      </c>
      <c r="E13" s="205">
        <v>46.412744786607981</v>
      </c>
      <c r="F13" s="205">
        <v>48.567579008347728</v>
      </c>
      <c r="G13" s="205">
        <v>50.445996576061361</v>
      </c>
      <c r="H13" s="205">
        <v>52.417363793029459</v>
      </c>
    </row>
    <row r="14" spans="1:8" x14ac:dyDescent="0.2">
      <c r="B14" s="383" t="s">
        <v>128</v>
      </c>
      <c r="C14" s="273">
        <v>-2.0956005954950285E-2</v>
      </c>
      <c r="D14" s="273">
        <v>-0.12213179202512947</v>
      </c>
      <c r="E14" s="273">
        <v>-0.10531190953114589</v>
      </c>
      <c r="F14" s="273">
        <v>-0.10204980894097559</v>
      </c>
      <c r="G14" s="273">
        <v>-0.1081198603425193</v>
      </c>
      <c r="H14" s="273">
        <v>-0.13337278942249498</v>
      </c>
    </row>
    <row r="15" spans="1:8" x14ac:dyDescent="0.2">
      <c r="B15" s="385" t="s">
        <v>54</v>
      </c>
      <c r="C15" s="273"/>
      <c r="D15" s="273"/>
      <c r="E15" s="273"/>
      <c r="F15" s="273"/>
      <c r="G15" s="273"/>
      <c r="H15" s="291"/>
    </row>
    <row r="16" spans="1:8" x14ac:dyDescent="0.2">
      <c r="B16" s="140" t="s">
        <v>341</v>
      </c>
      <c r="C16" s="205">
        <v>0</v>
      </c>
      <c r="D16" s="205">
        <v>-6.9939773528287355E-2</v>
      </c>
      <c r="E16" s="205">
        <v>-3.628351445677637E-2</v>
      </c>
      <c r="F16" s="205">
        <v>-7.6221339940458155E-2</v>
      </c>
      <c r="G16" s="205">
        <v>-0.11892653575586122</v>
      </c>
      <c r="H16" s="205">
        <v>-0.16542047046584871</v>
      </c>
    </row>
    <row r="17" spans="2:8" x14ac:dyDescent="0.2">
      <c r="B17" s="211" t="s">
        <v>137</v>
      </c>
      <c r="C17" s="212">
        <v>-2.0956005954950285E-2</v>
      </c>
      <c r="D17" s="212">
        <v>-5.2192018496842116E-2</v>
      </c>
      <c r="E17" s="212">
        <v>-6.9028395074369517E-2</v>
      </c>
      <c r="F17" s="212">
        <v>-2.582846900051744E-2</v>
      </c>
      <c r="G17" s="212">
        <v>1.0806675413341918E-2</v>
      </c>
      <c r="H17" s="386">
        <v>3.2047681043353732E-2</v>
      </c>
    </row>
    <row r="18" spans="2:8" x14ac:dyDescent="0.2">
      <c r="B18" s="383" t="s">
        <v>342</v>
      </c>
      <c r="C18" s="387"/>
      <c r="D18" s="387"/>
      <c r="E18" s="387"/>
      <c r="F18" s="387"/>
      <c r="G18" s="387"/>
      <c r="H18" s="388"/>
    </row>
    <row r="19" spans="2:8" x14ac:dyDescent="0.2">
      <c r="B19" s="380" t="s">
        <v>126</v>
      </c>
      <c r="C19" s="389">
        <v>-29.970753267390176</v>
      </c>
      <c r="D19" s="389">
        <v>-37.890721099274224</v>
      </c>
      <c r="E19" s="389">
        <v>-39.8615239722997</v>
      </c>
      <c r="F19" s="389">
        <v>-41.027763837273056</v>
      </c>
      <c r="G19" s="389">
        <v>-41.81756581631042</v>
      </c>
      <c r="H19" s="389">
        <v>-43.394276169914413</v>
      </c>
    </row>
    <row r="20" spans="2:8" x14ac:dyDescent="0.2">
      <c r="B20" s="380" t="s">
        <v>127</v>
      </c>
      <c r="C20" s="389">
        <v>-29.971139977240924</v>
      </c>
      <c r="D20" s="389">
        <v>-37.746297645311422</v>
      </c>
      <c r="E20" s="389">
        <v>-40.024577398141396</v>
      </c>
      <c r="F20" s="389">
        <v>-41.276019089421531</v>
      </c>
      <c r="G20" s="389">
        <v>-42.572101192635209</v>
      </c>
      <c r="H20" s="389">
        <v>-44.219786886707951</v>
      </c>
    </row>
    <row r="21" spans="2:8" x14ac:dyDescent="0.2">
      <c r="B21" s="383" t="s">
        <v>128</v>
      </c>
      <c r="C21" s="273">
        <v>-3.8670985074773512E-4</v>
      </c>
      <c r="D21" s="273">
        <v>0.14442345396280132</v>
      </c>
      <c r="E21" s="273">
        <v>-0.1630534258416958</v>
      </c>
      <c r="F21" s="273">
        <v>-0.24825525214847488</v>
      </c>
      <c r="G21" s="273">
        <v>-0.75453537632478884</v>
      </c>
      <c r="H21" s="273">
        <v>-0.82551071679353782</v>
      </c>
    </row>
    <row r="22" spans="2:8" x14ac:dyDescent="0.2">
      <c r="B22" s="708" t="s">
        <v>54</v>
      </c>
      <c r="C22" s="387"/>
      <c r="D22" s="387"/>
      <c r="E22" s="387"/>
      <c r="F22" s="387"/>
      <c r="G22" s="387"/>
      <c r="H22" s="388"/>
    </row>
    <row r="23" spans="2:8" x14ac:dyDescent="0.2">
      <c r="B23" s="178" t="s">
        <v>340</v>
      </c>
      <c r="C23" s="273">
        <v>-3.8670985074773512E-4</v>
      </c>
      <c r="D23" s="273">
        <v>0.20918721186817846</v>
      </c>
      <c r="E23" s="273">
        <v>-5.9008599134453332E-2</v>
      </c>
      <c r="F23" s="273">
        <v>-0.13360068388447593</v>
      </c>
      <c r="G23" s="273">
        <v>-0.65523747956564815</v>
      </c>
      <c r="H23" s="273">
        <v>-0.63571233083709677</v>
      </c>
    </row>
    <row r="24" spans="2:8" ht="25.5" x14ac:dyDescent="0.2">
      <c r="B24" s="390" t="s">
        <v>343</v>
      </c>
      <c r="C24" s="205">
        <v>0</v>
      </c>
      <c r="D24" s="205">
        <v>0.16828034129608746</v>
      </c>
      <c r="E24" s="205">
        <v>0.15622868047285521</v>
      </c>
      <c r="F24" s="205">
        <v>8.3907912373097179E-2</v>
      </c>
      <c r="G24" s="205">
        <v>-0.4189487085568942</v>
      </c>
      <c r="H24" s="205">
        <v>-0.4189487085568942</v>
      </c>
    </row>
    <row r="25" spans="2:8" x14ac:dyDescent="0.2">
      <c r="B25" s="391" t="s">
        <v>344</v>
      </c>
      <c r="C25" s="205">
        <v>-1.0097560975609668E-2</v>
      </c>
      <c r="D25" s="205">
        <v>1.5942649731974599E-2</v>
      </c>
      <c r="E25" s="205">
        <v>-0.13372137339289475</v>
      </c>
      <c r="F25" s="205">
        <v>-0.1358505680785056</v>
      </c>
      <c r="G25" s="205">
        <v>-0.13707832051835794</v>
      </c>
      <c r="H25" s="205">
        <v>-0.13811264101964843</v>
      </c>
    </row>
    <row r="26" spans="2:8" x14ac:dyDescent="0.2">
      <c r="B26" s="392" t="s">
        <v>137</v>
      </c>
      <c r="C26" s="205">
        <v>9.7108511248619328E-3</v>
      </c>
      <c r="D26" s="205">
        <v>2.4964220840116402E-2</v>
      </c>
      <c r="E26" s="205">
        <v>-8.1515906214413791E-2</v>
      </c>
      <c r="F26" s="205">
        <v>-8.1658028179067504E-2</v>
      </c>
      <c r="G26" s="205">
        <v>-9.9210450490396007E-2</v>
      </c>
      <c r="H26" s="205">
        <v>-7.8650981260554143E-2</v>
      </c>
    </row>
    <row r="27" spans="2:8" ht="13.5" thickBot="1" x14ac:dyDescent="0.25">
      <c r="B27" s="393" t="s">
        <v>345</v>
      </c>
      <c r="C27" s="394">
        <v>0</v>
      </c>
      <c r="D27" s="394">
        <v>-6.476375790537714E-2</v>
      </c>
      <c r="E27" s="394">
        <v>-0.10404482670724247</v>
      </c>
      <c r="F27" s="394">
        <v>-0.11465456826399896</v>
      </c>
      <c r="G27" s="394">
        <v>-9.9297896759140719E-2</v>
      </c>
      <c r="H27" s="394">
        <v>-0.18979838595644105</v>
      </c>
    </row>
  </sheetData>
  <mergeCells count="2">
    <mergeCell ref="C4:H4"/>
    <mergeCell ref="C5:H5"/>
  </mergeCells>
  <conditionalFormatting sqref="B8:B9 B19:B20 B26:B27">
    <cfRule type="cellIs" dxfId="33" priority="7" stopIfTrue="1" operator="equal">
      <formula>"End"</formula>
    </cfRule>
  </conditionalFormatting>
  <conditionalFormatting sqref="B4:B6">
    <cfRule type="cellIs" dxfId="32" priority="6" stopIfTrue="1" operator="equal">
      <formula>"End"</formula>
    </cfRule>
  </conditionalFormatting>
  <conditionalFormatting sqref="B24:B25">
    <cfRule type="cellIs" dxfId="31" priority="5" stopIfTrue="1" operator="equal">
      <formula>"End"</formula>
    </cfRule>
  </conditionalFormatting>
  <conditionalFormatting sqref="B12:B13">
    <cfRule type="cellIs" dxfId="30" priority="4" stopIfTrue="1" operator="equal">
      <formula>"End"</formula>
    </cfRule>
  </conditionalFormatting>
  <conditionalFormatting sqref="B24:B25">
    <cfRule type="cellIs" dxfId="29" priority="3" stopIfTrue="1" operator="equal">
      <formula>"End"</formula>
    </cfRule>
  </conditionalFormatting>
  <conditionalFormatting sqref="B24:B25">
    <cfRule type="cellIs" dxfId="28" priority="2" stopIfTrue="1" operator="equal">
      <formula>"End"</formula>
    </cfRule>
  </conditionalFormatting>
  <conditionalFormatting sqref="B24:B25">
    <cfRule type="cellIs" dxfId="27"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11"/>
  <sheetViews>
    <sheetView showGridLines="0" zoomScaleNormal="100" workbookViewId="0"/>
  </sheetViews>
  <sheetFormatPr defaultRowHeight="12.75" x14ac:dyDescent="0.2"/>
  <cols>
    <col min="1" max="1" width="8.88671875" style="1"/>
    <col min="2" max="2" width="27" style="1" customWidth="1"/>
    <col min="3" max="9" width="6.21875" style="1" customWidth="1"/>
    <col min="10" max="16384" width="8.88671875" style="1"/>
  </cols>
  <sheetData>
    <row r="1" spans="1:9" ht="39.950000000000003" customHeight="1" x14ac:dyDescent="0.2">
      <c r="A1" s="3" t="s">
        <v>44</v>
      </c>
    </row>
    <row r="2" spans="1:9" ht="17.25" x14ac:dyDescent="0.3">
      <c r="B2" s="2" t="s">
        <v>38</v>
      </c>
    </row>
    <row r="3" spans="1:9" ht="13.5" thickBot="1" x14ac:dyDescent="0.25">
      <c r="B3" s="395"/>
      <c r="C3" s="42"/>
      <c r="D3" s="42"/>
      <c r="E3" s="41"/>
      <c r="F3" s="41"/>
      <c r="G3" s="41"/>
      <c r="H3" s="43"/>
      <c r="I3" s="44"/>
    </row>
    <row r="4" spans="1:9" x14ac:dyDescent="0.2">
      <c r="B4" s="396"/>
      <c r="C4" s="1126" t="s">
        <v>45</v>
      </c>
      <c r="D4" s="1126"/>
      <c r="E4" s="1126"/>
      <c r="F4" s="1126"/>
      <c r="G4" s="1126"/>
      <c r="H4" s="1126"/>
      <c r="I4" s="1127"/>
    </row>
    <row r="5" spans="1:9" x14ac:dyDescent="0.2">
      <c r="B5" s="377"/>
      <c r="C5" s="397" t="s">
        <v>64</v>
      </c>
      <c r="D5" s="1054" t="s">
        <v>46</v>
      </c>
      <c r="E5" s="1054"/>
      <c r="F5" s="1054"/>
      <c r="G5" s="1054"/>
      <c r="H5" s="1054"/>
      <c r="I5" s="1055"/>
    </row>
    <row r="6" spans="1:9" x14ac:dyDescent="0.2">
      <c r="B6" s="377"/>
      <c r="C6" s="378" t="s">
        <v>65</v>
      </c>
      <c r="D6" s="378" t="s">
        <v>47</v>
      </c>
      <c r="E6" s="378" t="s">
        <v>48</v>
      </c>
      <c r="F6" s="398" t="s">
        <v>49</v>
      </c>
      <c r="G6" s="398" t="s">
        <v>50</v>
      </c>
      <c r="H6" s="398" t="s">
        <v>51</v>
      </c>
      <c r="I6" s="399" t="s">
        <v>52</v>
      </c>
    </row>
    <row r="7" spans="1:9" x14ac:dyDescent="0.2">
      <c r="B7" s="137" t="s">
        <v>346</v>
      </c>
      <c r="C7" s="273">
        <v>9.5054714536413556</v>
      </c>
      <c r="D7" s="273">
        <v>12.248705908046311</v>
      </c>
      <c r="E7" s="273">
        <v>12.739580398462198</v>
      </c>
      <c r="F7" s="273">
        <v>13.443559665650319</v>
      </c>
      <c r="G7" s="273">
        <v>13.377270389756978</v>
      </c>
      <c r="H7" s="273">
        <v>13.235473860920736</v>
      </c>
      <c r="I7" s="273">
        <v>13.393317321856719</v>
      </c>
    </row>
    <row r="8" spans="1:9" x14ac:dyDescent="0.2">
      <c r="B8" s="712" t="s">
        <v>347</v>
      </c>
      <c r="C8" s="205"/>
      <c r="D8" s="205"/>
      <c r="E8" s="205"/>
      <c r="F8" s="205"/>
      <c r="G8" s="205"/>
      <c r="H8" s="205"/>
      <c r="I8" s="206"/>
    </row>
    <row r="9" spans="1:9" x14ac:dyDescent="0.2">
      <c r="B9" s="139" t="s">
        <v>348</v>
      </c>
      <c r="C9" s="205">
        <v>9.5054714536413556</v>
      </c>
      <c r="D9" s="205">
        <v>12.248705908046311</v>
      </c>
      <c r="E9" s="205" t="s">
        <v>81</v>
      </c>
      <c r="F9" s="205" t="s">
        <v>81</v>
      </c>
      <c r="G9" s="205" t="s">
        <v>81</v>
      </c>
      <c r="H9" s="205" t="s">
        <v>81</v>
      </c>
      <c r="I9" s="206" t="s">
        <v>81</v>
      </c>
    </row>
    <row r="10" spans="1:9" x14ac:dyDescent="0.2">
      <c r="B10" s="139" t="s">
        <v>349</v>
      </c>
      <c r="C10" s="205" t="s">
        <v>81</v>
      </c>
      <c r="D10" s="205" t="s">
        <v>81</v>
      </c>
      <c r="E10" s="205">
        <v>12.739580398462198</v>
      </c>
      <c r="F10" s="205">
        <v>10.476021300552246</v>
      </c>
      <c r="G10" s="205">
        <v>10.406835197589201</v>
      </c>
      <c r="H10" s="205">
        <v>7.6753682393004041</v>
      </c>
      <c r="I10" s="205">
        <v>4.1089998183501342</v>
      </c>
    </row>
    <row r="11" spans="1:9" ht="15" customHeight="1" thickBot="1" x14ac:dyDescent="0.25">
      <c r="B11" s="400" t="s">
        <v>350</v>
      </c>
      <c r="C11" s="45" t="s">
        <v>81</v>
      </c>
      <c r="D11" s="45" t="s">
        <v>81</v>
      </c>
      <c r="E11" s="45" t="s">
        <v>81</v>
      </c>
      <c r="F11" s="401">
        <v>2.9675383650980738</v>
      </c>
      <c r="G11" s="401">
        <v>2.970435192167777</v>
      </c>
      <c r="H11" s="401">
        <v>5.5601056216203304</v>
      </c>
      <c r="I11" s="401">
        <v>9.2843175035065855</v>
      </c>
    </row>
  </sheetData>
  <mergeCells count="2">
    <mergeCell ref="C4:I4"/>
    <mergeCell ref="D5:I5"/>
  </mergeCells>
  <conditionalFormatting sqref="B4:B9 B11:D11 C7:I9 B10:E10 F10:I11">
    <cfRule type="cellIs" dxfId="26" priority="2" stopIfTrue="1" operator="equal">
      <formula>"End"</formula>
    </cfRule>
  </conditionalFormatting>
  <conditionalFormatting sqref="E11">
    <cfRule type="cellIs" dxfId="25"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2" orientation="portrait" r:id="rId1"/>
  <headerFooter>
    <oddHeader>&amp;C&amp;"-,Regular"&amp;8March 2019 Economic and fiscal outlook: Charts and tables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H15"/>
  <sheetViews>
    <sheetView showGridLines="0" zoomScaleNormal="100" workbookViewId="0"/>
  </sheetViews>
  <sheetFormatPr defaultRowHeight="12.75" x14ac:dyDescent="0.2"/>
  <cols>
    <col min="1" max="1" width="8.88671875" style="1"/>
    <col min="2" max="2" width="28" style="1" customWidth="1"/>
    <col min="3" max="8" width="7.21875" style="1" customWidth="1"/>
    <col min="9" max="16384" width="8.88671875" style="1"/>
  </cols>
  <sheetData>
    <row r="1" spans="1:8" ht="39.950000000000003" customHeight="1" x14ac:dyDescent="0.2">
      <c r="A1" s="3" t="s">
        <v>44</v>
      </c>
    </row>
    <row r="2" spans="1:8" ht="17.25" x14ac:dyDescent="0.3">
      <c r="B2" s="2" t="s">
        <v>778</v>
      </c>
    </row>
    <row r="3" spans="1:8" ht="13.5" thickBot="1" x14ac:dyDescent="0.25">
      <c r="B3" s="395"/>
      <c r="C3" s="42"/>
      <c r="D3" s="41"/>
      <c r="E3" s="42"/>
      <c r="F3" s="41"/>
      <c r="G3" s="41"/>
      <c r="H3" s="46"/>
    </row>
    <row r="4" spans="1:8" x14ac:dyDescent="0.2">
      <c r="B4" s="396"/>
      <c r="C4" s="1126" t="s">
        <v>45</v>
      </c>
      <c r="D4" s="1126"/>
      <c r="E4" s="1126"/>
      <c r="F4" s="1126"/>
      <c r="G4" s="1126"/>
      <c r="H4" s="1128"/>
    </row>
    <row r="5" spans="1:8" x14ac:dyDescent="0.2">
      <c r="B5" s="377"/>
      <c r="C5" s="1054" t="s">
        <v>46</v>
      </c>
      <c r="D5" s="1054"/>
      <c r="E5" s="1054"/>
      <c r="F5" s="1054"/>
      <c r="G5" s="1054"/>
      <c r="H5" s="1129"/>
    </row>
    <row r="6" spans="1:8" x14ac:dyDescent="0.2">
      <c r="B6" s="377"/>
      <c r="C6" s="378" t="s">
        <v>47</v>
      </c>
      <c r="D6" s="378" t="s">
        <v>48</v>
      </c>
      <c r="E6" s="378" t="s">
        <v>49</v>
      </c>
      <c r="F6" s="378" t="s">
        <v>50</v>
      </c>
      <c r="G6" s="378" t="s">
        <v>51</v>
      </c>
      <c r="H6" s="402" t="s">
        <v>52</v>
      </c>
    </row>
    <row r="7" spans="1:8" x14ac:dyDescent="0.2">
      <c r="B7" s="403" t="s">
        <v>126</v>
      </c>
      <c r="C7" s="181">
        <v>11.748290809007729</v>
      </c>
      <c r="D7" s="181">
        <v>13.534909220991015</v>
      </c>
      <c r="E7" s="181">
        <v>13.498659085775008</v>
      </c>
      <c r="F7" s="181">
        <v>13.564966246155278</v>
      </c>
      <c r="G7" s="181">
        <v>13.465529873226563</v>
      </c>
      <c r="H7" s="181">
        <v>13.613609896312347</v>
      </c>
    </row>
    <row r="8" spans="1:8" x14ac:dyDescent="0.2">
      <c r="B8" s="403" t="s">
        <v>127</v>
      </c>
      <c r="C8" s="404">
        <v>12.248705908046311</v>
      </c>
      <c r="D8" s="404">
        <v>12.739580398462198</v>
      </c>
      <c r="E8" s="404">
        <v>13.443559665650319</v>
      </c>
      <c r="F8" s="404">
        <v>13.377270389756978</v>
      </c>
      <c r="G8" s="404">
        <v>13.235473860920735</v>
      </c>
      <c r="H8" s="404">
        <v>13.393317321856721</v>
      </c>
    </row>
    <row r="9" spans="1:8" x14ac:dyDescent="0.2">
      <c r="B9" s="405" t="s">
        <v>128</v>
      </c>
      <c r="C9" s="406">
        <v>0.50041509903858206</v>
      </c>
      <c r="D9" s="406">
        <v>-0.7953288225288162</v>
      </c>
      <c r="E9" s="406">
        <v>-5.5099420124689047E-2</v>
      </c>
      <c r="F9" s="406">
        <v>-0.18769585639829955</v>
      </c>
      <c r="G9" s="406">
        <v>-0.23005601230582862</v>
      </c>
      <c r="H9" s="406">
        <v>-0.22029257445562678</v>
      </c>
    </row>
    <row r="10" spans="1:8" x14ac:dyDescent="0.2">
      <c r="B10" s="712" t="s">
        <v>54</v>
      </c>
      <c r="C10" s="181"/>
      <c r="D10" s="181"/>
      <c r="E10" s="181"/>
      <c r="F10" s="181"/>
      <c r="G10" s="181"/>
      <c r="H10" s="384"/>
    </row>
    <row r="11" spans="1:8" x14ac:dyDescent="0.2">
      <c r="B11" s="407" t="s">
        <v>351</v>
      </c>
      <c r="C11" s="47">
        <v>-8.9817287697296702E-3</v>
      </c>
      <c r="D11" s="47">
        <v>2.8790931772251498E-2</v>
      </c>
      <c r="E11" s="47">
        <v>5.7557241365830125E-3</v>
      </c>
      <c r="F11" s="47">
        <v>-0.17299769902607839</v>
      </c>
      <c r="G11" s="47">
        <v>-0.21644782843336907</v>
      </c>
      <c r="H11" s="47">
        <v>-0.20767989380579274</v>
      </c>
    </row>
    <row r="12" spans="1:8" x14ac:dyDescent="0.2">
      <c r="B12" s="407" t="s">
        <v>352</v>
      </c>
      <c r="C12" s="47">
        <v>0.36876419886313849</v>
      </c>
      <c r="D12" s="47">
        <v>-0.36876419886313672</v>
      </c>
      <c r="E12" s="47">
        <v>0</v>
      </c>
      <c r="F12" s="47">
        <v>0</v>
      </c>
      <c r="G12" s="47">
        <v>0</v>
      </c>
      <c r="H12" s="47">
        <v>0</v>
      </c>
    </row>
    <row r="13" spans="1:8" ht="25.5" x14ac:dyDescent="0.2">
      <c r="B13" s="407" t="s">
        <v>353</v>
      </c>
      <c r="C13" s="47">
        <v>0</v>
      </c>
      <c r="D13" s="47">
        <v>-0.34764314404555624</v>
      </c>
      <c r="E13" s="47">
        <v>0</v>
      </c>
      <c r="F13" s="47">
        <v>0</v>
      </c>
      <c r="G13" s="47">
        <v>0</v>
      </c>
      <c r="H13" s="47">
        <v>0</v>
      </c>
    </row>
    <row r="14" spans="1:8" x14ac:dyDescent="0.2">
      <c r="B14" s="407" t="s">
        <v>354</v>
      </c>
      <c r="C14" s="47">
        <v>0.15651604739753383</v>
      </c>
      <c r="D14" s="47">
        <v>-6.5562606986888566E-2</v>
      </c>
      <c r="E14" s="47">
        <v>-3.6411201333576171E-2</v>
      </c>
      <c r="F14" s="47">
        <v>-1.1609864490579639E-2</v>
      </c>
      <c r="G14" s="47">
        <v>-1.7989325530459611E-2</v>
      </c>
      <c r="H14" s="47">
        <v>-1.8306215121092463E-2</v>
      </c>
    </row>
    <row r="15" spans="1:8" ht="47.25" customHeight="1" thickBot="1" x14ac:dyDescent="0.25">
      <c r="B15" s="1130" t="s">
        <v>355</v>
      </c>
      <c r="C15" s="1131"/>
      <c r="D15" s="1131"/>
      <c r="E15" s="1131"/>
      <c r="F15" s="1131"/>
      <c r="G15" s="1131"/>
      <c r="H15" s="1132"/>
    </row>
  </sheetData>
  <mergeCells count="3">
    <mergeCell ref="C4:H4"/>
    <mergeCell ref="C5:H5"/>
    <mergeCell ref="B15:H15"/>
  </mergeCells>
  <conditionalFormatting sqref="B4:B6 B9:B10 B15 C10:H10">
    <cfRule type="cellIs" dxfId="24" priority="8" stopIfTrue="1" operator="equal">
      <formula>"End"</formula>
    </cfRule>
  </conditionalFormatting>
  <conditionalFormatting sqref="B7:B8">
    <cfRule type="cellIs" dxfId="23" priority="7" stopIfTrue="1" operator="equal">
      <formula>"End"</formula>
    </cfRule>
  </conditionalFormatting>
  <conditionalFormatting sqref="C7:H7">
    <cfRule type="cellIs" dxfId="22" priority="6" stopIfTrue="1" operator="equal">
      <formula>"End"</formula>
    </cfRule>
  </conditionalFormatting>
  <conditionalFormatting sqref="B14 B12">
    <cfRule type="cellIs" dxfId="21" priority="5" stopIfTrue="1" operator="equal">
      <formula>"End"</formula>
    </cfRule>
  </conditionalFormatting>
  <conditionalFormatting sqref="B14">
    <cfRule type="cellIs" dxfId="20" priority="4" stopIfTrue="1" operator="equal">
      <formula>"End"</formula>
    </cfRule>
  </conditionalFormatting>
  <conditionalFormatting sqref="B11">
    <cfRule type="cellIs" dxfId="19" priority="3" stopIfTrue="1" operator="equal">
      <formula>"End"</formula>
    </cfRule>
  </conditionalFormatting>
  <conditionalFormatting sqref="B13">
    <cfRule type="cellIs" dxfId="18" priority="2" stopIfTrue="1" operator="equal">
      <formula>"End"</formula>
    </cfRule>
  </conditionalFormatting>
  <conditionalFormatting sqref="B13">
    <cfRule type="cellIs" dxfId="17"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63" orientation="portrait" r:id="rId1"/>
  <headerFooter>
    <oddHeader>&amp;C&amp;"-,Regular"&amp;8March 2019 Economic and fiscal outlook: Charts and tables</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14"/>
  <sheetViews>
    <sheetView showGridLines="0" zoomScaleNormal="100" workbookViewId="0"/>
  </sheetViews>
  <sheetFormatPr defaultRowHeight="12.75" x14ac:dyDescent="0.2"/>
  <cols>
    <col min="1" max="1" width="8.88671875" style="1"/>
    <col min="2" max="2" width="18.21875" style="1" customWidth="1"/>
    <col min="3" max="3" width="16.6640625" style="1" customWidth="1"/>
    <col min="4" max="4" width="2.77734375" style="1" customWidth="1"/>
    <col min="5" max="5" width="9.44140625" style="1" customWidth="1"/>
    <col min="6" max="6" width="2.77734375" style="1" customWidth="1"/>
    <col min="7" max="7" width="10.109375" style="1" customWidth="1"/>
    <col min="8" max="8" width="2.77734375" style="1" customWidth="1"/>
    <col min="9" max="9" width="8.5546875" style="1" customWidth="1"/>
    <col min="10" max="16384" width="8.88671875" style="1"/>
  </cols>
  <sheetData>
    <row r="1" spans="1:9" ht="39.950000000000003" customHeight="1" x14ac:dyDescent="0.2">
      <c r="A1" s="3" t="s">
        <v>44</v>
      </c>
    </row>
    <row r="2" spans="1:9" ht="17.25" x14ac:dyDescent="0.3">
      <c r="B2" s="2" t="s">
        <v>39</v>
      </c>
    </row>
    <row r="3" spans="1:9" ht="13.5" thickBot="1" x14ac:dyDescent="0.25">
      <c r="B3" s="408"/>
      <c r="C3" s="48"/>
      <c r="D3" s="48"/>
      <c r="E3" s="48"/>
      <c r="F3" s="48"/>
      <c r="G3" s="48"/>
      <c r="H3" s="48"/>
      <c r="I3" s="48"/>
    </row>
    <row r="4" spans="1:9" x14ac:dyDescent="0.2">
      <c r="B4" s="409"/>
      <c r="C4" s="1133" t="s">
        <v>45</v>
      </c>
      <c r="D4" s="1133"/>
      <c r="E4" s="1133"/>
      <c r="F4" s="1133"/>
      <c r="G4" s="1133"/>
      <c r="H4" s="1133"/>
      <c r="I4" s="1134"/>
    </row>
    <row r="5" spans="1:9" ht="25.5" x14ac:dyDescent="0.2">
      <c r="B5" s="410"/>
      <c r="C5" s="411" t="s">
        <v>356</v>
      </c>
      <c r="D5" s="411"/>
      <c r="E5" s="1019" t="s">
        <v>357</v>
      </c>
      <c r="F5" s="411"/>
      <c r="G5" s="411" t="s">
        <v>358</v>
      </c>
      <c r="H5" s="412"/>
      <c r="I5" s="413" t="s">
        <v>359</v>
      </c>
    </row>
    <row r="6" spans="1:9" x14ac:dyDescent="0.2">
      <c r="B6" s="410"/>
      <c r="C6" s="414" t="s">
        <v>360</v>
      </c>
      <c r="D6" s="415"/>
      <c r="E6" s="414" t="s">
        <v>361</v>
      </c>
      <c r="F6" s="415"/>
      <c r="G6" s="414" t="s">
        <v>362</v>
      </c>
      <c r="H6" s="416"/>
      <c r="I6" s="417" t="s">
        <v>362</v>
      </c>
    </row>
    <row r="7" spans="1:9" x14ac:dyDescent="0.2">
      <c r="B7" s="739" t="s">
        <v>126</v>
      </c>
      <c r="C7" s="418">
        <v>16.280335916551213</v>
      </c>
      <c r="D7" s="418"/>
      <c r="E7" s="418">
        <v>19.774199422809275</v>
      </c>
      <c r="F7" s="418"/>
      <c r="G7" s="418">
        <v>2.6292290195451997</v>
      </c>
      <c r="H7" s="418"/>
      <c r="I7" s="419">
        <v>38.683764358905691</v>
      </c>
    </row>
    <row r="8" spans="1:9" x14ac:dyDescent="0.2">
      <c r="B8" s="739" t="s">
        <v>127</v>
      </c>
      <c r="C8" s="418">
        <v>15.877653716168661</v>
      </c>
      <c r="D8" s="418"/>
      <c r="E8" s="418">
        <v>19.576154272785594</v>
      </c>
      <c r="F8" s="418"/>
      <c r="G8" s="418">
        <v>2.3406558589590709</v>
      </c>
      <c r="H8" s="418"/>
      <c r="I8" s="419">
        <v>37.794463847913327</v>
      </c>
    </row>
    <row r="9" spans="1:9" x14ac:dyDescent="0.2">
      <c r="B9" s="150" t="s">
        <v>128</v>
      </c>
      <c r="C9" s="419">
        <v>-0.40268220038255187</v>
      </c>
      <c r="D9" s="419"/>
      <c r="E9" s="419">
        <v>-0.19804515002368106</v>
      </c>
      <c r="F9" s="419"/>
      <c r="G9" s="419">
        <v>-0.28857316058612881</v>
      </c>
      <c r="H9" s="419"/>
      <c r="I9" s="419">
        <v>-0.88930051099236351</v>
      </c>
    </row>
    <row r="10" spans="1:9" x14ac:dyDescent="0.2">
      <c r="B10" s="420"/>
      <c r="C10" s="1135" t="s">
        <v>363</v>
      </c>
      <c r="D10" s="1135"/>
      <c r="E10" s="1135"/>
      <c r="F10" s="1135"/>
      <c r="G10" s="1135"/>
      <c r="H10" s="1135"/>
      <c r="I10" s="1135"/>
    </row>
    <row r="11" spans="1:9" x14ac:dyDescent="0.2">
      <c r="B11" s="739" t="s">
        <v>126</v>
      </c>
      <c r="C11" s="418">
        <v>18.142996115164706</v>
      </c>
      <c r="D11" s="418"/>
      <c r="E11" s="418">
        <v>21.281896820566345</v>
      </c>
      <c r="F11" s="418"/>
      <c r="G11" s="418">
        <v>2.7795379782723622</v>
      </c>
      <c r="H11" s="418"/>
      <c r="I11" s="419">
        <v>42.204430914003417</v>
      </c>
    </row>
    <row r="12" spans="1:9" x14ac:dyDescent="0.2">
      <c r="B12" s="739" t="s">
        <v>127</v>
      </c>
      <c r="C12" s="418">
        <v>17.813486988066686</v>
      </c>
      <c r="D12" s="418"/>
      <c r="E12" s="418">
        <v>21.488251478958798</v>
      </c>
      <c r="F12" s="418"/>
      <c r="G12" s="418">
        <v>2.5052659600861222</v>
      </c>
      <c r="H12" s="418"/>
      <c r="I12" s="419">
        <v>41.807004427111607</v>
      </c>
    </row>
    <row r="13" spans="1:9" x14ac:dyDescent="0.2">
      <c r="B13" s="150" t="s">
        <v>128</v>
      </c>
      <c r="C13" s="419">
        <v>-0.32950912709802083</v>
      </c>
      <c r="D13" s="421"/>
      <c r="E13" s="419">
        <v>0.20635465839245271</v>
      </c>
      <c r="F13" s="421"/>
      <c r="G13" s="419">
        <v>-0.27427201818623992</v>
      </c>
      <c r="H13" s="421"/>
      <c r="I13" s="419">
        <v>-0.39742648689180982</v>
      </c>
    </row>
    <row r="14" spans="1:9" ht="34.5" customHeight="1" thickBot="1" x14ac:dyDescent="0.25">
      <c r="B14" s="1136" t="s">
        <v>838</v>
      </c>
      <c r="C14" s="1131"/>
      <c r="D14" s="1131"/>
      <c r="E14" s="1131"/>
      <c r="F14" s="1131"/>
      <c r="G14" s="1131"/>
      <c r="H14" s="1131"/>
      <c r="I14" s="1132"/>
    </row>
  </sheetData>
  <mergeCells count="3">
    <mergeCell ref="C4:I4"/>
    <mergeCell ref="C10:I10"/>
    <mergeCell ref="B14:I14"/>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11"/>
  <sheetViews>
    <sheetView showGridLines="0" zoomScaleNormal="100" workbookViewId="0"/>
  </sheetViews>
  <sheetFormatPr defaultRowHeight="12.75" x14ac:dyDescent="0.2"/>
  <cols>
    <col min="1" max="1" width="8.88671875" style="1"/>
    <col min="2" max="2" width="53.5546875" style="1" customWidth="1"/>
    <col min="3" max="3" width="17.77734375" style="1" customWidth="1"/>
    <col min="4" max="16384" width="8.88671875" style="1"/>
  </cols>
  <sheetData>
    <row r="1" spans="1:3" ht="39.950000000000003" customHeight="1" x14ac:dyDescent="0.2">
      <c r="A1" s="3" t="s">
        <v>44</v>
      </c>
    </row>
    <row r="2" spans="1:3" ht="17.25" x14ac:dyDescent="0.3">
      <c r="B2" s="2" t="s">
        <v>40</v>
      </c>
    </row>
    <row r="3" spans="1:3" ht="13.5" thickBot="1" x14ac:dyDescent="0.25">
      <c r="B3" s="422"/>
      <c r="C3" s="48"/>
    </row>
    <row r="4" spans="1:3" x14ac:dyDescent="0.2">
      <c r="B4" s="409"/>
      <c r="C4" s="423" t="s">
        <v>45</v>
      </c>
    </row>
    <row r="5" spans="1:3" x14ac:dyDescent="0.2">
      <c r="B5" s="424" t="s">
        <v>146</v>
      </c>
      <c r="C5" s="418">
        <v>-0.42603126744019393</v>
      </c>
    </row>
    <row r="6" spans="1:3" x14ac:dyDescent="0.2">
      <c r="B6" s="424" t="s">
        <v>364</v>
      </c>
      <c r="C6" s="418">
        <v>0.12076621872534452</v>
      </c>
    </row>
    <row r="7" spans="1:3" x14ac:dyDescent="0.2">
      <c r="B7" s="425" t="s">
        <v>365</v>
      </c>
      <c r="C7" s="418">
        <v>-0.40268220038255093</v>
      </c>
    </row>
    <row r="8" spans="1:3" x14ac:dyDescent="0.2">
      <c r="B8" s="425" t="s">
        <v>366</v>
      </c>
      <c r="C8" s="418">
        <v>6.9583938330761153E-2</v>
      </c>
    </row>
    <row r="9" spans="1:3" x14ac:dyDescent="0.2">
      <c r="B9" s="425" t="s">
        <v>358</v>
      </c>
      <c r="C9" s="418">
        <v>2.3329272321670941E-2</v>
      </c>
    </row>
    <row r="10" spans="1:3" ht="25.5" x14ac:dyDescent="0.2">
      <c r="B10" s="740" t="s">
        <v>367</v>
      </c>
      <c r="C10" s="473">
        <v>-0.27426647254739511</v>
      </c>
    </row>
    <row r="11" spans="1:3" ht="13.5" thickBot="1" x14ac:dyDescent="0.25">
      <c r="B11" s="426" t="s">
        <v>130</v>
      </c>
      <c r="C11" s="427">
        <v>-0.88930051099236329</v>
      </c>
    </row>
  </sheetData>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H21"/>
  <sheetViews>
    <sheetView showGridLines="0" zoomScaleNormal="100" workbookViewId="0"/>
  </sheetViews>
  <sheetFormatPr defaultRowHeight="12.75" x14ac:dyDescent="0.2"/>
  <cols>
    <col min="1" max="1" width="8.88671875" style="1"/>
    <col min="2" max="2" width="28" style="1" customWidth="1"/>
    <col min="3" max="8" width="7.21875" style="1" customWidth="1"/>
    <col min="9" max="16384" width="8.88671875" style="1"/>
  </cols>
  <sheetData>
    <row r="1" spans="1:8" ht="39.950000000000003" customHeight="1" x14ac:dyDescent="0.2">
      <c r="A1" s="3" t="s">
        <v>44</v>
      </c>
    </row>
    <row r="2" spans="1:8" ht="17.25" x14ac:dyDescent="0.3">
      <c r="B2" s="2" t="s">
        <v>41</v>
      </c>
    </row>
    <row r="3" spans="1:8" ht="13.5" thickBot="1" x14ac:dyDescent="0.25">
      <c r="B3" s="395"/>
      <c r="C3" s="49"/>
      <c r="D3" s="49"/>
      <c r="E3" s="49"/>
      <c r="F3" s="49"/>
      <c r="G3" s="49"/>
      <c r="H3" s="50"/>
    </row>
    <row r="4" spans="1:8" x14ac:dyDescent="0.2">
      <c r="B4" s="428"/>
      <c r="C4" s="1137" t="s">
        <v>45</v>
      </c>
      <c r="D4" s="1137"/>
      <c r="E4" s="1137"/>
      <c r="F4" s="1137"/>
      <c r="G4" s="1137"/>
      <c r="H4" s="1138"/>
    </row>
    <row r="5" spans="1:8" x14ac:dyDescent="0.2">
      <c r="B5" s="429"/>
      <c r="C5" s="1139" t="s">
        <v>46</v>
      </c>
      <c r="D5" s="1139"/>
      <c r="E5" s="1139"/>
      <c r="F5" s="1139"/>
      <c r="G5" s="1139"/>
      <c r="H5" s="1140"/>
    </row>
    <row r="6" spans="1:8" x14ac:dyDescent="0.2">
      <c r="B6" s="429"/>
      <c r="C6" s="430" t="s">
        <v>47</v>
      </c>
      <c r="D6" s="430" t="s">
        <v>48</v>
      </c>
      <c r="E6" s="51" t="s">
        <v>49</v>
      </c>
      <c r="F6" s="51" t="s">
        <v>50</v>
      </c>
      <c r="G6" s="51" t="s">
        <v>51</v>
      </c>
      <c r="H6" s="52" t="s">
        <v>52</v>
      </c>
    </row>
    <row r="7" spans="1:8" x14ac:dyDescent="0.2">
      <c r="B7" s="380" t="s">
        <v>126</v>
      </c>
      <c r="C7" s="205">
        <v>51.077036053141235</v>
      </c>
      <c r="D7" s="205">
        <v>50.685448637493408</v>
      </c>
      <c r="E7" s="205">
        <v>51.807654369604663</v>
      </c>
      <c r="F7" s="205">
        <v>53.811017655099583</v>
      </c>
      <c r="G7" s="205">
        <v>55.510470442946861</v>
      </c>
      <c r="H7" s="205">
        <v>56.982067142116492</v>
      </c>
    </row>
    <row r="8" spans="1:8" x14ac:dyDescent="0.2">
      <c r="B8" s="380" t="s">
        <v>127</v>
      </c>
      <c r="C8" s="205">
        <v>51.846288173756761</v>
      </c>
      <c r="D8" s="205">
        <v>54.249948243965591</v>
      </c>
      <c r="E8" s="205">
        <v>53.069826550382373</v>
      </c>
      <c r="F8" s="205">
        <v>55.147650207039405</v>
      </c>
      <c r="G8" s="205">
        <v>56.886679688097068</v>
      </c>
      <c r="H8" s="205">
        <v>58.586605073047302</v>
      </c>
    </row>
    <row r="9" spans="1:8" x14ac:dyDescent="0.2">
      <c r="B9" s="431" t="s">
        <v>128</v>
      </c>
      <c r="C9" s="432">
        <v>0.76925212061552628</v>
      </c>
      <c r="D9" s="432">
        <v>3.5644996064721823</v>
      </c>
      <c r="E9" s="433">
        <v>1.2621721807777107</v>
      </c>
      <c r="F9" s="432">
        <v>1.3366325519398217</v>
      </c>
      <c r="G9" s="432">
        <v>1.376209245150207</v>
      </c>
      <c r="H9" s="432">
        <v>1.6045379309308103</v>
      </c>
    </row>
    <row r="10" spans="1:8" x14ac:dyDescent="0.2">
      <c r="B10" s="716" t="s">
        <v>368</v>
      </c>
      <c r="C10" s="53"/>
      <c r="D10" s="53"/>
      <c r="E10" s="54"/>
      <c r="F10" s="54"/>
      <c r="G10" s="54"/>
      <c r="H10" s="55"/>
    </row>
    <row r="11" spans="1:8" x14ac:dyDescent="0.2">
      <c r="B11" s="283" t="s">
        <v>340</v>
      </c>
      <c r="C11" s="273">
        <v>0.76925212061552628</v>
      </c>
      <c r="D11" s="273">
        <v>2.4643781896094952</v>
      </c>
      <c r="E11" s="273">
        <v>1.1642088995764555</v>
      </c>
      <c r="F11" s="273">
        <v>1.0905401757104189</v>
      </c>
      <c r="G11" s="273">
        <v>1.1226944380810084</v>
      </c>
      <c r="H11" s="273">
        <v>1.3433463277163449</v>
      </c>
    </row>
    <row r="12" spans="1:8" x14ac:dyDescent="0.2">
      <c r="B12" s="390" t="s">
        <v>72</v>
      </c>
      <c r="C12" s="205">
        <v>0</v>
      </c>
      <c r="D12" s="205">
        <v>0.16009260003629003</v>
      </c>
      <c r="E12" s="205">
        <v>0.20933709716496884</v>
      </c>
      <c r="F12" s="205">
        <v>0.2543132689030963</v>
      </c>
      <c r="G12" s="205">
        <v>0.34695783197546892</v>
      </c>
      <c r="H12" s="205">
        <v>0.44548198937412958</v>
      </c>
    </row>
    <row r="13" spans="1:8" x14ac:dyDescent="0.2">
      <c r="B13" s="390" t="s">
        <v>369</v>
      </c>
      <c r="C13" s="205">
        <v>0.23851306629352775</v>
      </c>
      <c r="D13" s="205">
        <v>0.44262794502777769</v>
      </c>
      <c r="E13" s="205">
        <v>0.32176830024500291</v>
      </c>
      <c r="F13" s="205">
        <v>0.17497472267207792</v>
      </c>
      <c r="G13" s="205">
        <v>7.7755411267278696E-2</v>
      </c>
      <c r="H13" s="205">
        <v>8.9934034565702481E-2</v>
      </c>
    </row>
    <row r="14" spans="1:8" x14ac:dyDescent="0.2">
      <c r="B14" s="390" t="s">
        <v>370</v>
      </c>
      <c r="C14" s="205">
        <v>-2.2539138123936153E-2</v>
      </c>
      <c r="D14" s="205">
        <v>1.2411582693310899</v>
      </c>
      <c r="E14" s="205">
        <v>0</v>
      </c>
      <c r="F14" s="205">
        <v>0</v>
      </c>
      <c r="G14" s="205">
        <v>0</v>
      </c>
      <c r="H14" s="205">
        <v>0</v>
      </c>
    </row>
    <row r="15" spans="1:8" x14ac:dyDescent="0.2">
      <c r="B15" s="390" t="s">
        <v>371</v>
      </c>
      <c r="C15" s="205">
        <v>0.43835279429000007</v>
      </c>
      <c r="D15" s="205">
        <v>0.47094206928999993</v>
      </c>
      <c r="E15" s="205">
        <v>0.49136706928999985</v>
      </c>
      <c r="F15" s="205">
        <v>0.55786706928999985</v>
      </c>
      <c r="G15" s="205">
        <v>0.63410456928999981</v>
      </c>
      <c r="H15" s="205">
        <v>0.72269206928999985</v>
      </c>
    </row>
    <row r="16" spans="1:8" x14ac:dyDescent="0.2">
      <c r="B16" s="390" t="s">
        <v>137</v>
      </c>
      <c r="C16" s="210">
        <v>0.11492539815593461</v>
      </c>
      <c r="D16" s="210">
        <v>0.14955730592433714</v>
      </c>
      <c r="E16" s="210">
        <v>0.14173643287648385</v>
      </c>
      <c r="F16" s="210">
        <v>0.10338511484524471</v>
      </c>
      <c r="G16" s="210">
        <v>6.3876625548261234E-2</v>
      </c>
      <c r="H16" s="210">
        <v>8.523823448651302E-2</v>
      </c>
    </row>
    <row r="17" spans="2:8" x14ac:dyDescent="0.2">
      <c r="B17" s="278" t="s">
        <v>164</v>
      </c>
      <c r="C17" s="406">
        <v>0</v>
      </c>
      <c r="D17" s="406">
        <v>1.1001214168626874</v>
      </c>
      <c r="E17" s="406">
        <v>9.7963281201255081E-2</v>
      </c>
      <c r="F17" s="406">
        <v>0.24609237622940283</v>
      </c>
      <c r="G17" s="406">
        <v>0.25351480706919849</v>
      </c>
      <c r="H17" s="406">
        <v>0.26119160321446544</v>
      </c>
    </row>
    <row r="18" spans="2:8" ht="25.5" x14ac:dyDescent="0.2">
      <c r="B18" s="434" t="s">
        <v>372</v>
      </c>
      <c r="C18" s="404">
        <v>0</v>
      </c>
      <c r="D18" s="404">
        <v>0.83050000000000002</v>
      </c>
      <c r="E18" s="404">
        <v>-0.14099999999999999</v>
      </c>
      <c r="F18" s="404">
        <v>0</v>
      </c>
      <c r="G18" s="404">
        <v>0</v>
      </c>
      <c r="H18" s="404">
        <v>0</v>
      </c>
    </row>
    <row r="19" spans="2:8" ht="25.5" x14ac:dyDescent="0.2">
      <c r="B19" s="390" t="s">
        <v>373</v>
      </c>
      <c r="C19" s="210">
        <v>0</v>
      </c>
      <c r="D19" s="210">
        <v>3.7899999999999996E-2</v>
      </c>
      <c r="E19" s="210">
        <v>0</v>
      </c>
      <c r="F19" s="210">
        <v>0</v>
      </c>
      <c r="G19" s="210">
        <v>0</v>
      </c>
      <c r="H19" s="210">
        <v>0</v>
      </c>
    </row>
    <row r="20" spans="2:8" x14ac:dyDescent="0.2">
      <c r="B20" s="390" t="s">
        <v>374</v>
      </c>
      <c r="C20" s="210">
        <v>0</v>
      </c>
      <c r="D20" s="210">
        <v>0.17726222375165526</v>
      </c>
      <c r="E20" s="210">
        <v>0.18299403652162435</v>
      </c>
      <c r="F20" s="210">
        <v>0.18854226774919516</v>
      </c>
      <c r="G20" s="210">
        <v>0.19433821742312285</v>
      </c>
      <c r="H20" s="210">
        <v>0.20034256479181203</v>
      </c>
    </row>
    <row r="21" spans="2:8" ht="13.5" thickBot="1" x14ac:dyDescent="0.25">
      <c r="B21" s="435" t="s">
        <v>375</v>
      </c>
      <c r="C21" s="401">
        <v>0</v>
      </c>
      <c r="D21" s="401">
        <v>5.4459193111032166E-2</v>
      </c>
      <c r="E21" s="401">
        <v>5.5969244679630721E-2</v>
      </c>
      <c r="F21" s="401">
        <v>5.7550108480207654E-2</v>
      </c>
      <c r="G21" s="401">
        <v>5.9176589646075625E-2</v>
      </c>
      <c r="H21" s="401">
        <v>6.0849038422653393E-2</v>
      </c>
    </row>
  </sheetData>
  <mergeCells count="2">
    <mergeCell ref="C4:H4"/>
    <mergeCell ref="C5:H5"/>
  </mergeCells>
  <conditionalFormatting sqref="B4:B6 B9:B10 C7:H9 C11:H11 B19:H21 B12:H16">
    <cfRule type="cellIs" dxfId="16" priority="6" stopIfTrue="1" operator="equal">
      <formula>"End"</formula>
    </cfRule>
  </conditionalFormatting>
  <conditionalFormatting sqref="B11">
    <cfRule type="cellIs" dxfId="15" priority="5" stopIfTrue="1" operator="equal">
      <formula>"End"</formula>
    </cfRule>
  </conditionalFormatting>
  <conditionalFormatting sqref="B17">
    <cfRule type="cellIs" dxfId="14" priority="4" stopIfTrue="1" operator="equal">
      <formula>"End"</formula>
    </cfRule>
  </conditionalFormatting>
  <conditionalFormatting sqref="B7:B8">
    <cfRule type="cellIs" dxfId="13" priority="3" stopIfTrue="1" operator="equal">
      <formula>"End"</formula>
    </cfRule>
  </conditionalFormatting>
  <conditionalFormatting sqref="B21">
    <cfRule type="cellIs" dxfId="12" priority="2" stopIfTrue="1" operator="equal">
      <formula>"End"</formula>
    </cfRule>
  </conditionalFormatting>
  <conditionalFormatting sqref="B18">
    <cfRule type="cellIs" dxfId="11"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6"/>
  <sheetViews>
    <sheetView showGridLines="0" zoomScaleNormal="100" workbookViewId="0"/>
  </sheetViews>
  <sheetFormatPr defaultRowHeight="12.75" x14ac:dyDescent="0.2"/>
  <cols>
    <col min="1" max="1" width="8.88671875" style="1"/>
    <col min="2" max="2" width="29.33203125" style="1" customWidth="1"/>
    <col min="3" max="8" width="7" style="1" customWidth="1"/>
    <col min="9" max="16384" width="8.88671875" style="1"/>
  </cols>
  <sheetData>
    <row r="1" spans="1:8" ht="39.950000000000003" customHeight="1" x14ac:dyDescent="0.2">
      <c r="A1" s="3" t="s">
        <v>44</v>
      </c>
    </row>
    <row r="2" spans="1:8" ht="17.25" x14ac:dyDescent="0.3">
      <c r="B2" s="2" t="s">
        <v>0</v>
      </c>
    </row>
    <row r="3" spans="1:8" ht="15.75" thickBot="1" x14ac:dyDescent="0.25">
      <c r="B3" s="4"/>
      <c r="C3" s="4"/>
      <c r="D3" s="4"/>
      <c r="E3" s="4"/>
      <c r="F3" s="4"/>
      <c r="G3" s="5"/>
      <c r="H3" s="4"/>
    </row>
    <row r="4" spans="1:8" x14ac:dyDescent="0.2">
      <c r="B4" s="66"/>
      <c r="C4" s="1026" t="s">
        <v>45</v>
      </c>
      <c r="D4" s="1026"/>
      <c r="E4" s="1026"/>
      <c r="F4" s="1026"/>
      <c r="G4" s="1026"/>
      <c r="H4" s="1026"/>
    </row>
    <row r="5" spans="1:8" x14ac:dyDescent="0.2">
      <c r="B5" s="67"/>
      <c r="C5" s="1027" t="s">
        <v>46</v>
      </c>
      <c r="D5" s="1027"/>
      <c r="E5" s="1027"/>
      <c r="F5" s="1027"/>
      <c r="G5" s="1027"/>
      <c r="H5" s="1027"/>
    </row>
    <row r="6" spans="1:8" x14ac:dyDescent="0.2">
      <c r="B6" s="67"/>
      <c r="C6" s="68" t="s">
        <v>47</v>
      </c>
      <c r="D6" s="68" t="s">
        <v>48</v>
      </c>
      <c r="E6" s="68" t="s">
        <v>49</v>
      </c>
      <c r="F6" s="69" t="s">
        <v>50</v>
      </c>
      <c r="G6" s="69" t="s">
        <v>51</v>
      </c>
      <c r="H6" s="69" t="s">
        <v>52</v>
      </c>
    </row>
    <row r="7" spans="1:8" x14ac:dyDescent="0.2">
      <c r="B7" s="70" t="s">
        <v>53</v>
      </c>
      <c r="C7" s="71">
        <v>-0.29322980227171813</v>
      </c>
      <c r="D7" s="71">
        <v>-0.74317784070591464</v>
      </c>
      <c r="E7" s="71">
        <v>-1.1778700476551331</v>
      </c>
      <c r="F7" s="71">
        <v>-1.1981804812211763</v>
      </c>
      <c r="G7" s="71">
        <v>-1.7784146264818061</v>
      </c>
      <c r="H7" s="71">
        <v>-2.1008543619316589</v>
      </c>
    </row>
    <row r="8" spans="1:8" x14ac:dyDescent="0.2">
      <c r="B8" s="72" t="s">
        <v>54</v>
      </c>
      <c r="C8" s="71"/>
      <c r="D8" s="71"/>
      <c r="E8" s="71"/>
      <c r="F8" s="71"/>
      <c r="G8" s="71"/>
      <c r="H8" s="73"/>
    </row>
    <row r="9" spans="1:8" x14ac:dyDescent="0.2">
      <c r="B9" s="74" t="s">
        <v>55</v>
      </c>
      <c r="C9" s="71">
        <v>-0.32711928586023298</v>
      </c>
      <c r="D9" s="71">
        <v>-1.1545731900641381</v>
      </c>
      <c r="E9" s="71">
        <v>-1.5057839264748325</v>
      </c>
      <c r="F9" s="71">
        <v>-1.572762372134759</v>
      </c>
      <c r="G9" s="71">
        <v>-2.056918450473264</v>
      </c>
      <c r="H9" s="71">
        <v>-2.4029639146095283</v>
      </c>
    </row>
    <row r="10" spans="1:8" x14ac:dyDescent="0.2">
      <c r="B10" s="6" t="s">
        <v>56</v>
      </c>
      <c r="C10" s="75">
        <v>1.8749714139777489E-2</v>
      </c>
      <c r="D10" s="75">
        <v>0.25191970311566614</v>
      </c>
      <c r="E10" s="75">
        <v>0.74394875086683365</v>
      </c>
      <c r="F10" s="75">
        <v>0.45740891769376629</v>
      </c>
      <c r="G10" s="75">
        <v>0.43733302591586715</v>
      </c>
      <c r="H10" s="75">
        <v>0.42625276844026111</v>
      </c>
    </row>
    <row r="11" spans="1:8" x14ac:dyDescent="0.2">
      <c r="B11" s="6" t="s">
        <v>57</v>
      </c>
      <c r="C11" s="75">
        <v>-4.4039999999999999E-3</v>
      </c>
      <c r="D11" s="75">
        <v>5.0215500000000003E-2</v>
      </c>
      <c r="E11" s="75">
        <v>-0.16313249999999999</v>
      </c>
      <c r="F11" s="75">
        <v>-0.285159</v>
      </c>
      <c r="G11" s="75">
        <v>-0.141516</v>
      </c>
      <c r="H11" s="75">
        <v>-0.31108350000000001</v>
      </c>
    </row>
    <row r="12" spans="1:8" x14ac:dyDescent="0.2">
      <c r="B12" s="6" t="s">
        <v>58</v>
      </c>
      <c r="C12" s="75">
        <v>-2.6264999999998852E-2</v>
      </c>
      <c r="D12" s="75">
        <v>-1.2759139204274323</v>
      </c>
      <c r="E12" s="75">
        <v>-0.71134664056496821</v>
      </c>
      <c r="F12" s="75">
        <v>-0.97791292689719467</v>
      </c>
      <c r="G12" s="75">
        <v>-0.67433805102361322</v>
      </c>
      <c r="H12" s="75">
        <v>-0.78604520266380318</v>
      </c>
    </row>
    <row r="13" spans="1:8" x14ac:dyDescent="0.2">
      <c r="B13" s="6" t="s">
        <v>59</v>
      </c>
      <c r="C13" s="75">
        <v>0.64979999999998839</v>
      </c>
      <c r="D13" s="75">
        <v>-1.4647944727523718</v>
      </c>
      <c r="E13" s="75">
        <v>-1.3883004367767136</v>
      </c>
      <c r="F13" s="75">
        <v>-1.3756806820695637</v>
      </c>
      <c r="G13" s="75">
        <v>-1.5875699301548303</v>
      </c>
      <c r="H13" s="75">
        <v>-2.1480128162155161</v>
      </c>
    </row>
    <row r="14" spans="1:8" x14ac:dyDescent="0.2">
      <c r="B14" s="6" t="s">
        <v>60</v>
      </c>
      <c r="C14" s="75">
        <v>-0.96499999999999997</v>
      </c>
      <c r="D14" s="75">
        <v>1.2839999999999927</v>
      </c>
      <c r="E14" s="75">
        <v>1.3046900000030292E-2</v>
      </c>
      <c r="F14" s="75">
        <v>0.6085813191382331</v>
      </c>
      <c r="G14" s="75">
        <v>-9.0827495210687628E-2</v>
      </c>
      <c r="H14" s="75">
        <v>0.41592483582955903</v>
      </c>
    </row>
    <row r="15" spans="1:8" x14ac:dyDescent="0.2">
      <c r="B15" s="76" t="s">
        <v>61</v>
      </c>
      <c r="C15" s="77">
        <v>3.3889483588514853E-2</v>
      </c>
      <c r="D15" s="77">
        <v>0.41139534935822336</v>
      </c>
      <c r="E15" s="77">
        <v>0.32791387881969919</v>
      </c>
      <c r="F15" s="77">
        <v>0.37458189091358274</v>
      </c>
      <c r="G15" s="77">
        <v>0.27850382399145773</v>
      </c>
      <c r="H15" s="78">
        <v>0.30210955267786926</v>
      </c>
    </row>
    <row r="16" spans="1:8" ht="24" customHeight="1" thickBot="1" x14ac:dyDescent="0.25">
      <c r="B16" s="1028" t="s">
        <v>62</v>
      </c>
      <c r="C16" s="1028"/>
      <c r="D16" s="1028"/>
      <c r="E16" s="1028"/>
      <c r="F16" s="1028"/>
      <c r="G16" s="1028"/>
      <c r="H16" s="1028"/>
    </row>
  </sheetData>
  <mergeCells count="3">
    <mergeCell ref="C4:H4"/>
    <mergeCell ref="C5:H5"/>
    <mergeCell ref="B16:H16"/>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H16"/>
  <sheetViews>
    <sheetView showGridLines="0" zoomScaleNormal="100" workbookViewId="0"/>
  </sheetViews>
  <sheetFormatPr defaultRowHeight="12.75" x14ac:dyDescent="0.2"/>
  <cols>
    <col min="1" max="1" width="8.88671875" style="1"/>
    <col min="2" max="2" width="28" style="1" customWidth="1"/>
    <col min="3" max="8" width="7.21875" style="1" customWidth="1"/>
    <col min="9" max="16384" width="8.88671875" style="1"/>
  </cols>
  <sheetData>
    <row r="1" spans="1:8" ht="39.950000000000003" customHeight="1" x14ac:dyDescent="0.2">
      <c r="A1" s="3" t="s">
        <v>44</v>
      </c>
    </row>
    <row r="2" spans="1:8" ht="17.25" x14ac:dyDescent="0.3">
      <c r="B2" s="2" t="s">
        <v>42</v>
      </c>
    </row>
    <row r="3" spans="1:8" ht="13.5" thickBot="1" x14ac:dyDescent="0.25">
      <c r="B3" s="422"/>
      <c r="C3" s="48"/>
      <c r="D3" s="48"/>
      <c r="E3" s="48"/>
      <c r="F3" s="48"/>
      <c r="G3" s="41"/>
      <c r="H3" s="46"/>
    </row>
    <row r="4" spans="1:8" x14ac:dyDescent="0.2">
      <c r="B4" s="436"/>
      <c r="C4" s="1133" t="s">
        <v>45</v>
      </c>
      <c r="D4" s="1133"/>
      <c r="E4" s="1133"/>
      <c r="F4" s="1133"/>
      <c r="G4" s="1133"/>
      <c r="H4" s="1134"/>
    </row>
    <row r="5" spans="1:8" x14ac:dyDescent="0.2">
      <c r="B5" s="437"/>
      <c r="C5" s="1141" t="s">
        <v>46</v>
      </c>
      <c r="D5" s="1141"/>
      <c r="E5" s="1141"/>
      <c r="F5" s="1141"/>
      <c r="G5" s="1141"/>
      <c r="H5" s="1142"/>
    </row>
    <row r="6" spans="1:8" x14ac:dyDescent="0.2">
      <c r="B6" s="438"/>
      <c r="C6" s="415" t="s">
        <v>47</v>
      </c>
      <c r="D6" s="415" t="s">
        <v>48</v>
      </c>
      <c r="E6" s="415" t="s">
        <v>49</v>
      </c>
      <c r="F6" s="415" t="s">
        <v>50</v>
      </c>
      <c r="G6" s="415" t="s">
        <v>51</v>
      </c>
      <c r="H6" s="439" t="s">
        <v>52</v>
      </c>
    </row>
    <row r="7" spans="1:8" x14ac:dyDescent="0.2">
      <c r="B7" s="380" t="s">
        <v>126</v>
      </c>
      <c r="C7" s="440">
        <v>22.366603978626138</v>
      </c>
      <c r="D7" s="440">
        <v>22.370573606518974</v>
      </c>
      <c r="E7" s="440">
        <v>20.265794521557122</v>
      </c>
      <c r="F7" s="440">
        <v>19.812575535426319</v>
      </c>
      <c r="G7" s="440">
        <v>20.317680772851133</v>
      </c>
      <c r="H7" s="440">
        <v>20.538520452444288</v>
      </c>
    </row>
    <row r="8" spans="1:8" x14ac:dyDescent="0.2">
      <c r="B8" s="380" t="s">
        <v>127</v>
      </c>
      <c r="C8" s="440">
        <v>23.696157542155579</v>
      </c>
      <c r="D8" s="440">
        <v>21.894048878570135</v>
      </c>
      <c r="E8" s="440">
        <v>19.79717864125935</v>
      </c>
      <c r="F8" s="440">
        <v>19.308467867227389</v>
      </c>
      <c r="G8" s="440">
        <v>19.078507951932295</v>
      </c>
      <c r="H8" s="440">
        <v>18.625560203449339</v>
      </c>
    </row>
    <row r="9" spans="1:8" x14ac:dyDescent="0.2">
      <c r="B9" s="431" t="s">
        <v>128</v>
      </c>
      <c r="C9" s="273">
        <v>1.3295535635294407</v>
      </c>
      <c r="D9" s="273">
        <v>-0.47652472794883849</v>
      </c>
      <c r="E9" s="441">
        <v>-0.46861588029777224</v>
      </c>
      <c r="F9" s="273">
        <v>-0.50410766819893027</v>
      </c>
      <c r="G9" s="273">
        <v>-1.2391728209188386</v>
      </c>
      <c r="H9" s="273">
        <v>-1.9129602489949491</v>
      </c>
    </row>
    <row r="10" spans="1:8" x14ac:dyDescent="0.2">
      <c r="B10" s="442" t="s">
        <v>54</v>
      </c>
      <c r="C10" s="440"/>
      <c r="D10" s="440"/>
      <c r="E10" s="440"/>
      <c r="F10" s="440"/>
      <c r="G10" s="440"/>
      <c r="H10" s="443"/>
    </row>
    <row r="11" spans="1:8" x14ac:dyDescent="0.2">
      <c r="B11" s="258" t="s">
        <v>376</v>
      </c>
      <c r="C11" s="440">
        <v>0.57315354201999957</v>
      </c>
      <c r="D11" s="440">
        <v>-0.44186166635000018</v>
      </c>
      <c r="E11" s="440">
        <v>0.20147378680999994</v>
      </c>
      <c r="F11" s="440">
        <v>0.35212788470000012</v>
      </c>
      <c r="G11" s="440">
        <v>-0.39296691807</v>
      </c>
      <c r="H11" s="440">
        <v>-0.54164814751000001</v>
      </c>
    </row>
    <row r="12" spans="1:8" ht="25.5" x14ac:dyDescent="0.2">
      <c r="B12" s="258" t="s">
        <v>377</v>
      </c>
      <c r="C12" s="440">
        <v>0.59820700000000004</v>
      </c>
      <c r="D12" s="440">
        <v>0.46706300000000001</v>
      </c>
      <c r="E12" s="440">
        <v>9.2700000000001115E-4</v>
      </c>
      <c r="F12" s="440">
        <v>6.3600000000000115E-4</v>
      </c>
      <c r="G12" s="440">
        <v>0.17580900000000002</v>
      </c>
      <c r="H12" s="440">
        <v>-0.32715100000000003</v>
      </c>
    </row>
    <row r="13" spans="1:8" x14ac:dyDescent="0.2">
      <c r="B13" s="140" t="s">
        <v>378</v>
      </c>
      <c r="C13" s="440">
        <v>0.24415419797720983</v>
      </c>
      <c r="D13" s="440">
        <v>0.26167040267886194</v>
      </c>
      <c r="E13" s="440">
        <v>9.6260453291401427E-2</v>
      </c>
      <c r="F13" s="440">
        <v>3.1638057900001043E-2</v>
      </c>
      <c r="G13" s="440">
        <v>-7.1361942100001297E-2</v>
      </c>
      <c r="H13" s="440">
        <v>-7.2361942099999688E-2</v>
      </c>
    </row>
    <row r="14" spans="1:8" x14ac:dyDescent="0.2">
      <c r="B14" s="979" t="s">
        <v>784</v>
      </c>
      <c r="C14" s="440">
        <v>0.8730243853630606</v>
      </c>
      <c r="D14" s="440">
        <v>-4.6343511953449656E-2</v>
      </c>
      <c r="E14" s="440">
        <v>2.8351111824412634E-2</v>
      </c>
      <c r="F14" s="440">
        <v>-1.0276561305718523E-2</v>
      </c>
      <c r="G14" s="440">
        <v>-9.5357186133795402E-3</v>
      </c>
      <c r="H14" s="440">
        <v>2.723628550952828E-2</v>
      </c>
    </row>
    <row r="15" spans="1:8" x14ac:dyDescent="0.2">
      <c r="B15" s="258" t="s">
        <v>379</v>
      </c>
      <c r="C15" s="440">
        <v>-0.49452924496429507</v>
      </c>
      <c r="D15" s="440">
        <v>-0.49170094942910425</v>
      </c>
      <c r="E15" s="440">
        <v>-0.48901935974391364</v>
      </c>
      <c r="F15" s="440">
        <v>-0.53141277005872301</v>
      </c>
      <c r="G15" s="440">
        <v>-0.57454368037353221</v>
      </c>
      <c r="H15" s="440">
        <v>-0.62402459068834126</v>
      </c>
    </row>
    <row r="16" spans="1:8" ht="13.5" thickBot="1" x14ac:dyDescent="0.25">
      <c r="B16" s="444" t="s">
        <v>137</v>
      </c>
      <c r="C16" s="445">
        <v>-0.4644563168665341</v>
      </c>
      <c r="D16" s="445">
        <v>-0.22535200289514634</v>
      </c>
      <c r="E16" s="445">
        <v>-0.30660887247967261</v>
      </c>
      <c r="F16" s="445">
        <v>-0.3468202794344899</v>
      </c>
      <c r="G16" s="445">
        <v>-0.36657356176192557</v>
      </c>
      <c r="H16" s="445">
        <v>-0.37501085420613633</v>
      </c>
    </row>
  </sheetData>
  <mergeCells count="2">
    <mergeCell ref="C4:H4"/>
    <mergeCell ref="C5:H5"/>
  </mergeCells>
  <conditionalFormatting sqref="B9:H9">
    <cfRule type="cellIs" dxfId="10" priority="2" stopIfTrue="1" operator="equal">
      <formula>"End"</formula>
    </cfRule>
  </conditionalFormatting>
  <conditionalFormatting sqref="B7:B8">
    <cfRule type="cellIs" dxfId="9"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63" orientation="portrait" r:id="rId1"/>
  <headerFooter>
    <oddHeader>&amp;C&amp;"-,Regular"&amp;8March 2019 Economic and fiscal outlook: Charts and tables</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33"/>
  <sheetViews>
    <sheetView showGridLines="0" zoomScaleNormal="100" workbookViewId="0"/>
  </sheetViews>
  <sheetFormatPr defaultRowHeight="12.75" x14ac:dyDescent="0.2"/>
  <cols>
    <col min="1" max="1" width="8.88671875" style="1"/>
    <col min="2" max="2" width="24.6640625" style="1" customWidth="1"/>
    <col min="3" max="8" width="7.77734375" style="1" customWidth="1"/>
    <col min="9" max="16384" width="8.88671875" style="1"/>
  </cols>
  <sheetData>
    <row r="1" spans="1:8" ht="39.950000000000003" customHeight="1" x14ac:dyDescent="0.2">
      <c r="A1" s="3" t="s">
        <v>44</v>
      </c>
    </row>
    <row r="2" spans="1:8" ht="17.25" x14ac:dyDescent="0.3">
      <c r="B2" s="2" t="s">
        <v>43</v>
      </c>
    </row>
    <row r="3" spans="1:8" ht="13.5" thickBot="1" x14ac:dyDescent="0.25">
      <c r="B3" s="446"/>
      <c r="C3" s="447"/>
      <c r="D3" s="447"/>
      <c r="E3" s="447"/>
      <c r="F3" s="447"/>
      <c r="G3" s="447"/>
      <c r="H3" s="447"/>
    </row>
    <row r="4" spans="1:8" x14ac:dyDescent="0.2">
      <c r="B4" s="448"/>
      <c r="C4" s="1143" t="s">
        <v>45</v>
      </c>
      <c r="D4" s="1143"/>
      <c r="E4" s="1143"/>
      <c r="F4" s="1143"/>
      <c r="G4" s="1143"/>
      <c r="H4" s="1143"/>
    </row>
    <row r="5" spans="1:8" x14ac:dyDescent="0.2">
      <c r="B5" s="449"/>
      <c r="C5" s="1144" t="s">
        <v>46</v>
      </c>
      <c r="D5" s="1144"/>
      <c r="E5" s="1144"/>
      <c r="F5" s="1144"/>
      <c r="G5" s="1144"/>
      <c r="H5" s="1144"/>
    </row>
    <row r="6" spans="1:8" x14ac:dyDescent="0.2">
      <c r="B6" s="449"/>
      <c r="C6" s="450" t="s">
        <v>47</v>
      </c>
      <c r="D6" s="450" t="s">
        <v>48</v>
      </c>
      <c r="E6" s="450" t="s">
        <v>49</v>
      </c>
      <c r="F6" s="450" t="s">
        <v>50</v>
      </c>
      <c r="G6" s="450" t="s">
        <v>51</v>
      </c>
      <c r="H6" s="451" t="s">
        <v>52</v>
      </c>
    </row>
    <row r="7" spans="1:8" x14ac:dyDescent="0.2">
      <c r="B7" s="452" t="s">
        <v>421</v>
      </c>
      <c r="C7" s="453"/>
      <c r="D7" s="453"/>
      <c r="E7" s="453"/>
      <c r="F7" s="453"/>
      <c r="G7" s="453"/>
      <c r="H7" s="453"/>
    </row>
    <row r="8" spans="1:8" ht="13.5" thickBot="1" x14ac:dyDescent="0.25">
      <c r="B8" s="454" t="s">
        <v>126</v>
      </c>
      <c r="C8" s="455">
        <v>41.159488640592031</v>
      </c>
      <c r="D8" s="455">
        <v>43.453455288925106</v>
      </c>
      <c r="E8" s="455">
        <v>44.401147176180793</v>
      </c>
      <c r="F8" s="455">
        <v>45.848312866624042</v>
      </c>
      <c r="G8" s="455">
        <v>47.182351685474011</v>
      </c>
      <c r="H8" s="455">
        <v>48.29735658106361</v>
      </c>
    </row>
    <row r="9" spans="1:8" ht="13.5" thickTop="1" x14ac:dyDescent="0.2">
      <c r="B9" s="456" t="s">
        <v>127</v>
      </c>
      <c r="C9" s="455">
        <v>38.379027643255725</v>
      </c>
      <c r="D9" s="455">
        <v>41.558309835950361</v>
      </c>
      <c r="E9" s="455">
        <v>40.271149433891907</v>
      </c>
      <c r="F9" s="455">
        <v>41.70767944401409</v>
      </c>
      <c r="G9" s="455">
        <v>42.98687910267023</v>
      </c>
      <c r="H9" s="455">
        <v>43.767997388192406</v>
      </c>
    </row>
    <row r="10" spans="1:8" x14ac:dyDescent="0.2">
      <c r="B10" s="457" t="s">
        <v>128</v>
      </c>
      <c r="C10" s="458">
        <v>-2.7804609973363057</v>
      </c>
      <c r="D10" s="458">
        <v>-1.8951454529747451</v>
      </c>
      <c r="E10" s="458">
        <v>-4.1299977422888858</v>
      </c>
      <c r="F10" s="458">
        <v>-4.1406334226099517</v>
      </c>
      <c r="G10" s="458">
        <v>-4.1954725828037809</v>
      </c>
      <c r="H10" s="458">
        <v>-4.5293591928712047</v>
      </c>
    </row>
    <row r="11" spans="1:8" x14ac:dyDescent="0.2">
      <c r="B11" s="452" t="s">
        <v>422</v>
      </c>
      <c r="C11" s="455"/>
      <c r="D11" s="455"/>
      <c r="E11" s="455"/>
      <c r="F11" s="455"/>
      <c r="G11" s="455"/>
      <c r="H11" s="455"/>
    </row>
    <row r="12" spans="1:8" ht="13.5" thickBot="1" x14ac:dyDescent="0.25">
      <c r="B12" s="454" t="s">
        <v>126</v>
      </c>
      <c r="C12" s="455">
        <v>51.591260568602102</v>
      </c>
      <c r="D12" s="455">
        <v>51.953842883470756</v>
      </c>
      <c r="E12" s="455">
        <v>51.38750811609674</v>
      </c>
      <c r="F12" s="455">
        <v>51.952600067647531</v>
      </c>
      <c r="G12" s="455">
        <v>52.033439209980344</v>
      </c>
      <c r="H12" s="455">
        <v>52.881448387353231</v>
      </c>
    </row>
    <row r="13" spans="1:8" ht="13.5" thickTop="1" x14ac:dyDescent="0.2">
      <c r="B13" s="456" t="s">
        <v>127</v>
      </c>
      <c r="C13" s="455">
        <v>48.895032131590021</v>
      </c>
      <c r="D13" s="455">
        <v>51.083710075189167</v>
      </c>
      <c r="E13" s="455">
        <v>48.651258429369129</v>
      </c>
      <c r="F13" s="455">
        <v>49.290354355053744</v>
      </c>
      <c r="G13" s="455">
        <v>49.235358230943561</v>
      </c>
      <c r="H13" s="455">
        <v>49.737115960864102</v>
      </c>
    </row>
    <row r="14" spans="1:8" x14ac:dyDescent="0.2">
      <c r="B14" s="452" t="s">
        <v>423</v>
      </c>
      <c r="C14" s="459">
        <v>-2.6962284370120813</v>
      </c>
      <c r="D14" s="459">
        <v>-0.87013280828158912</v>
      </c>
      <c r="E14" s="459">
        <v>-2.7362496867276107</v>
      </c>
      <c r="F14" s="459">
        <v>-2.6622457125937871</v>
      </c>
      <c r="G14" s="459">
        <v>-2.7980809790367829</v>
      </c>
      <c r="H14" s="459">
        <v>-3.1443324264891288</v>
      </c>
    </row>
    <row r="15" spans="1:8" x14ac:dyDescent="0.2">
      <c r="B15" s="460" t="s">
        <v>54</v>
      </c>
      <c r="C15" s="459"/>
      <c r="D15" s="459"/>
      <c r="E15" s="459"/>
      <c r="F15" s="459"/>
      <c r="G15" s="459"/>
      <c r="H15" s="459"/>
    </row>
    <row r="16" spans="1:8" x14ac:dyDescent="0.2">
      <c r="B16" s="283" t="s">
        <v>340</v>
      </c>
      <c r="C16" s="459">
        <v>-2.6623389534235664</v>
      </c>
      <c r="D16" s="459">
        <v>-0.84746370720687281</v>
      </c>
      <c r="E16" s="459">
        <v>-2.7427843462610992</v>
      </c>
      <c r="F16" s="459">
        <v>-2.5661947569133736</v>
      </c>
      <c r="G16" s="459">
        <v>-2.768558057437208</v>
      </c>
      <c r="H16" s="459">
        <v>-3.2142930127016642</v>
      </c>
    </row>
    <row r="17" spans="2:8" x14ac:dyDescent="0.2">
      <c r="B17" s="461" t="s">
        <v>145</v>
      </c>
      <c r="C17" s="455">
        <v>-0.10273134745455437</v>
      </c>
      <c r="D17" s="455">
        <v>-0.62166858602985542</v>
      </c>
      <c r="E17" s="455">
        <v>-1.377870904442215</v>
      </c>
      <c r="F17" s="455">
        <v>-2.0142758575607012</v>
      </c>
      <c r="G17" s="455">
        <v>-2.3940456907962933</v>
      </c>
      <c r="H17" s="455">
        <v>-2.706250414337088</v>
      </c>
    </row>
    <row r="18" spans="2:8" x14ac:dyDescent="0.2">
      <c r="B18" s="461" t="s">
        <v>161</v>
      </c>
      <c r="C18" s="455">
        <v>-2.7729813306645781</v>
      </c>
      <c r="D18" s="455">
        <v>-0.13608470427568164</v>
      </c>
      <c r="E18" s="455">
        <v>-1.3374416759545227</v>
      </c>
      <c r="F18" s="455">
        <v>-0.62893022802067833</v>
      </c>
      <c r="G18" s="455">
        <v>-0.31383004956176563</v>
      </c>
      <c r="H18" s="455">
        <v>-0.29092537649371053</v>
      </c>
    </row>
    <row r="19" spans="2:8" x14ac:dyDescent="0.2">
      <c r="B19" s="461" t="s">
        <v>255</v>
      </c>
      <c r="C19" s="455">
        <v>2.3694033923818754E-2</v>
      </c>
      <c r="D19" s="455">
        <v>4.3521481068086142E-3</v>
      </c>
      <c r="E19" s="455">
        <v>-4.9403931002365793E-2</v>
      </c>
      <c r="F19" s="455">
        <v>4.7910233793285739E-4</v>
      </c>
      <c r="G19" s="455">
        <v>-0.16287533119411565</v>
      </c>
      <c r="H19" s="455">
        <v>-0.32365511336098596</v>
      </c>
    </row>
    <row r="20" spans="2:8" x14ac:dyDescent="0.2">
      <c r="B20" s="461" t="s">
        <v>424</v>
      </c>
      <c r="C20" s="455">
        <v>0.18967969077174729</v>
      </c>
      <c r="D20" s="455">
        <v>-9.4062565008144361E-2</v>
      </c>
      <c r="E20" s="455">
        <v>2.1932165138004223E-2</v>
      </c>
      <c r="F20" s="455">
        <v>7.6532226330073172E-2</v>
      </c>
      <c r="G20" s="455">
        <v>0.10219301411496673</v>
      </c>
      <c r="H20" s="455">
        <v>0.10653789149012027</v>
      </c>
    </row>
    <row r="21" spans="2:8" x14ac:dyDescent="0.2">
      <c r="B21" s="282" t="s">
        <v>164</v>
      </c>
      <c r="C21" s="459">
        <v>-3.3889483588514853E-2</v>
      </c>
      <c r="D21" s="459">
        <v>-2.266910107471631E-2</v>
      </c>
      <c r="E21" s="459">
        <v>6.5346595334885935E-3</v>
      </c>
      <c r="F21" s="459">
        <v>-9.6050955680413608E-2</v>
      </c>
      <c r="G21" s="459">
        <v>-2.9522921599575057E-2</v>
      </c>
      <c r="H21" s="459">
        <v>6.9960586212535411E-2</v>
      </c>
    </row>
    <row r="22" spans="2:8" x14ac:dyDescent="0.2">
      <c r="B22" s="462" t="s">
        <v>425</v>
      </c>
      <c r="C22" s="463"/>
      <c r="D22" s="463"/>
      <c r="E22" s="463"/>
      <c r="F22" s="463"/>
      <c r="G22" s="463"/>
      <c r="H22" s="463"/>
    </row>
    <row r="23" spans="2:8" ht="13.5" thickBot="1" x14ac:dyDescent="0.25">
      <c r="B23" s="454" t="s">
        <v>126</v>
      </c>
      <c r="C23" s="455">
        <v>-11.826689751785221</v>
      </c>
      <c r="D23" s="455">
        <v>-9.8319373999974964</v>
      </c>
      <c r="E23" s="455">
        <v>-8.3601818764204285</v>
      </c>
      <c r="F23" s="455">
        <v>-7.5225016115064296</v>
      </c>
      <c r="G23" s="455">
        <v>-6.3154122273803095</v>
      </c>
      <c r="H23" s="455">
        <v>-6.0950279209476168</v>
      </c>
    </row>
    <row r="24" spans="2:8" ht="13.5" thickTop="1" x14ac:dyDescent="0.2">
      <c r="B24" s="456" t="s">
        <v>127</v>
      </c>
      <c r="C24" s="455">
        <v>-11.911919433288356</v>
      </c>
      <c r="D24" s="455">
        <v>-10.854981377947567</v>
      </c>
      <c r="E24" s="455">
        <v>-9.7472272561300954</v>
      </c>
      <c r="F24" s="455">
        <v>-8.9886864139922658</v>
      </c>
      <c r="G24" s="455">
        <v>-7.6947536887917991</v>
      </c>
      <c r="H24" s="455">
        <v>-7.4559259744902482</v>
      </c>
    </row>
    <row r="25" spans="2:8" x14ac:dyDescent="0.2">
      <c r="B25" s="128" t="s">
        <v>128</v>
      </c>
      <c r="C25" s="459">
        <v>-8.5229681503134813E-2</v>
      </c>
      <c r="D25" s="459">
        <v>-1.0230439779500706</v>
      </c>
      <c r="E25" s="459">
        <v>-1.3870453797096669</v>
      </c>
      <c r="F25" s="459">
        <v>-1.4661848024858362</v>
      </c>
      <c r="G25" s="459">
        <v>-1.3793414614114896</v>
      </c>
      <c r="H25" s="459">
        <v>-1.3608980535426314</v>
      </c>
    </row>
    <row r="26" spans="2:8" x14ac:dyDescent="0.2">
      <c r="B26" s="716" t="s">
        <v>96</v>
      </c>
      <c r="C26" s="455"/>
      <c r="D26" s="455"/>
      <c r="E26" s="455"/>
      <c r="F26" s="455"/>
      <c r="G26" s="455"/>
      <c r="H26" s="455"/>
    </row>
    <row r="27" spans="2:8" x14ac:dyDescent="0.2">
      <c r="B27" s="283" t="s">
        <v>340</v>
      </c>
      <c r="C27" s="459">
        <v>-8.5229681503134813E-2</v>
      </c>
      <c r="D27" s="459">
        <v>-1.0230439779500706</v>
      </c>
      <c r="E27" s="459">
        <v>-1.3870453797096669</v>
      </c>
      <c r="F27" s="459">
        <v>-1.4661848024858362</v>
      </c>
      <c r="G27" s="459">
        <v>-1.3793414614114896</v>
      </c>
      <c r="H27" s="459">
        <v>-1.3608980535426314</v>
      </c>
    </row>
    <row r="28" spans="2:8" x14ac:dyDescent="0.2">
      <c r="B28" s="132" t="s">
        <v>426</v>
      </c>
      <c r="C28" s="455">
        <v>-8.5229681503134813E-2</v>
      </c>
      <c r="D28" s="455">
        <v>-1.0230439779500706</v>
      </c>
      <c r="E28" s="455">
        <v>-1.3870453797096669</v>
      </c>
      <c r="F28" s="455">
        <v>-1.4661848024858362</v>
      </c>
      <c r="G28" s="455">
        <v>-1.3793414614114896</v>
      </c>
      <c r="H28" s="455">
        <v>-1.3030543148875002</v>
      </c>
    </row>
    <row r="29" spans="2:8" x14ac:dyDescent="0.2">
      <c r="B29" s="132" t="s">
        <v>187</v>
      </c>
      <c r="C29" s="455">
        <v>0</v>
      </c>
      <c r="D29" s="455">
        <v>0</v>
      </c>
      <c r="E29" s="455">
        <v>0</v>
      </c>
      <c r="F29" s="455">
        <v>0</v>
      </c>
      <c r="G29" s="455">
        <v>0</v>
      </c>
      <c r="H29" s="455">
        <v>-5.7843738655131149E-2</v>
      </c>
    </row>
    <row r="30" spans="2:8" x14ac:dyDescent="0.2">
      <c r="B30" s="462" t="s">
        <v>427</v>
      </c>
      <c r="C30" s="463"/>
      <c r="D30" s="463"/>
      <c r="E30" s="463"/>
      <c r="F30" s="463"/>
      <c r="G30" s="463"/>
      <c r="H30" s="463"/>
    </row>
    <row r="31" spans="2:8" ht="13.5" thickBot="1" x14ac:dyDescent="0.25">
      <c r="B31" s="454" t="s">
        <v>126</v>
      </c>
      <c r="C31" s="455">
        <v>1.3949178237751507</v>
      </c>
      <c r="D31" s="455">
        <v>1.33154980545185</v>
      </c>
      <c r="E31" s="455">
        <v>1.3738209365044813</v>
      </c>
      <c r="F31" s="455">
        <v>1.4182144104829399</v>
      </c>
      <c r="G31" s="455">
        <v>1.4643247028739808</v>
      </c>
      <c r="H31" s="455">
        <v>1.5109361146579925</v>
      </c>
    </row>
    <row r="32" spans="2:8" ht="13.5" thickTop="1" x14ac:dyDescent="0.2">
      <c r="B32" s="456" t="s">
        <v>127</v>
      </c>
      <c r="C32" s="455">
        <v>1.3959149449540558</v>
      </c>
      <c r="D32" s="455">
        <v>1.329581138708761</v>
      </c>
      <c r="E32" s="455">
        <v>1.3671182606528731</v>
      </c>
      <c r="F32" s="455">
        <v>1.4060115029526195</v>
      </c>
      <c r="G32" s="455">
        <v>1.446274560518467</v>
      </c>
      <c r="H32" s="455">
        <v>1.4868074018185542</v>
      </c>
    </row>
    <row r="33" spans="2:8" ht="13.5" thickBot="1" x14ac:dyDescent="0.25">
      <c r="B33" s="464" t="s">
        <v>128</v>
      </c>
      <c r="C33" s="465">
        <v>9.9712117890504715E-4</v>
      </c>
      <c r="D33" s="465">
        <v>-1.9686667430889315E-3</v>
      </c>
      <c r="E33" s="465">
        <v>-6.7026758516082197E-3</v>
      </c>
      <c r="F33" s="465">
        <v>-1.2202907530320495E-2</v>
      </c>
      <c r="G33" s="465">
        <v>-1.8050142355513721E-2</v>
      </c>
      <c r="H33" s="465">
        <v>-2.4128712839438293E-2</v>
      </c>
    </row>
  </sheetData>
  <mergeCells count="2">
    <mergeCell ref="C4:H4"/>
    <mergeCell ref="C5:H5"/>
  </mergeCells>
  <conditionalFormatting sqref="B16">
    <cfRule type="cellIs" dxfId="8" priority="3" stopIfTrue="1" operator="equal">
      <formula>"End"</formula>
    </cfRule>
  </conditionalFormatting>
  <conditionalFormatting sqref="B21">
    <cfRule type="cellIs" dxfId="7" priority="2" stopIfTrue="1" operator="equal">
      <formula>"End"</formula>
    </cfRule>
  </conditionalFormatting>
  <conditionalFormatting sqref="B27">
    <cfRule type="cellIs" dxfId="6"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H30"/>
  <sheetViews>
    <sheetView showGridLines="0" zoomScaleNormal="100" workbookViewId="0"/>
  </sheetViews>
  <sheetFormatPr defaultRowHeight="12.75" x14ac:dyDescent="0.2"/>
  <cols>
    <col min="1" max="1" width="8.88671875" style="1"/>
    <col min="2" max="2" width="13.88671875" style="1" customWidth="1"/>
    <col min="3" max="8" width="5.88671875" style="1" bestFit="1" customWidth="1"/>
    <col min="9" max="16384" width="8.88671875" style="1"/>
  </cols>
  <sheetData>
    <row r="1" spans="1:2" ht="39.950000000000003" customHeight="1" x14ac:dyDescent="0.2">
      <c r="A1" s="3" t="s">
        <v>44</v>
      </c>
    </row>
    <row r="2" spans="1:2" ht="17.25" x14ac:dyDescent="0.3">
      <c r="B2" s="2" t="s">
        <v>605</v>
      </c>
    </row>
    <row r="24" spans="2:8" ht="13.5" thickBot="1" x14ac:dyDescent="0.25"/>
    <row r="25" spans="2:8" ht="13.5" thickBot="1" x14ac:dyDescent="0.25">
      <c r="B25" s="9"/>
      <c r="C25" s="10" t="s">
        <v>47</v>
      </c>
      <c r="D25" s="10" t="s">
        <v>48</v>
      </c>
      <c r="E25" s="10" t="s">
        <v>49</v>
      </c>
      <c r="F25" s="10" t="s">
        <v>50</v>
      </c>
      <c r="G25" s="10" t="s">
        <v>51</v>
      </c>
      <c r="H25" s="11" t="s">
        <v>52</v>
      </c>
    </row>
    <row r="26" spans="2:8" x14ac:dyDescent="0.2">
      <c r="B26" s="12" t="s">
        <v>83</v>
      </c>
      <c r="C26" s="700">
        <v>-3.0044243689779417</v>
      </c>
      <c r="D26" s="700">
        <v>-3.969485120357195</v>
      </c>
      <c r="E26" s="700">
        <v>-6.6283972321616753</v>
      </c>
      <c r="F26" s="700">
        <v>-7.0501118884310898</v>
      </c>
      <c r="G26" s="700">
        <v>-6.8679533033375293</v>
      </c>
      <c r="H26" s="699">
        <v>-6.1306095673661254</v>
      </c>
    </row>
    <row r="27" spans="2:8" x14ac:dyDescent="0.2">
      <c r="B27" s="12" t="s">
        <v>75</v>
      </c>
      <c r="C27" s="700">
        <v>1.3041505050876865</v>
      </c>
      <c r="D27" s="700">
        <v>2.9609559303822337</v>
      </c>
      <c r="E27" s="700">
        <v>4.0809420084137944</v>
      </c>
      <c r="F27" s="700">
        <v>3.3011961920401007</v>
      </c>
      <c r="G27" s="700">
        <v>1.8853682828761897</v>
      </c>
      <c r="H27" s="699">
        <v>0.94655983295707635</v>
      </c>
    </row>
    <row r="28" spans="2:8" x14ac:dyDescent="0.2">
      <c r="B28" s="12" t="s">
        <v>179</v>
      </c>
      <c r="C28" s="700">
        <v>-2.747568634926703</v>
      </c>
      <c r="D28" s="700">
        <v>-1.8705076851569471</v>
      </c>
      <c r="E28" s="700">
        <v>-4.1298297259707537</v>
      </c>
      <c r="F28" s="700">
        <v>-4.0323795593992147</v>
      </c>
      <c r="G28" s="700">
        <v>-4.1478995188486998</v>
      </c>
      <c r="H28" s="699">
        <v>-4.5751910662442983</v>
      </c>
    </row>
    <row r="29" spans="2:8" x14ac:dyDescent="0.2">
      <c r="B29" s="12" t="s">
        <v>180</v>
      </c>
      <c r="C29" s="700">
        <v>1.4990892990493525</v>
      </c>
      <c r="D29" s="700">
        <v>-0.28350352983329863</v>
      </c>
      <c r="E29" s="700">
        <v>-1.214251941683564E-3</v>
      </c>
      <c r="F29" s="700">
        <v>0.39874426943346641</v>
      </c>
      <c r="G29" s="700">
        <v>0.9590603192131395</v>
      </c>
      <c r="H29" s="699">
        <v>1.3591352790174298</v>
      </c>
    </row>
    <row r="30" spans="2:8" ht="13.5" thickBot="1" x14ac:dyDescent="0.25">
      <c r="B30" s="13" t="s">
        <v>181</v>
      </c>
      <c r="C30" s="698">
        <v>-2.948753199767606</v>
      </c>
      <c r="D30" s="698">
        <v>-3.1625404049652071</v>
      </c>
      <c r="E30" s="698">
        <v>-6.6784992016603182</v>
      </c>
      <c r="F30" s="698">
        <v>-7.3825509863567369</v>
      </c>
      <c r="G30" s="698">
        <v>-8.1714242200968989</v>
      </c>
      <c r="H30" s="697">
        <v>-8.4001055216359184</v>
      </c>
    </row>
  </sheetData>
  <hyperlinks>
    <hyperlink ref="A1" location="Contents!A1" display="Contents!A1"/>
  </hyperlinks>
  <pageMargins left="0.70866141732283472" right="0.70866141732283472" top="0.74803149606299213" bottom="0.74803149606299213" header="0.31496062992125984" footer="0.31496062992125984"/>
  <pageSetup paperSize="9" scale="86" orientation="portrait" r:id="rId1"/>
  <headerFooter>
    <oddHeader>&amp;C&amp;"-,Regular"&amp;8March 2019 Economic and fiscal outlook: Charts and tables</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H28"/>
  <sheetViews>
    <sheetView showGridLines="0" zoomScaleNormal="100" workbookViewId="0"/>
  </sheetViews>
  <sheetFormatPr defaultRowHeight="12.75" x14ac:dyDescent="0.2"/>
  <cols>
    <col min="1" max="1" width="8.88671875" style="1"/>
    <col min="2" max="2" width="14.109375" style="1" customWidth="1"/>
    <col min="3" max="8" width="5.88671875" style="1" bestFit="1" customWidth="1"/>
    <col min="9" max="16384" width="8.88671875" style="1"/>
  </cols>
  <sheetData>
    <row r="1" spans="1:2" ht="39.950000000000003" customHeight="1" x14ac:dyDescent="0.2">
      <c r="A1" s="3" t="s">
        <v>44</v>
      </c>
    </row>
    <row r="2" spans="1:2" ht="17.25" x14ac:dyDescent="0.3">
      <c r="B2" s="2" t="s">
        <v>12</v>
      </c>
    </row>
    <row r="24" spans="2:8" ht="13.5" thickBot="1" x14ac:dyDescent="0.25"/>
    <row r="25" spans="2:8" ht="13.5" thickBot="1" x14ac:dyDescent="0.25">
      <c r="B25" s="9"/>
      <c r="C25" s="10" t="s">
        <v>47</v>
      </c>
      <c r="D25" s="10" t="s">
        <v>48</v>
      </c>
      <c r="E25" s="10" t="s">
        <v>49</v>
      </c>
      <c r="F25" s="10" t="s">
        <v>50</v>
      </c>
      <c r="G25" s="10" t="s">
        <v>51</v>
      </c>
      <c r="H25" s="11" t="s">
        <v>52</v>
      </c>
    </row>
    <row r="26" spans="2:8" x14ac:dyDescent="0.2">
      <c r="B26" s="12" t="s">
        <v>126</v>
      </c>
      <c r="C26" s="700">
        <v>25.477684593619173</v>
      </c>
      <c r="D26" s="700">
        <v>31.7555437014496</v>
      </c>
      <c r="E26" s="700">
        <v>26.657178673758825</v>
      </c>
      <c r="F26" s="700">
        <v>23.816901461534062</v>
      </c>
      <c r="G26" s="700">
        <v>20.808491933035103</v>
      </c>
      <c r="H26" s="699">
        <v>19.754404935030617</v>
      </c>
    </row>
    <row r="27" spans="2:8" x14ac:dyDescent="0.2">
      <c r="B27" s="12" t="s">
        <v>182</v>
      </c>
      <c r="C27" s="700">
        <v>22.528931393851568</v>
      </c>
      <c r="D27" s="700">
        <v>28.59300329648433</v>
      </c>
      <c r="E27" s="700">
        <v>19.978679472098563</v>
      </c>
      <c r="F27" s="700">
        <v>16.434350475177148</v>
      </c>
      <c r="G27" s="700">
        <v>12.637067712938157</v>
      </c>
      <c r="H27" s="699">
        <v>11.35429941339487</v>
      </c>
    </row>
    <row r="28" spans="2:8" ht="26.25" thickBot="1" x14ac:dyDescent="0.25">
      <c r="B28" s="13" t="s">
        <v>183</v>
      </c>
      <c r="C28" s="698">
        <v>22.822161196123286</v>
      </c>
      <c r="D28" s="698">
        <v>29.336181137190245</v>
      </c>
      <c r="E28" s="698">
        <v>21.156549519753696</v>
      </c>
      <c r="F28" s="698">
        <v>17.632530956398323</v>
      </c>
      <c r="G28" s="698">
        <v>14.415482339419963</v>
      </c>
      <c r="H28" s="697">
        <v>13.455153775326529</v>
      </c>
    </row>
  </sheetData>
  <hyperlinks>
    <hyperlink ref="A1" location="Contents!A1" display="Contents!A1"/>
  </hyperlinks>
  <pageMargins left="0.70866141732283472" right="0.70866141732283472" top="0.74803149606299213" bottom="0.74803149606299213" header="0.31496062992125984" footer="0.31496062992125984"/>
  <pageSetup paperSize="9" scale="86" orientation="portrait" r:id="rId1"/>
  <headerFooter>
    <oddHeader>&amp;C&amp;"-,Regular"&amp;8March 2019 Economic and fiscal outlook: Charts and tables</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29"/>
  <sheetViews>
    <sheetView showGridLines="0" zoomScaleNormal="100" workbookViewId="0"/>
  </sheetViews>
  <sheetFormatPr defaultRowHeight="12.75" x14ac:dyDescent="0.2"/>
  <cols>
    <col min="1" max="1" width="8.88671875" style="1"/>
    <col min="2" max="2" width="26.21875" style="1" customWidth="1"/>
    <col min="3" max="9" width="6.44140625" style="1" customWidth="1"/>
    <col min="10" max="16384" width="8.88671875" style="1"/>
  </cols>
  <sheetData>
    <row r="1" spans="1:9" ht="39.950000000000003" customHeight="1" x14ac:dyDescent="0.2">
      <c r="A1" s="3" t="s">
        <v>44</v>
      </c>
    </row>
    <row r="2" spans="1:9" ht="17.25" x14ac:dyDescent="0.3">
      <c r="B2" s="2" t="s">
        <v>13</v>
      </c>
    </row>
    <row r="3" spans="1:9" ht="15.75" thickBot="1" x14ac:dyDescent="0.25">
      <c r="B3" s="7"/>
      <c r="C3" s="4"/>
      <c r="D3" s="4"/>
      <c r="E3" s="4"/>
      <c r="F3" s="4"/>
      <c r="G3" s="4"/>
      <c r="H3" s="4"/>
      <c r="I3" s="8"/>
    </row>
    <row r="4" spans="1:9" x14ac:dyDescent="0.2">
      <c r="B4" s="79"/>
      <c r="C4" s="1026" t="s">
        <v>45</v>
      </c>
      <c r="D4" s="1026"/>
      <c r="E4" s="1026"/>
      <c r="F4" s="1026"/>
      <c r="G4" s="1026"/>
      <c r="H4" s="1026"/>
      <c r="I4" s="1029"/>
    </row>
    <row r="5" spans="1:9" x14ac:dyDescent="0.2">
      <c r="B5" s="80"/>
      <c r="C5" s="81" t="s">
        <v>64</v>
      </c>
      <c r="D5" s="1027" t="s">
        <v>46</v>
      </c>
      <c r="E5" s="1027"/>
      <c r="F5" s="1027"/>
      <c r="G5" s="1027"/>
      <c r="H5" s="1027"/>
      <c r="I5" s="1030"/>
    </row>
    <row r="6" spans="1:9" x14ac:dyDescent="0.2">
      <c r="B6" s="80"/>
      <c r="C6" s="466" t="s">
        <v>65</v>
      </c>
      <c r="D6" s="467" t="s">
        <v>47</v>
      </c>
      <c r="E6" s="467" t="s">
        <v>48</v>
      </c>
      <c r="F6" s="467" t="s">
        <v>49</v>
      </c>
      <c r="G6" s="467" t="s">
        <v>50</v>
      </c>
      <c r="H6" s="467" t="s">
        <v>51</v>
      </c>
      <c r="I6" s="468" t="s">
        <v>52</v>
      </c>
    </row>
    <row r="7" spans="1:9" x14ac:dyDescent="0.2">
      <c r="B7" s="84" t="s">
        <v>126</v>
      </c>
      <c r="C7" s="136">
        <v>39.808999999999997</v>
      </c>
      <c r="D7" s="136">
        <v>25.477684593619173</v>
      </c>
      <c r="E7" s="136">
        <v>31.7555437014496</v>
      </c>
      <c r="F7" s="136">
        <v>26.657178673758825</v>
      </c>
      <c r="G7" s="136">
        <v>23.816901461534062</v>
      </c>
      <c r="H7" s="136">
        <v>20.808491933035103</v>
      </c>
      <c r="I7" s="136">
        <v>19.754404935030617</v>
      </c>
    </row>
    <row r="8" spans="1:9" x14ac:dyDescent="0.2">
      <c r="B8" s="84" t="s">
        <v>127</v>
      </c>
      <c r="C8" s="136">
        <v>41.904000000000003</v>
      </c>
      <c r="D8" s="136">
        <v>22.822161196123286</v>
      </c>
      <c r="E8" s="136">
        <v>29.336181137190245</v>
      </c>
      <c r="F8" s="136">
        <v>21.156549519753696</v>
      </c>
      <c r="G8" s="136">
        <v>17.632530956398323</v>
      </c>
      <c r="H8" s="136">
        <v>14.415482339419963</v>
      </c>
      <c r="I8" s="136">
        <v>13.455153775326529</v>
      </c>
    </row>
    <row r="9" spans="1:9" x14ac:dyDescent="0.2">
      <c r="B9" s="469" t="s">
        <v>128</v>
      </c>
      <c r="C9" s="470">
        <v>2.095000000000006</v>
      </c>
      <c r="D9" s="470">
        <v>-2.6555233974958874</v>
      </c>
      <c r="E9" s="470">
        <v>-2.4193625642593553</v>
      </c>
      <c r="F9" s="470">
        <v>-5.5006291540051286</v>
      </c>
      <c r="G9" s="470">
        <v>-6.1843705051357389</v>
      </c>
      <c r="H9" s="470">
        <v>-6.3930095936151403</v>
      </c>
      <c r="I9" s="470">
        <v>-6.2992511597040881</v>
      </c>
    </row>
    <row r="10" spans="1:9" x14ac:dyDescent="0.2">
      <c r="B10" s="128" t="s">
        <v>184</v>
      </c>
      <c r="C10" s="421">
        <v>0.88011210714000754</v>
      </c>
      <c r="D10" s="421">
        <v>-1.7002738638902553</v>
      </c>
      <c r="E10" s="421">
        <v>-1.0085291899749613</v>
      </c>
      <c r="F10" s="421">
        <v>-2.5474552237478809</v>
      </c>
      <c r="G10" s="421">
        <v>-3.7489156963909891</v>
      </c>
      <c r="H10" s="421">
        <v>-4.9825850204613396</v>
      </c>
      <c r="I10" s="421">
        <v>-5.184049734409049</v>
      </c>
    </row>
    <row r="11" spans="1:9" x14ac:dyDescent="0.2">
      <c r="B11" s="716" t="s">
        <v>54</v>
      </c>
      <c r="C11" s="471"/>
      <c r="D11" s="471"/>
      <c r="E11" s="471"/>
      <c r="F11" s="471"/>
      <c r="G11" s="471"/>
      <c r="H11" s="471"/>
      <c r="I11" s="471"/>
    </row>
    <row r="12" spans="1:9" x14ac:dyDescent="0.2">
      <c r="B12" s="258" t="s">
        <v>83</v>
      </c>
      <c r="C12" s="472">
        <v>1.07</v>
      </c>
      <c r="D12" s="472">
        <v>-3.0044243689779417</v>
      </c>
      <c r="E12" s="472">
        <v>-3.969485120357195</v>
      </c>
      <c r="F12" s="472">
        <v>-6.6283972321616753</v>
      </c>
      <c r="G12" s="472">
        <v>-7.0501118884310898</v>
      </c>
      <c r="H12" s="472">
        <v>-6.8679533033375293</v>
      </c>
      <c r="I12" s="472">
        <v>-6.1306095673661254</v>
      </c>
    </row>
    <row r="13" spans="1:9" x14ac:dyDescent="0.2">
      <c r="B13" s="258" t="s">
        <v>95</v>
      </c>
      <c r="C13" s="472">
        <v>-0.14699999999999999</v>
      </c>
      <c r="D13" s="472">
        <v>0.51419270053616883</v>
      </c>
      <c r="E13" s="472">
        <v>0.58762157102599122</v>
      </c>
      <c r="F13" s="472">
        <v>0.44701038277005922</v>
      </c>
      <c r="G13" s="472">
        <v>0.13138791039047465</v>
      </c>
      <c r="H13" s="472">
        <v>-6.9772177322973916E-2</v>
      </c>
      <c r="I13" s="472">
        <v>-0.26614284739209859</v>
      </c>
    </row>
    <row r="14" spans="1:9" x14ac:dyDescent="0.2">
      <c r="B14" s="258" t="s">
        <v>69</v>
      </c>
      <c r="C14" s="472">
        <v>0.36899999999999794</v>
      </c>
      <c r="D14" s="472">
        <v>1.1678612133293877</v>
      </c>
      <c r="E14" s="472">
        <v>0.68880511232594932</v>
      </c>
      <c r="F14" s="472">
        <v>0.19746689780303853</v>
      </c>
      <c r="G14" s="472">
        <v>-0.41028175452133725</v>
      </c>
      <c r="H14" s="472">
        <v>-0.60725876164425219</v>
      </c>
      <c r="I14" s="472">
        <v>-0.72556715431840513</v>
      </c>
    </row>
    <row r="15" spans="1:9" x14ac:dyDescent="0.2">
      <c r="B15" s="258" t="s">
        <v>85</v>
      </c>
      <c r="C15" s="472">
        <v>0</v>
      </c>
      <c r="D15" s="472">
        <v>-0.58108518049061786</v>
      </c>
      <c r="E15" s="472">
        <v>1.1223131343480011</v>
      </c>
      <c r="F15" s="472">
        <v>2.1548672516726111</v>
      </c>
      <c r="G15" s="472">
        <v>2.1853307676476224</v>
      </c>
      <c r="H15" s="472">
        <v>2.0455383964530127</v>
      </c>
      <c r="I15" s="472">
        <v>2.0594243940009855</v>
      </c>
    </row>
    <row r="16" spans="1:9" x14ac:dyDescent="0.2">
      <c r="B16" s="259" t="s">
        <v>137</v>
      </c>
      <c r="C16" s="473">
        <v>-0.4118878928599905</v>
      </c>
      <c r="D16" s="473">
        <v>0.20318177171274776</v>
      </c>
      <c r="E16" s="473">
        <v>0.56221611268229199</v>
      </c>
      <c r="F16" s="473">
        <v>1.2815974761680855</v>
      </c>
      <c r="G16" s="473">
        <v>1.394759268523341</v>
      </c>
      <c r="H16" s="473">
        <v>0.51686082539040301</v>
      </c>
      <c r="I16" s="473">
        <v>-0.12115455933340558</v>
      </c>
    </row>
    <row r="17" spans="2:9" x14ac:dyDescent="0.2">
      <c r="B17" s="128" t="s">
        <v>185</v>
      </c>
      <c r="C17" s="421">
        <v>1.2149999999998897</v>
      </c>
      <c r="D17" s="421">
        <v>-1.2484793358773505</v>
      </c>
      <c r="E17" s="421">
        <v>-2.1540112149902457</v>
      </c>
      <c r="F17" s="421">
        <v>-4.1310439779124373</v>
      </c>
      <c r="G17" s="421">
        <v>-3.6336352899657482</v>
      </c>
      <c r="H17" s="421">
        <v>-3.1888391996355603</v>
      </c>
      <c r="I17" s="421">
        <v>-3.2160557872268685</v>
      </c>
    </row>
    <row r="18" spans="2:9" x14ac:dyDescent="0.2">
      <c r="B18" s="716" t="s">
        <v>54</v>
      </c>
      <c r="C18" s="421"/>
      <c r="D18" s="421"/>
      <c r="E18" s="421"/>
      <c r="F18" s="421"/>
      <c r="G18" s="421"/>
      <c r="H18" s="421"/>
      <c r="I18" s="421"/>
    </row>
    <row r="19" spans="2:9" x14ac:dyDescent="0.2">
      <c r="B19" s="258" t="s">
        <v>179</v>
      </c>
      <c r="C19" s="472">
        <v>1.4000000000002899E-2</v>
      </c>
      <c r="D19" s="472">
        <v>-2.747568634926703</v>
      </c>
      <c r="E19" s="472">
        <v>-1.8705076851569471</v>
      </c>
      <c r="F19" s="472">
        <v>-4.1298297259707537</v>
      </c>
      <c r="G19" s="472">
        <v>-4.0323795593992147</v>
      </c>
      <c r="H19" s="472">
        <v>-4.1478995188486998</v>
      </c>
      <c r="I19" s="472">
        <v>-4.5751910662442983</v>
      </c>
    </row>
    <row r="20" spans="2:9" x14ac:dyDescent="0.2">
      <c r="B20" s="258" t="s">
        <v>57</v>
      </c>
      <c r="C20" s="472">
        <v>0</v>
      </c>
      <c r="D20" s="472">
        <v>-3.9524927013427719E-2</v>
      </c>
      <c r="E20" s="472">
        <v>1.8269505501886829E-2</v>
      </c>
      <c r="F20" s="472">
        <v>0.36590860443379908</v>
      </c>
      <c r="G20" s="472">
        <v>0.55096570834007241</v>
      </c>
      <c r="H20" s="472">
        <v>1.0448257219225203</v>
      </c>
      <c r="I20" s="472">
        <v>1.6960759148466737</v>
      </c>
    </row>
    <row r="21" spans="2:9" x14ac:dyDescent="0.2">
      <c r="B21" s="258" t="s">
        <v>186</v>
      </c>
      <c r="C21" s="472">
        <v>0.52000000000000313</v>
      </c>
      <c r="D21" s="472">
        <v>-0.81999999999991513</v>
      </c>
      <c r="E21" s="472">
        <v>-0.82999999999998231</v>
      </c>
      <c r="F21" s="472">
        <v>-7.6674777638174874E-16</v>
      </c>
      <c r="G21" s="472">
        <v>2.3314683517128287E-15</v>
      </c>
      <c r="H21" s="472">
        <v>-1.4724332864091139E-14</v>
      </c>
      <c r="I21" s="472">
        <v>-1.5820678100908481E-14</v>
      </c>
    </row>
    <row r="22" spans="2:9" x14ac:dyDescent="0.2">
      <c r="B22" s="259" t="s">
        <v>187</v>
      </c>
      <c r="C22" s="473">
        <v>0.6809999999998837</v>
      </c>
      <c r="D22" s="473">
        <v>2.3586142260626954</v>
      </c>
      <c r="E22" s="473">
        <v>0.52822696466479679</v>
      </c>
      <c r="F22" s="473">
        <v>-0.36712285637548187</v>
      </c>
      <c r="G22" s="473">
        <v>-0.15222143890660833</v>
      </c>
      <c r="H22" s="473">
        <v>-8.5765402709366098E-2</v>
      </c>
      <c r="I22" s="473">
        <v>-0.33694063582922812</v>
      </c>
    </row>
    <row r="23" spans="2:9" x14ac:dyDescent="0.2">
      <c r="B23" s="462" t="s">
        <v>53</v>
      </c>
      <c r="C23" s="474" t="s">
        <v>81</v>
      </c>
      <c r="D23" s="475">
        <v>0.29322980227171813</v>
      </c>
      <c r="E23" s="475">
        <v>0.74317784070591464</v>
      </c>
      <c r="F23" s="475">
        <v>1.1778700476551331</v>
      </c>
      <c r="G23" s="475">
        <v>1.1981804812211763</v>
      </c>
      <c r="H23" s="475">
        <v>1.7784146264818061</v>
      </c>
      <c r="I23" s="475">
        <v>2.1008543619316589</v>
      </c>
    </row>
    <row r="24" spans="2:9" x14ac:dyDescent="0.2">
      <c r="B24" s="716" t="s">
        <v>54</v>
      </c>
      <c r="C24" s="421"/>
      <c r="D24" s="421"/>
      <c r="E24" s="421"/>
      <c r="F24" s="421"/>
      <c r="G24" s="421"/>
      <c r="H24" s="421"/>
      <c r="I24" s="421"/>
    </row>
    <row r="25" spans="2:9" x14ac:dyDescent="0.2">
      <c r="B25" s="258" t="s">
        <v>186</v>
      </c>
      <c r="C25" s="476" t="s">
        <v>81</v>
      </c>
      <c r="D25" s="472">
        <v>0.31520000000001158</v>
      </c>
      <c r="E25" s="472">
        <v>0.18079447275237914</v>
      </c>
      <c r="F25" s="472">
        <v>1.3752535367766832</v>
      </c>
      <c r="G25" s="472">
        <v>0.76709936293133063</v>
      </c>
      <c r="H25" s="472">
        <v>1.6783974253655178</v>
      </c>
      <c r="I25" s="472">
        <v>1.732087980385957</v>
      </c>
    </row>
    <row r="26" spans="2:9" x14ac:dyDescent="0.2">
      <c r="B26" s="258" t="s">
        <v>188</v>
      </c>
      <c r="C26" s="476" t="s">
        <v>81</v>
      </c>
      <c r="D26" s="472">
        <v>1.1919285860221403E-2</v>
      </c>
      <c r="E26" s="472">
        <v>0.97377871731175891</v>
      </c>
      <c r="F26" s="472">
        <v>0.13053038969814917</v>
      </c>
      <c r="G26" s="472">
        <v>0.80566300920342837</v>
      </c>
      <c r="H26" s="472">
        <v>0.37852102510774605</v>
      </c>
      <c r="I26" s="472">
        <v>0.67087593422357106</v>
      </c>
    </row>
    <row r="27" spans="2:9" x14ac:dyDescent="0.2">
      <c r="B27" s="259" t="s">
        <v>61</v>
      </c>
      <c r="C27" s="476" t="s">
        <v>81</v>
      </c>
      <c r="D27" s="473">
        <v>-3.3889483588514853E-2</v>
      </c>
      <c r="E27" s="473">
        <v>-0.41139534935822336</v>
      </c>
      <c r="F27" s="473">
        <v>-0.32791387881969919</v>
      </c>
      <c r="G27" s="473">
        <v>-0.37458189091358274</v>
      </c>
      <c r="H27" s="473">
        <v>-0.27850382399145773</v>
      </c>
      <c r="I27" s="473">
        <v>-0.30210955267786926</v>
      </c>
    </row>
    <row r="28" spans="2:9" x14ac:dyDescent="0.2">
      <c r="B28" s="477" t="s">
        <v>159</v>
      </c>
      <c r="C28" s="126">
        <v>41.904000000000003</v>
      </c>
      <c r="D28" s="126">
        <v>22.528931393851568</v>
      </c>
      <c r="E28" s="126">
        <v>28.59300329648433</v>
      </c>
      <c r="F28" s="126">
        <v>19.978679472098563</v>
      </c>
      <c r="G28" s="126">
        <v>16.434350475177148</v>
      </c>
      <c r="H28" s="126">
        <v>12.637067712938157</v>
      </c>
      <c r="I28" s="126">
        <v>11.35429941339487</v>
      </c>
    </row>
    <row r="29" spans="2:9" ht="24" customHeight="1" thickBot="1" x14ac:dyDescent="0.25">
      <c r="B29" s="1145" t="s">
        <v>189</v>
      </c>
      <c r="C29" s="1146"/>
      <c r="D29" s="1146"/>
      <c r="E29" s="1146"/>
      <c r="F29" s="1146"/>
      <c r="G29" s="1146"/>
      <c r="H29" s="1146"/>
      <c r="I29" s="1146"/>
    </row>
  </sheetData>
  <mergeCells count="3">
    <mergeCell ref="C4:I4"/>
    <mergeCell ref="D5:I5"/>
    <mergeCell ref="B29:I29"/>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F45"/>
  <sheetViews>
    <sheetView showGridLines="0" zoomScaleNormal="100" workbookViewId="0"/>
  </sheetViews>
  <sheetFormatPr defaultRowHeight="12.75" x14ac:dyDescent="0.2"/>
  <cols>
    <col min="1" max="1" width="8.88671875" style="1"/>
    <col min="2" max="2" width="12.44140625" style="1" customWidth="1"/>
    <col min="3" max="6" width="7.77734375" style="1" customWidth="1"/>
    <col min="7" max="16384" width="8.88671875" style="1"/>
  </cols>
  <sheetData>
    <row r="1" spans="1:2" ht="39.950000000000003" customHeight="1" x14ac:dyDescent="0.2">
      <c r="A1" s="3" t="s">
        <v>44</v>
      </c>
    </row>
    <row r="2" spans="1:2" ht="17.25" x14ac:dyDescent="0.3">
      <c r="B2" s="2" t="s">
        <v>14</v>
      </c>
    </row>
    <row r="24" spans="2:6" ht="13.5" thickBot="1" x14ac:dyDescent="0.25"/>
    <row r="25" spans="2:6" ht="39" customHeight="1" thickBot="1" x14ac:dyDescent="0.25">
      <c r="B25" s="724"/>
      <c r="C25" s="1147" t="s">
        <v>190</v>
      </c>
      <c r="D25" s="1148"/>
      <c r="E25" s="1147" t="s">
        <v>191</v>
      </c>
      <c r="F25" s="1148"/>
    </row>
    <row r="26" spans="2:6" ht="13.5" thickBot="1" x14ac:dyDescent="0.25">
      <c r="B26" s="12"/>
      <c r="C26" s="9" t="s">
        <v>192</v>
      </c>
      <c r="D26" s="10" t="s">
        <v>193</v>
      </c>
      <c r="E26" s="9" t="s">
        <v>192</v>
      </c>
      <c r="F26" s="11" t="s">
        <v>193</v>
      </c>
    </row>
    <row r="27" spans="2:6" x14ac:dyDescent="0.2">
      <c r="B27" s="12" t="s">
        <v>194</v>
      </c>
      <c r="C27" s="700">
        <v>1.1584800741427252E-2</v>
      </c>
      <c r="D27" s="700">
        <v>-2.0852641334569041E-2</v>
      </c>
      <c r="E27" s="700"/>
      <c r="F27" s="699"/>
    </row>
    <row r="28" spans="2:6" x14ac:dyDescent="0.2">
      <c r="B28" s="12" t="s">
        <v>195</v>
      </c>
      <c r="C28" s="700">
        <v>0.4916316619362211</v>
      </c>
      <c r="D28" s="700">
        <v>3.7724112875154384E-2</v>
      </c>
      <c r="E28" s="700"/>
      <c r="F28" s="699"/>
    </row>
    <row r="29" spans="2:6" x14ac:dyDescent="0.2">
      <c r="B29" s="12" t="s">
        <v>196</v>
      </c>
      <c r="C29" s="700">
        <v>1.4938829329206034</v>
      </c>
      <c r="D29" s="700">
        <v>-0.2195034184958618</v>
      </c>
      <c r="E29" s="700"/>
      <c r="F29" s="699"/>
    </row>
    <row r="30" spans="2:6" x14ac:dyDescent="0.2">
      <c r="B30" s="12" t="s">
        <v>197</v>
      </c>
      <c r="C30" s="700">
        <v>2.2862368541380299E-3</v>
      </c>
      <c r="D30" s="700">
        <v>-0.11545496113397348</v>
      </c>
      <c r="E30" s="700"/>
      <c r="F30" s="699"/>
    </row>
    <row r="31" spans="2:6" x14ac:dyDescent="0.2">
      <c r="B31" s="12" t="s">
        <v>198</v>
      </c>
      <c r="C31" s="700">
        <v>1.3083392699906782</v>
      </c>
      <c r="D31" s="700">
        <v>-7.3996106860539868E-2</v>
      </c>
      <c r="E31" s="700"/>
      <c r="F31" s="699"/>
    </row>
    <row r="32" spans="2:6" x14ac:dyDescent="0.2">
      <c r="B32" s="12" t="s">
        <v>199</v>
      </c>
      <c r="C32" s="700">
        <v>0.7681535269709544</v>
      </c>
      <c r="D32" s="700">
        <v>-0.14454817888427846</v>
      </c>
      <c r="E32" s="700"/>
      <c r="F32" s="699"/>
    </row>
    <row r="33" spans="2:6" x14ac:dyDescent="0.2">
      <c r="B33" s="12" t="s">
        <v>200</v>
      </c>
      <c r="C33" s="700">
        <v>-0.67428315412186379</v>
      </c>
      <c r="D33" s="700">
        <v>-8.5125448028673834E-2</v>
      </c>
      <c r="E33" s="700"/>
      <c r="F33" s="699"/>
    </row>
    <row r="34" spans="2:6" x14ac:dyDescent="0.2">
      <c r="B34" s="12" t="s">
        <v>201</v>
      </c>
      <c r="C34" s="700">
        <v>-0.22976114310087442</v>
      </c>
      <c r="D34" s="700">
        <v>2.0260183407976109E-2</v>
      </c>
      <c r="E34" s="700"/>
      <c r="F34" s="699"/>
    </row>
    <row r="35" spans="2:6" x14ac:dyDescent="0.2">
      <c r="B35" s="12" t="s">
        <v>202</v>
      </c>
      <c r="C35" s="700">
        <v>0.32861072326405422</v>
      </c>
      <c r="D35" s="700">
        <v>-0.22380811846144946</v>
      </c>
      <c r="E35" s="700"/>
      <c r="F35" s="699"/>
    </row>
    <row r="36" spans="2:6" x14ac:dyDescent="0.2">
      <c r="B36" s="12" t="s">
        <v>203</v>
      </c>
      <c r="C36" s="700">
        <v>-0.40846471686983882</v>
      </c>
      <c r="D36" s="700">
        <v>0.45073762288635466</v>
      </c>
      <c r="E36" s="700"/>
      <c r="F36" s="699"/>
    </row>
    <row r="37" spans="2:6" x14ac:dyDescent="0.2">
      <c r="B37" s="12" t="s">
        <v>204</v>
      </c>
      <c r="C37" s="700">
        <v>0.14226844583987444</v>
      </c>
      <c r="D37" s="700">
        <v>3.4340659340659323E-2</v>
      </c>
      <c r="E37" s="700"/>
      <c r="F37" s="699"/>
    </row>
    <row r="38" spans="2:6" x14ac:dyDescent="0.2">
      <c r="B38" s="12" t="s">
        <v>205</v>
      </c>
      <c r="C38" s="700">
        <v>-0.2498611882287618</v>
      </c>
      <c r="D38" s="700">
        <v>0.1730520081436239</v>
      </c>
      <c r="E38" s="700"/>
      <c r="F38" s="699"/>
    </row>
    <row r="39" spans="2:6" x14ac:dyDescent="0.2">
      <c r="B39" s="12" t="s">
        <v>206</v>
      </c>
      <c r="C39" s="700">
        <v>0.5340429411819303</v>
      </c>
      <c r="D39" s="700">
        <v>-0.15729492776016174</v>
      </c>
      <c r="E39" s="700"/>
      <c r="F39" s="699"/>
    </row>
    <row r="40" spans="2:6" x14ac:dyDescent="0.2">
      <c r="B40" s="12" t="s">
        <v>207</v>
      </c>
      <c r="C40" s="700"/>
      <c r="D40" s="700"/>
      <c r="E40" s="700">
        <v>0.80591072636476946</v>
      </c>
      <c r="F40" s="699">
        <v>0.24816532185616569</v>
      </c>
    </row>
    <row r="41" spans="2:6" x14ac:dyDescent="0.2">
      <c r="B41" s="12" t="s">
        <v>208</v>
      </c>
      <c r="C41" s="700"/>
      <c r="D41" s="700"/>
      <c r="E41" s="700">
        <v>-8.1197870315380713E-2</v>
      </c>
      <c r="F41" s="699">
        <v>4.5981175710182155E-2</v>
      </c>
    </row>
    <row r="42" spans="2:6" x14ac:dyDescent="0.2">
      <c r="B42" s="12" t="s">
        <v>209</v>
      </c>
      <c r="C42" s="700"/>
      <c r="D42" s="700"/>
      <c r="E42" s="700">
        <v>0.32779695482341281</v>
      </c>
      <c r="F42" s="699">
        <v>0.16337204632923369</v>
      </c>
    </row>
    <row r="43" spans="2:6" x14ac:dyDescent="0.2">
      <c r="B43" s="12" t="s">
        <v>210</v>
      </c>
      <c r="C43" s="700"/>
      <c r="D43" s="700"/>
      <c r="E43" s="700">
        <v>-0.14342278529647831</v>
      </c>
      <c r="F43" s="699">
        <v>4.8713067223066717E-3</v>
      </c>
    </row>
    <row r="44" spans="2:6" x14ac:dyDescent="0.2">
      <c r="B44" s="12" t="s">
        <v>211</v>
      </c>
      <c r="C44" s="700"/>
      <c r="D44" s="700"/>
      <c r="E44" s="700">
        <v>-0.60173193050238527</v>
      </c>
      <c r="F44" s="699">
        <v>0.48560785213835639</v>
      </c>
    </row>
    <row r="45" spans="2:6" ht="13.5" thickBot="1" x14ac:dyDescent="0.25">
      <c r="B45" s="13" t="s">
        <v>212</v>
      </c>
      <c r="C45" s="698"/>
      <c r="D45" s="698"/>
      <c r="E45" s="698">
        <v>-0.28643621127690089</v>
      </c>
      <c r="F45" s="697">
        <v>5.9316938303560066E-2</v>
      </c>
    </row>
  </sheetData>
  <mergeCells count="2">
    <mergeCell ref="E25:F25"/>
    <mergeCell ref="C25:D25"/>
  </mergeCells>
  <hyperlinks>
    <hyperlink ref="A1" location="Contents!A1" display="Contents!A1"/>
  </hyperlinks>
  <pageMargins left="0.70866141732283472" right="0.70866141732283472" top="0.74803149606299213" bottom="0.74803149606299213" header="0.31496062992125984" footer="0.31496062992125984"/>
  <pageSetup paperSize="9" scale="92" orientation="portrait" r:id="rId1"/>
  <headerFooter>
    <oddHeader>&amp;C&amp;"-,Regular"&amp;8March 2019 Economic and fiscal outlook: Charts and tables</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U29"/>
  <sheetViews>
    <sheetView showGridLines="0" zoomScaleNormal="100" workbookViewId="0"/>
  </sheetViews>
  <sheetFormatPr defaultRowHeight="12.75" x14ac:dyDescent="0.2"/>
  <cols>
    <col min="1" max="1" width="8.88671875" style="1"/>
    <col min="2" max="2" width="13.77734375" style="1" customWidth="1"/>
    <col min="3" max="21" width="6.6640625" style="1" customWidth="1"/>
    <col min="22" max="16384" width="8.88671875" style="1"/>
  </cols>
  <sheetData>
    <row r="1" spans="1:2" ht="39.950000000000003" customHeight="1" x14ac:dyDescent="0.2">
      <c r="A1" s="3" t="s">
        <v>44</v>
      </c>
    </row>
    <row r="2" spans="1:2" ht="17.25" x14ac:dyDescent="0.3">
      <c r="B2" s="2" t="s">
        <v>15</v>
      </c>
    </row>
    <row r="24" spans="2:21" ht="13.5" thickBot="1" x14ac:dyDescent="0.25"/>
    <row r="25" spans="2:21" ht="13.5" thickBot="1" x14ac:dyDescent="0.25">
      <c r="B25" s="9" t="s">
        <v>213</v>
      </c>
      <c r="C25" s="10" t="s">
        <v>214</v>
      </c>
      <c r="D25" s="10" t="s">
        <v>215</v>
      </c>
      <c r="E25" s="10" t="s">
        <v>216</v>
      </c>
      <c r="F25" s="10" t="s">
        <v>217</v>
      </c>
      <c r="G25" s="10" t="s">
        <v>218</v>
      </c>
      <c r="H25" s="10" t="s">
        <v>219</v>
      </c>
      <c r="I25" s="10" t="s">
        <v>220</v>
      </c>
      <c r="J25" s="10" t="s">
        <v>221</v>
      </c>
      <c r="K25" s="10" t="s">
        <v>222</v>
      </c>
      <c r="L25" s="10" t="s">
        <v>223</v>
      </c>
      <c r="M25" s="725">
        <v>42186</v>
      </c>
      <c r="N25" s="10" t="s">
        <v>224</v>
      </c>
      <c r="O25" s="10" t="s">
        <v>225</v>
      </c>
      <c r="P25" s="10" t="s">
        <v>226</v>
      </c>
      <c r="Q25" s="10" t="s">
        <v>227</v>
      </c>
      <c r="R25" s="10" t="s">
        <v>228</v>
      </c>
      <c r="S25" s="10" t="s">
        <v>229</v>
      </c>
      <c r="T25" s="10" t="s">
        <v>230</v>
      </c>
      <c r="U25" s="11" t="s">
        <v>231</v>
      </c>
    </row>
    <row r="26" spans="2:21" x14ac:dyDescent="0.2">
      <c r="B26" s="12" t="s">
        <v>232</v>
      </c>
      <c r="C26" s="700">
        <v>1.1584800741427252E-2</v>
      </c>
      <c r="D26" s="700">
        <v>0.4916316619362211</v>
      </c>
      <c r="E26" s="700">
        <v>1.4938829329206034</v>
      </c>
      <c r="F26" s="700">
        <v>2.2862368541380299E-3</v>
      </c>
      <c r="G26" s="700">
        <v>1.3083392699906782</v>
      </c>
      <c r="H26" s="700">
        <v>0.7681535269709544</v>
      </c>
      <c r="I26" s="700">
        <v>-0.67428315412186379</v>
      </c>
      <c r="J26" s="700">
        <v>-0.22976114310087442</v>
      </c>
      <c r="K26" s="700">
        <v>0.32861072326405422</v>
      </c>
      <c r="L26" s="700">
        <v>-0.40846471686983882</v>
      </c>
      <c r="M26" s="700">
        <v>0.14226844583987444</v>
      </c>
      <c r="N26" s="700">
        <v>-0.2498611882287618</v>
      </c>
      <c r="O26" s="700">
        <v>0.53400220704773038</v>
      </c>
      <c r="P26" s="700">
        <v>0.80591072636476946</v>
      </c>
      <c r="Q26" s="700">
        <v>-8.1197870315380713E-2</v>
      </c>
      <c r="R26" s="700">
        <v>0.32754733245858891</v>
      </c>
      <c r="S26" s="700">
        <v>-0.14342278529647831</v>
      </c>
      <c r="T26" s="700">
        <v>-0.60173193050238527</v>
      </c>
      <c r="U26" s="699">
        <v>-0.28643621127690089</v>
      </c>
    </row>
    <row r="27" spans="2:21" x14ac:dyDescent="0.2">
      <c r="B27" s="12" t="s">
        <v>179</v>
      </c>
      <c r="C27" s="700">
        <v>-0.20852641334569047</v>
      </c>
      <c r="D27" s="700">
        <v>0.19965177016831107</v>
      </c>
      <c r="E27" s="700">
        <v>-0.26628283555235699</v>
      </c>
      <c r="F27" s="700">
        <v>-0.14860539551897575</v>
      </c>
      <c r="G27" s="700">
        <v>-5.186232909005186E-2</v>
      </c>
      <c r="H27" s="700">
        <v>0.10427019359109864</v>
      </c>
      <c r="I27" s="700">
        <v>7.1684587813620068E-2</v>
      </c>
      <c r="J27" s="700">
        <v>-5.864789933887822E-2</v>
      </c>
      <c r="K27" s="700">
        <v>-0.6237281237281237</v>
      </c>
      <c r="L27" s="700">
        <v>-0.38340542666142352</v>
      </c>
      <c r="M27" s="700">
        <v>7.6512272102574788E-2</v>
      </c>
      <c r="N27" s="700">
        <v>-0.20173977419951877</v>
      </c>
      <c r="O27" s="700">
        <v>-0.22921216709903269</v>
      </c>
      <c r="P27" s="700">
        <v>-0.11565277227459482</v>
      </c>
      <c r="Q27" s="700">
        <v>5.088539057091343E-2</v>
      </c>
      <c r="R27" s="700">
        <v>-2.8306388855259903E-2</v>
      </c>
      <c r="S27" s="700">
        <v>8.97669599799895E-2</v>
      </c>
      <c r="T27" s="700">
        <v>-6.4035524057769522E-2</v>
      </c>
      <c r="U27" s="699">
        <v>-0.15896799308484319</v>
      </c>
    </row>
    <row r="28" spans="2:21" x14ac:dyDescent="0.2">
      <c r="B28" s="12" t="s">
        <v>56</v>
      </c>
      <c r="C28" s="700">
        <v>0.10773864689527342</v>
      </c>
      <c r="D28" s="700">
        <v>-4.4085896691816596E-2</v>
      </c>
      <c r="E28" s="700">
        <v>1.8112030706489146</v>
      </c>
      <c r="F28" s="700">
        <v>5.0297210791037952E-2</v>
      </c>
      <c r="G28" s="700">
        <v>1.4273927392739276</v>
      </c>
      <c r="H28" s="700">
        <v>0.60283540802213009</v>
      </c>
      <c r="I28" s="700">
        <v>-0.60483870967741937</v>
      </c>
      <c r="J28" s="700">
        <v>-0.16686926850074643</v>
      </c>
      <c r="K28" s="700">
        <v>0.90509768009768188</v>
      </c>
      <c r="L28" s="700">
        <v>0.20349980338183249</v>
      </c>
      <c r="M28" s="700">
        <v>-0.14030612244897961</v>
      </c>
      <c r="N28" s="700">
        <v>-0.19803812696650006</v>
      </c>
      <c r="O28" s="700">
        <v>0.65066222865559808</v>
      </c>
      <c r="P28" s="700">
        <v>0.57009353813062358</v>
      </c>
      <c r="Q28" s="700">
        <v>-5.9679987791847897E-2</v>
      </c>
      <c r="R28" s="700">
        <v>0.36244377612587736</v>
      </c>
      <c r="S28" s="700">
        <v>-0.2580749892089107</v>
      </c>
      <c r="T28" s="700">
        <v>-0.42746238027188344</v>
      </c>
      <c r="U28" s="699">
        <v>-0.14808292446817067</v>
      </c>
    </row>
    <row r="29" spans="2:21" ht="13.5" thickBot="1" x14ac:dyDescent="0.25">
      <c r="B29" s="13" t="s">
        <v>180</v>
      </c>
      <c r="C29" s="698">
        <v>0.11237256719184428</v>
      </c>
      <c r="D29" s="698">
        <v>0.33606578845972668</v>
      </c>
      <c r="E29" s="698">
        <v>-5.1601295430010762E-2</v>
      </c>
      <c r="F29" s="698">
        <v>0.10059442158207585</v>
      </c>
      <c r="G29" s="698">
        <v>-6.7191140193197482E-2</v>
      </c>
      <c r="H29" s="698">
        <v>6.1047925357725699E-2</v>
      </c>
      <c r="I29" s="698">
        <v>-0.14112903225806447</v>
      </c>
      <c r="J29" s="698">
        <v>-4.2439752612497298E-3</v>
      </c>
      <c r="K29" s="698">
        <v>4.7393792047122567E-2</v>
      </c>
      <c r="L29" s="698">
        <v>-0.2285590935902477</v>
      </c>
      <c r="M29" s="698">
        <v>0.20606229618627925</v>
      </c>
      <c r="N29" s="698">
        <v>0.14948176938737737</v>
      </c>
      <c r="O29" s="698">
        <v>0.11255214549116417</v>
      </c>
      <c r="P29" s="698">
        <v>0.35146996050874058</v>
      </c>
      <c r="Q29" s="698">
        <v>-7.2403273094447301E-2</v>
      </c>
      <c r="R29" s="698">
        <v>-6.5900548120287035E-3</v>
      </c>
      <c r="S29" s="698">
        <v>2.4885243932442246E-2</v>
      </c>
      <c r="T29" s="698">
        <v>-0.1102340261727353</v>
      </c>
      <c r="U29" s="697">
        <v>2.0614706276113462E-2</v>
      </c>
    </row>
  </sheetData>
  <hyperlinks>
    <hyperlink ref="A1" location="Contents!A1" display="Contents!A1"/>
  </hyperlinks>
  <pageMargins left="0.70866141732283472" right="0.70866141732283472" top="0.74803149606299213" bottom="0.74803149606299213" header="0.31496062992125984" footer="0.31496062992125984"/>
  <pageSetup paperSize="9" scale="47" orientation="portrait" r:id="rId1"/>
  <headerFooter>
    <oddHeader>&amp;C&amp;"-,Regular"&amp;8March 2019 Economic and fiscal outlook: Charts and tables</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H40"/>
  <sheetViews>
    <sheetView showGridLines="0" zoomScaleNormal="100" workbookViewId="0"/>
  </sheetViews>
  <sheetFormatPr defaultRowHeight="12.75" x14ac:dyDescent="0.2"/>
  <cols>
    <col min="1" max="1" width="8.88671875" style="1"/>
    <col min="2" max="2" width="27.33203125" style="1" customWidth="1"/>
    <col min="3" max="8" width="7.33203125" style="1" customWidth="1"/>
    <col min="9" max="16384" width="8.88671875" style="1"/>
  </cols>
  <sheetData>
    <row r="1" spans="1:8" ht="39.950000000000003" customHeight="1" x14ac:dyDescent="0.2">
      <c r="A1" s="3" t="s">
        <v>44</v>
      </c>
    </row>
    <row r="2" spans="1:8" ht="17.25" x14ac:dyDescent="0.3">
      <c r="B2" s="2" t="s">
        <v>16</v>
      </c>
    </row>
    <row r="3" spans="1:8" ht="13.5" thickBot="1" x14ac:dyDescent="0.25">
      <c r="B3" s="446"/>
      <c r="C3" s="478"/>
      <c r="D3" s="478"/>
      <c r="E3" s="478"/>
      <c r="F3" s="478"/>
      <c r="G3" s="478"/>
      <c r="H3" s="478"/>
    </row>
    <row r="4" spans="1:8" x14ac:dyDescent="0.2">
      <c r="B4" s="479"/>
      <c r="C4" s="1149" t="s">
        <v>45</v>
      </c>
      <c r="D4" s="1149"/>
      <c r="E4" s="1149"/>
      <c r="F4" s="1149"/>
      <c r="G4" s="1149"/>
      <c r="H4" s="1149"/>
    </row>
    <row r="5" spans="1:8" x14ac:dyDescent="0.2">
      <c r="B5" s="480"/>
      <c r="C5" s="1150" t="s">
        <v>46</v>
      </c>
      <c r="D5" s="1150"/>
      <c r="E5" s="1150"/>
      <c r="F5" s="1150"/>
      <c r="G5" s="1150"/>
      <c r="H5" s="1150"/>
    </row>
    <row r="6" spans="1:8" x14ac:dyDescent="0.2">
      <c r="B6" s="480"/>
      <c r="C6" s="481" t="s">
        <v>47</v>
      </c>
      <c r="D6" s="481" t="s">
        <v>48</v>
      </c>
      <c r="E6" s="481" t="s">
        <v>49</v>
      </c>
      <c r="F6" s="481" t="s">
        <v>50</v>
      </c>
      <c r="G6" s="481" t="s">
        <v>51</v>
      </c>
      <c r="H6" s="482" t="s">
        <v>52</v>
      </c>
    </row>
    <row r="7" spans="1:8" x14ac:dyDescent="0.2">
      <c r="B7" s="483" t="s">
        <v>263</v>
      </c>
      <c r="C7" s="484">
        <v>22.822161196123286</v>
      </c>
      <c r="D7" s="484">
        <v>29.336181137190245</v>
      </c>
      <c r="E7" s="484">
        <v>21.156549519753696</v>
      </c>
      <c r="F7" s="484">
        <v>17.632530956398323</v>
      </c>
      <c r="G7" s="484">
        <v>14.415482339419963</v>
      </c>
      <c r="H7" s="484">
        <v>13.455153775326529</v>
      </c>
    </row>
    <row r="8" spans="1:8" x14ac:dyDescent="0.2">
      <c r="B8" s="483" t="s">
        <v>428</v>
      </c>
      <c r="C8" s="485">
        <v>5.7773491956297436</v>
      </c>
      <c r="D8" s="485">
        <v>0.2569531485911245</v>
      </c>
      <c r="E8" s="485">
        <v>-25.387497922930041</v>
      </c>
      <c r="F8" s="485">
        <v>-51.471612067922457</v>
      </c>
      <c r="G8" s="485">
        <v>26.041047653023874</v>
      </c>
      <c r="H8" s="485">
        <v>21.345634056200737</v>
      </c>
    </row>
    <row r="9" spans="1:8" x14ac:dyDescent="0.2">
      <c r="B9" s="486" t="s">
        <v>54</v>
      </c>
      <c r="C9" s="487"/>
      <c r="D9" s="487"/>
      <c r="E9" s="488"/>
      <c r="F9" s="488"/>
      <c r="G9" s="488"/>
      <c r="H9" s="489"/>
    </row>
    <row r="10" spans="1:8" x14ac:dyDescent="0.2">
      <c r="B10" s="490" t="s">
        <v>429</v>
      </c>
      <c r="C10" s="484">
        <v>5.4027639999999995</v>
      </c>
      <c r="D10" s="484">
        <v>6.0199000000000007</v>
      </c>
      <c r="E10" s="484">
        <v>6.468</v>
      </c>
      <c r="F10" s="484">
        <v>5.891</v>
      </c>
      <c r="G10" s="484">
        <v>6.4390000000000001</v>
      </c>
      <c r="H10" s="484">
        <v>2.262</v>
      </c>
    </row>
    <row r="11" spans="1:8" x14ac:dyDescent="0.2">
      <c r="B11" s="491" t="s">
        <v>430</v>
      </c>
      <c r="C11" s="492">
        <v>3.73</v>
      </c>
      <c r="D11" s="492">
        <v>4.01</v>
      </c>
      <c r="E11" s="492">
        <v>4.2699999999999996</v>
      </c>
      <c r="F11" s="492">
        <v>3.22</v>
      </c>
      <c r="G11" s="492">
        <v>3.66</v>
      </c>
      <c r="H11" s="492" t="s">
        <v>81</v>
      </c>
    </row>
    <row r="12" spans="1:8" x14ac:dyDescent="0.2">
      <c r="B12" s="491" t="s">
        <v>431</v>
      </c>
      <c r="C12" s="492">
        <v>0.51745000000000008</v>
      </c>
      <c r="D12" s="492">
        <v>0.51300000000000001</v>
      </c>
      <c r="E12" s="492">
        <v>0.58499999999999996</v>
      </c>
      <c r="F12" s="492" t="s">
        <v>81</v>
      </c>
      <c r="G12" s="492" t="s">
        <v>81</v>
      </c>
      <c r="H12" s="492" t="s">
        <v>81</v>
      </c>
    </row>
    <row r="13" spans="1:8" x14ac:dyDescent="0.2">
      <c r="B13" s="491" t="s">
        <v>432</v>
      </c>
      <c r="C13" s="492">
        <v>0.16300000000000001</v>
      </c>
      <c r="D13" s="492">
        <v>0.49199999999999999</v>
      </c>
      <c r="E13" s="492">
        <v>0.49299999999999999</v>
      </c>
      <c r="F13" s="492" t="s">
        <v>81</v>
      </c>
      <c r="G13" s="492" t="s">
        <v>81</v>
      </c>
      <c r="H13" s="492" t="s">
        <v>81</v>
      </c>
    </row>
    <row r="14" spans="1:8" x14ac:dyDescent="0.2">
      <c r="B14" s="491" t="s">
        <v>433</v>
      </c>
      <c r="C14" s="492">
        <v>1.0923139999999996</v>
      </c>
      <c r="D14" s="492">
        <v>1.3049000000000011</v>
      </c>
      <c r="E14" s="492">
        <v>1.4200000000000002</v>
      </c>
      <c r="F14" s="492" t="s">
        <v>81</v>
      </c>
      <c r="G14" s="492" t="s">
        <v>81</v>
      </c>
      <c r="H14" s="492" t="s">
        <v>81</v>
      </c>
    </row>
    <row r="15" spans="1:8" x14ac:dyDescent="0.2">
      <c r="B15" s="491" t="s">
        <v>434</v>
      </c>
      <c r="C15" s="492" t="s">
        <v>81</v>
      </c>
      <c r="D15" s="492" t="s">
        <v>81</v>
      </c>
      <c r="E15" s="492" t="s">
        <v>81</v>
      </c>
      <c r="F15" s="492">
        <v>3.2709999999999995</v>
      </c>
      <c r="G15" s="492">
        <v>3.3789999999999996</v>
      </c>
      <c r="H15" s="492">
        <v>2.8620000000000001</v>
      </c>
    </row>
    <row r="16" spans="1:8" x14ac:dyDescent="0.2">
      <c r="B16" s="491" t="s">
        <v>435</v>
      </c>
      <c r="C16" s="492">
        <v>-0.1</v>
      </c>
      <c r="D16" s="492">
        <v>-0.3</v>
      </c>
      <c r="E16" s="492">
        <v>-0.3</v>
      </c>
      <c r="F16" s="492">
        <v>-0.6</v>
      </c>
      <c r="G16" s="492">
        <v>-0.6</v>
      </c>
      <c r="H16" s="492">
        <v>-0.6</v>
      </c>
    </row>
    <row r="17" spans="2:8" x14ac:dyDescent="0.2">
      <c r="B17" s="490" t="s">
        <v>436</v>
      </c>
      <c r="C17" s="484">
        <v>17.736763325982167</v>
      </c>
      <c r="D17" s="484">
        <v>16.692552005035679</v>
      </c>
      <c r="E17" s="484">
        <v>17.588030787622451</v>
      </c>
      <c r="F17" s="484">
        <v>18.950543932654448</v>
      </c>
      <c r="G17" s="484">
        <v>18.3807655772715</v>
      </c>
      <c r="H17" s="484">
        <v>17.808940886783692</v>
      </c>
    </row>
    <row r="18" spans="2:8" x14ac:dyDescent="0.2">
      <c r="B18" s="491" t="s">
        <v>437</v>
      </c>
      <c r="C18" s="492">
        <v>18.139007907539629</v>
      </c>
      <c r="D18" s="492">
        <v>19.243306284531783</v>
      </c>
      <c r="E18" s="492">
        <v>20.175185399598412</v>
      </c>
      <c r="F18" s="492">
        <v>21.000749795278075</v>
      </c>
      <c r="G18" s="492">
        <v>21.80273915066158</v>
      </c>
      <c r="H18" s="492">
        <v>22.648547921477679</v>
      </c>
    </row>
    <row r="19" spans="2:8" ht="15" x14ac:dyDescent="0.2">
      <c r="B19" s="491" t="s">
        <v>560</v>
      </c>
      <c r="C19" s="492">
        <v>-2.4271387988080457</v>
      </c>
      <c r="D19" s="492">
        <v>-2.304308847380121</v>
      </c>
      <c r="E19" s="492">
        <v>-2.3082928503768732</v>
      </c>
      <c r="F19" s="492">
        <v>-2.4358461707833698</v>
      </c>
      <c r="G19" s="492">
        <v>-2.6382237071787022</v>
      </c>
      <c r="H19" s="492">
        <v>-2.8651235412228848</v>
      </c>
    </row>
    <row r="20" spans="2:8" x14ac:dyDescent="0.2">
      <c r="B20" s="493" t="s">
        <v>438</v>
      </c>
      <c r="C20" s="492">
        <v>0</v>
      </c>
      <c r="D20" s="492">
        <v>-1.61348</v>
      </c>
      <c r="E20" s="492">
        <v>-1.61348</v>
      </c>
      <c r="F20" s="492" t="s">
        <v>81</v>
      </c>
      <c r="G20" s="492" t="s">
        <v>81</v>
      </c>
      <c r="H20" s="492" t="s">
        <v>81</v>
      </c>
    </row>
    <row r="21" spans="2:8" x14ac:dyDescent="0.2">
      <c r="B21" s="493" t="s">
        <v>439</v>
      </c>
      <c r="C21" s="492">
        <v>0.672068</v>
      </c>
      <c r="D21" s="492">
        <v>0.56430999999999998</v>
      </c>
      <c r="E21" s="492">
        <v>0.66055645953325204</v>
      </c>
      <c r="F21" s="492">
        <v>0.43337221345476146</v>
      </c>
      <c r="G21" s="492">
        <v>0.48744684016316014</v>
      </c>
      <c r="H21" s="492">
        <v>7.7998682460805185E-2</v>
      </c>
    </row>
    <row r="22" spans="2:8" x14ac:dyDescent="0.2">
      <c r="B22" s="493" t="s">
        <v>440</v>
      </c>
      <c r="C22" s="492">
        <v>0.46052666666666664</v>
      </c>
      <c r="D22" s="492">
        <v>0.52324000000000004</v>
      </c>
      <c r="E22" s="492">
        <v>0.99213999999999991</v>
      </c>
      <c r="F22" s="492">
        <v>0.80509999999999993</v>
      </c>
      <c r="G22" s="492">
        <v>0.15856000000000001</v>
      </c>
      <c r="H22" s="492">
        <v>8.9600000000000027E-2</v>
      </c>
    </row>
    <row r="23" spans="2:8" x14ac:dyDescent="0.2">
      <c r="B23" s="491" t="s">
        <v>58</v>
      </c>
      <c r="C23" s="492">
        <v>1.6522995505839191</v>
      </c>
      <c r="D23" s="492">
        <v>1.3594845678840155</v>
      </c>
      <c r="E23" s="492">
        <v>1.1419217788676619</v>
      </c>
      <c r="F23" s="492">
        <v>1.0571680947049842</v>
      </c>
      <c r="G23" s="492">
        <v>0.9402432936254641</v>
      </c>
      <c r="H23" s="492">
        <v>0.5879178240680929</v>
      </c>
    </row>
    <row r="24" spans="2:8" x14ac:dyDescent="0.2">
      <c r="B24" s="491" t="s">
        <v>441</v>
      </c>
      <c r="C24" s="492">
        <v>-0.76</v>
      </c>
      <c r="D24" s="492">
        <v>-1.08</v>
      </c>
      <c r="E24" s="492">
        <v>-1.46</v>
      </c>
      <c r="F24" s="492">
        <v>-1.91</v>
      </c>
      <c r="G24" s="492">
        <v>-2.37</v>
      </c>
      <c r="H24" s="492">
        <v>-2.73</v>
      </c>
    </row>
    <row r="25" spans="2:8" x14ac:dyDescent="0.2">
      <c r="B25" s="490" t="s">
        <v>442</v>
      </c>
      <c r="C25" s="484">
        <v>-13.321652117250364</v>
      </c>
      <c r="D25" s="484">
        <v>-16.449596570789151</v>
      </c>
      <c r="E25" s="484">
        <v>-5.2482820443046512</v>
      </c>
      <c r="F25" s="484">
        <v>-6.6126526098168377</v>
      </c>
      <c r="G25" s="484">
        <v>-7.6253661096414413</v>
      </c>
      <c r="H25" s="484">
        <v>-5.9306368530300331</v>
      </c>
    </row>
    <row r="26" spans="2:8" x14ac:dyDescent="0.2">
      <c r="B26" s="491" t="s">
        <v>443</v>
      </c>
      <c r="C26" s="492">
        <v>-1.9339999999999999</v>
      </c>
      <c r="D26" s="492">
        <v>-2.677</v>
      </c>
      <c r="E26" s="492">
        <v>-2.76</v>
      </c>
      <c r="F26" s="492">
        <v>-2.91</v>
      </c>
      <c r="G26" s="492">
        <v>-3</v>
      </c>
      <c r="H26" s="492">
        <v>0</v>
      </c>
    </row>
    <row r="27" spans="2:8" x14ac:dyDescent="0.2">
      <c r="B27" s="491" t="s">
        <v>444</v>
      </c>
      <c r="C27" s="492">
        <v>-2.5</v>
      </c>
      <c r="D27" s="492">
        <v>-3.5999999999999996</v>
      </c>
      <c r="E27" s="492">
        <v>-2.4182820443046515</v>
      </c>
      <c r="F27" s="492">
        <v>-3.702652609816838</v>
      </c>
      <c r="G27" s="492">
        <v>-4.6253661096414413</v>
      </c>
      <c r="H27" s="492">
        <v>-5.9306368530300331</v>
      </c>
    </row>
    <row r="28" spans="2:8" x14ac:dyDescent="0.2">
      <c r="B28" s="491" t="s">
        <v>445</v>
      </c>
      <c r="C28" s="492">
        <v>-7.3876731172503645</v>
      </c>
      <c r="D28" s="492">
        <v>-9.552596570789154</v>
      </c>
      <c r="E28" s="492" t="s">
        <v>81</v>
      </c>
      <c r="F28" s="492" t="s">
        <v>81</v>
      </c>
      <c r="G28" s="492" t="s">
        <v>81</v>
      </c>
      <c r="H28" s="492" t="s">
        <v>81</v>
      </c>
    </row>
    <row r="29" spans="2:8" x14ac:dyDescent="0.2">
      <c r="B29" s="493" t="s">
        <v>446</v>
      </c>
      <c r="C29" s="492">
        <v>-1.4999789999999997</v>
      </c>
      <c r="D29" s="492">
        <v>-0.61999999999999744</v>
      </c>
      <c r="E29" s="492">
        <v>-6.9999999999999396E-2</v>
      </c>
      <c r="F29" s="492">
        <v>0</v>
      </c>
      <c r="G29" s="492">
        <v>0</v>
      </c>
      <c r="H29" s="492">
        <v>0</v>
      </c>
    </row>
    <row r="30" spans="2:8" x14ac:dyDescent="0.2">
      <c r="B30" s="490" t="s">
        <v>447</v>
      </c>
      <c r="C30" s="484">
        <v>-5.5739999999999998</v>
      </c>
      <c r="D30" s="484">
        <v>0</v>
      </c>
      <c r="E30" s="484">
        <v>-51.145500614095866</v>
      </c>
      <c r="F30" s="484">
        <v>-70.296499385904141</v>
      </c>
      <c r="G30" s="484">
        <v>0</v>
      </c>
      <c r="H30" s="484">
        <v>0</v>
      </c>
    </row>
    <row r="31" spans="2:8" x14ac:dyDescent="0.2">
      <c r="B31" s="490" t="s">
        <v>448</v>
      </c>
      <c r="C31" s="484">
        <v>1.5334739868979428</v>
      </c>
      <c r="D31" s="484">
        <v>-6.0059022856554041</v>
      </c>
      <c r="E31" s="484">
        <v>6.9502539478480214</v>
      </c>
      <c r="F31" s="484">
        <v>0.59599599514407009</v>
      </c>
      <c r="G31" s="484">
        <v>8.8466481853938159</v>
      </c>
      <c r="H31" s="484">
        <v>7.2053300224470789</v>
      </c>
    </row>
    <row r="32" spans="2:8" ht="15" x14ac:dyDescent="0.2">
      <c r="B32" s="491" t="s">
        <v>559</v>
      </c>
      <c r="C32" s="492">
        <v>4.5329871100694374</v>
      </c>
      <c r="D32" s="492">
        <v>4.9895258534274598</v>
      </c>
      <c r="E32" s="492">
        <v>5.4741245609382307</v>
      </c>
      <c r="F32" s="492">
        <v>6.3221368947487822</v>
      </c>
      <c r="G32" s="492">
        <v>7.3773004132192792</v>
      </c>
      <c r="H32" s="492">
        <v>8.3762840708964603</v>
      </c>
    </row>
    <row r="33" spans="2:8" x14ac:dyDescent="0.2">
      <c r="B33" s="493" t="s">
        <v>449</v>
      </c>
      <c r="C33" s="492">
        <v>0.94966435169125052</v>
      </c>
      <c r="D33" s="492">
        <v>-4.5874134330507816</v>
      </c>
      <c r="E33" s="492">
        <v>-2.7086070085546852</v>
      </c>
      <c r="F33" s="492">
        <v>1.8477507820820744</v>
      </c>
      <c r="G33" s="492">
        <v>1.7309837470657954</v>
      </c>
      <c r="H33" s="492">
        <v>1.664422671045374</v>
      </c>
    </row>
    <row r="34" spans="2:8" x14ac:dyDescent="0.2">
      <c r="B34" s="491" t="s">
        <v>78</v>
      </c>
      <c r="C34" s="492">
        <v>4.614720090523365</v>
      </c>
      <c r="D34" s="492">
        <v>4.5571376188973236</v>
      </c>
      <c r="E34" s="492">
        <v>5.6693894612065892</v>
      </c>
      <c r="F34" s="492">
        <v>4.7584802732772662</v>
      </c>
      <c r="G34" s="492">
        <v>4.3792409742028306</v>
      </c>
      <c r="H34" s="492">
        <v>4.6852835499621088</v>
      </c>
    </row>
    <row r="35" spans="2:8" ht="15" x14ac:dyDescent="0.2">
      <c r="B35" s="491" t="s">
        <v>561</v>
      </c>
      <c r="C35" s="492">
        <v>-10.692793796866496</v>
      </c>
      <c r="D35" s="492">
        <v>-12.569661101747297</v>
      </c>
      <c r="E35" s="492">
        <v>-2.6003545113136788</v>
      </c>
      <c r="F35" s="492">
        <v>-14.319284729373409</v>
      </c>
      <c r="G35" s="492">
        <v>-7.3967811490196658</v>
      </c>
      <c r="H35" s="492">
        <v>-10.306049475351905</v>
      </c>
    </row>
    <row r="36" spans="2:8" x14ac:dyDescent="0.2">
      <c r="B36" s="491" t="s">
        <v>450</v>
      </c>
      <c r="C36" s="492">
        <v>4.3427917480845588</v>
      </c>
      <c r="D36" s="492">
        <v>4.1422701142120637</v>
      </c>
      <c r="E36" s="492">
        <v>4.0789391913860911</v>
      </c>
      <c r="F36" s="492">
        <v>3.9143972643285507</v>
      </c>
      <c r="G36" s="492">
        <v>4.388825052063126</v>
      </c>
      <c r="H36" s="492">
        <v>4.6775081016583391</v>
      </c>
    </row>
    <row r="37" spans="2:8" x14ac:dyDescent="0.2">
      <c r="B37" s="494" t="s">
        <v>451</v>
      </c>
      <c r="C37" s="495">
        <v>-2.2138955166041718</v>
      </c>
      <c r="D37" s="495">
        <v>-2.5377613373941728</v>
      </c>
      <c r="E37" s="495">
        <v>-2.9632377458145251</v>
      </c>
      <c r="F37" s="495">
        <v>-1.9274844899191947</v>
      </c>
      <c r="G37" s="495">
        <v>-1.6329208521375502</v>
      </c>
      <c r="H37" s="495">
        <v>-1.8921188957632999</v>
      </c>
    </row>
    <row r="38" spans="2:8" x14ac:dyDescent="0.2">
      <c r="B38" s="496" t="s">
        <v>257</v>
      </c>
      <c r="C38" s="497">
        <v>28.599510391753029</v>
      </c>
      <c r="D38" s="497">
        <v>29.591271895077828</v>
      </c>
      <c r="E38" s="497">
        <v>-4.2332958148475734</v>
      </c>
      <c r="F38" s="497">
        <v>-33.84143940832373</v>
      </c>
      <c r="G38" s="497">
        <v>40.454085725665387</v>
      </c>
      <c r="H38" s="497">
        <v>34.798240624575584</v>
      </c>
    </row>
    <row r="39" spans="2:8" ht="24" customHeight="1" x14ac:dyDescent="0.2">
      <c r="B39" s="1151" t="s">
        <v>562</v>
      </c>
      <c r="C39" s="1152"/>
      <c r="D39" s="1152"/>
      <c r="E39" s="1152"/>
      <c r="F39" s="1152"/>
      <c r="G39" s="1152"/>
      <c r="H39" s="1153"/>
    </row>
    <row r="40" spans="2:8" ht="13.5" thickBot="1" x14ac:dyDescent="0.25">
      <c r="B40" s="1154" t="s">
        <v>563</v>
      </c>
      <c r="C40" s="1155"/>
      <c r="D40" s="1155"/>
      <c r="E40" s="1155"/>
      <c r="F40" s="1155"/>
      <c r="G40" s="1155"/>
      <c r="H40" s="1155"/>
    </row>
  </sheetData>
  <mergeCells count="4">
    <mergeCell ref="C4:H4"/>
    <mergeCell ref="C5:H5"/>
    <mergeCell ref="B39:H39"/>
    <mergeCell ref="B40:H40"/>
  </mergeCells>
  <conditionalFormatting sqref="C10:H38">
    <cfRule type="cellIs" dxfId="5" priority="2" stopIfTrue="1" operator="equal">
      <formula>"End"</formula>
    </cfRule>
  </conditionalFormatting>
  <conditionalFormatting sqref="C7:H8">
    <cfRule type="cellIs" dxfId="4"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H40"/>
  <sheetViews>
    <sheetView showGridLines="0" zoomScaleNormal="100" workbookViewId="0"/>
  </sheetViews>
  <sheetFormatPr defaultRowHeight="12.75" x14ac:dyDescent="0.2"/>
  <cols>
    <col min="1" max="1" width="8.88671875" style="1"/>
    <col min="2" max="2" width="28" style="1" customWidth="1"/>
    <col min="3" max="8" width="7.21875" style="1" customWidth="1"/>
    <col min="9" max="16384" width="8.88671875" style="1"/>
  </cols>
  <sheetData>
    <row r="1" spans="1:8" ht="39.950000000000003" customHeight="1" x14ac:dyDescent="0.2">
      <c r="A1" s="3" t="s">
        <v>44</v>
      </c>
    </row>
    <row r="2" spans="1:8" ht="17.25" x14ac:dyDescent="0.3">
      <c r="B2" s="2" t="s">
        <v>17</v>
      </c>
    </row>
    <row r="3" spans="1:8" ht="13.5" thickBot="1" x14ac:dyDescent="0.25">
      <c r="B3" s="498"/>
      <c r="C3" s="447"/>
      <c r="D3" s="447"/>
      <c r="E3" s="499"/>
      <c r="F3" s="499"/>
      <c r="G3" s="499"/>
      <c r="H3" s="499"/>
    </row>
    <row r="4" spans="1:8" x14ac:dyDescent="0.2">
      <c r="B4" s="500"/>
      <c r="C4" s="1156" t="s">
        <v>45</v>
      </c>
      <c r="D4" s="1156"/>
      <c r="E4" s="1156"/>
      <c r="F4" s="1156"/>
      <c r="G4" s="1156"/>
      <c r="H4" s="1156"/>
    </row>
    <row r="5" spans="1:8" x14ac:dyDescent="0.2">
      <c r="B5" s="501"/>
      <c r="C5" s="1150" t="s">
        <v>46</v>
      </c>
      <c r="D5" s="1150"/>
      <c r="E5" s="1150"/>
      <c r="F5" s="1150"/>
      <c r="G5" s="1150"/>
      <c r="H5" s="1150"/>
    </row>
    <row r="6" spans="1:8" x14ac:dyDescent="0.2">
      <c r="B6" s="501"/>
      <c r="C6" s="481" t="s">
        <v>47</v>
      </c>
      <c r="D6" s="481" t="s">
        <v>48</v>
      </c>
      <c r="E6" s="481" t="s">
        <v>49</v>
      </c>
      <c r="F6" s="481" t="s">
        <v>50</v>
      </c>
      <c r="G6" s="481" t="s">
        <v>51</v>
      </c>
      <c r="H6" s="481" t="s">
        <v>52</v>
      </c>
    </row>
    <row r="7" spans="1:8" x14ac:dyDescent="0.2">
      <c r="B7" s="502" t="s">
        <v>263</v>
      </c>
      <c r="C7" s="484">
        <v>-2.6555233974958874</v>
      </c>
      <c r="D7" s="484">
        <v>-2.4193625642593553</v>
      </c>
      <c r="E7" s="484">
        <v>-5.5006291540051286</v>
      </c>
      <c r="F7" s="484">
        <v>-6.1843705051357389</v>
      </c>
      <c r="G7" s="484">
        <v>-6.3930095936151403</v>
      </c>
      <c r="H7" s="484">
        <v>-6.2992511597040881</v>
      </c>
    </row>
    <row r="8" spans="1:8" x14ac:dyDescent="0.2">
      <c r="B8" s="502" t="s">
        <v>428</v>
      </c>
      <c r="C8" s="484">
        <v>0.19976457811555282</v>
      </c>
      <c r="D8" s="484">
        <v>-3.576763657717752</v>
      </c>
      <c r="E8" s="484">
        <v>4.7049577458194385</v>
      </c>
      <c r="F8" s="484">
        <v>4.3051654546260352</v>
      </c>
      <c r="G8" s="484">
        <v>0.66111220366274637</v>
      </c>
      <c r="H8" s="484">
        <v>6.5873267601144931</v>
      </c>
    </row>
    <row r="9" spans="1:8" x14ac:dyDescent="0.2">
      <c r="B9" s="486" t="s">
        <v>54</v>
      </c>
      <c r="C9" s="487"/>
      <c r="D9" s="487"/>
      <c r="E9" s="488"/>
      <c r="F9" s="488"/>
      <c r="G9" s="488"/>
      <c r="H9" s="488"/>
    </row>
    <row r="10" spans="1:8" x14ac:dyDescent="0.2">
      <c r="B10" s="503" t="s">
        <v>429</v>
      </c>
      <c r="C10" s="484">
        <v>-0.59016100000000016</v>
      </c>
      <c r="D10" s="484">
        <v>-1.0186090000000014</v>
      </c>
      <c r="E10" s="484">
        <v>-0.84441099999999913</v>
      </c>
      <c r="F10" s="484">
        <v>0</v>
      </c>
      <c r="G10" s="484">
        <v>0</v>
      </c>
      <c r="H10" s="484">
        <v>0</v>
      </c>
    </row>
    <row r="11" spans="1:8" x14ac:dyDescent="0.2">
      <c r="B11" s="504" t="s">
        <v>430</v>
      </c>
      <c r="C11" s="492">
        <v>-0.14000000000000012</v>
      </c>
      <c r="D11" s="492">
        <v>-0.36000000000000032</v>
      </c>
      <c r="E11" s="492">
        <v>-0.54400000000000048</v>
      </c>
      <c r="F11" s="492">
        <v>-0.19799999999999995</v>
      </c>
      <c r="G11" s="492">
        <v>-0.21399999999999997</v>
      </c>
      <c r="H11" s="492" t="s">
        <v>81</v>
      </c>
    </row>
    <row r="12" spans="1:8" x14ac:dyDescent="0.2">
      <c r="B12" s="504" t="s">
        <v>431</v>
      </c>
      <c r="C12" s="492">
        <v>-5.0549999999999873E-2</v>
      </c>
      <c r="D12" s="492">
        <v>-0.55500000000000005</v>
      </c>
      <c r="E12" s="492">
        <v>-0.45300000000000007</v>
      </c>
      <c r="F12" s="492" t="s">
        <v>81</v>
      </c>
      <c r="G12" s="492" t="s">
        <v>81</v>
      </c>
      <c r="H12" s="492" t="s">
        <v>81</v>
      </c>
    </row>
    <row r="13" spans="1:8" x14ac:dyDescent="0.2">
      <c r="B13" s="504" t="s">
        <v>432</v>
      </c>
      <c r="C13" s="492">
        <v>-0.22</v>
      </c>
      <c r="D13" s="492">
        <v>0</v>
      </c>
      <c r="E13" s="492">
        <v>1.8999999999999961E-2</v>
      </c>
      <c r="F13" s="492" t="s">
        <v>81</v>
      </c>
      <c r="G13" s="492" t="s">
        <v>81</v>
      </c>
      <c r="H13" s="492" t="s">
        <v>81</v>
      </c>
    </row>
    <row r="14" spans="1:8" x14ac:dyDescent="0.2">
      <c r="B14" s="504" t="s">
        <v>433</v>
      </c>
      <c r="C14" s="492">
        <v>-0.17961100000000041</v>
      </c>
      <c r="D14" s="492">
        <v>-0.40360900000000055</v>
      </c>
      <c r="E14" s="492">
        <v>-0.16641099999999853</v>
      </c>
      <c r="F14" s="492" t="s">
        <v>81</v>
      </c>
      <c r="G14" s="492" t="s">
        <v>81</v>
      </c>
      <c r="H14" s="492" t="s">
        <v>81</v>
      </c>
    </row>
    <row r="15" spans="1:8" x14ac:dyDescent="0.2">
      <c r="B15" s="504" t="s">
        <v>434</v>
      </c>
      <c r="C15" s="492" t="s">
        <v>81</v>
      </c>
      <c r="D15" s="492" t="s">
        <v>81</v>
      </c>
      <c r="E15" s="492" t="s">
        <v>81</v>
      </c>
      <c r="F15" s="492">
        <v>0.19799999999999951</v>
      </c>
      <c r="G15" s="492">
        <v>0.21399999999999952</v>
      </c>
      <c r="H15" s="492">
        <v>0</v>
      </c>
    </row>
    <row r="16" spans="1:8" x14ac:dyDescent="0.2">
      <c r="B16" s="504" t="s">
        <v>435</v>
      </c>
      <c r="C16" s="492">
        <v>0</v>
      </c>
      <c r="D16" s="492">
        <v>0.3</v>
      </c>
      <c r="E16" s="492">
        <v>0.3</v>
      </c>
      <c r="F16" s="492">
        <v>0</v>
      </c>
      <c r="G16" s="492">
        <v>0</v>
      </c>
      <c r="H16" s="492">
        <v>0</v>
      </c>
    </row>
    <row r="17" spans="2:8" x14ac:dyDescent="0.2">
      <c r="B17" s="503" t="s">
        <v>436</v>
      </c>
      <c r="C17" s="484">
        <v>-0.11952433083419578</v>
      </c>
      <c r="D17" s="484">
        <v>-0.14008697356219812</v>
      </c>
      <c r="E17" s="484">
        <v>-0.25324675570760746</v>
      </c>
      <c r="F17" s="484">
        <v>0.3676293111362412</v>
      </c>
      <c r="G17" s="484">
        <v>0.41403306316544075</v>
      </c>
      <c r="H17" s="484">
        <v>0.34735388241369236</v>
      </c>
    </row>
    <row r="18" spans="2:8" x14ac:dyDescent="0.2">
      <c r="B18" s="504" t="s">
        <v>437</v>
      </c>
      <c r="C18" s="492">
        <v>5.4971614295450166E-2</v>
      </c>
      <c r="D18" s="492">
        <v>2.619349923563874E-2</v>
      </c>
      <c r="E18" s="492">
        <v>4.9979824730240097E-2</v>
      </c>
      <c r="F18" s="492">
        <v>6.544113573652055E-2</v>
      </c>
      <c r="G18" s="492">
        <v>7.9745763703318318E-2</v>
      </c>
      <c r="H18" s="492">
        <v>9.359960835583081E-2</v>
      </c>
    </row>
    <row r="19" spans="2:8" ht="15" x14ac:dyDescent="0.2">
      <c r="B19" s="504" t="s">
        <v>560</v>
      </c>
      <c r="C19" s="492">
        <v>-4.3376491003689122E-2</v>
      </c>
      <c r="D19" s="492">
        <v>2.6394960803552969E-3</v>
      </c>
      <c r="E19" s="492">
        <v>0.1275307796677474</v>
      </c>
      <c r="F19" s="492">
        <v>0.14818550042902912</v>
      </c>
      <c r="G19" s="492">
        <v>0.12742776735178341</v>
      </c>
      <c r="H19" s="492">
        <v>0.43016468973867239</v>
      </c>
    </row>
    <row r="20" spans="2:8" x14ac:dyDescent="0.2">
      <c r="B20" s="505" t="s">
        <v>438</v>
      </c>
      <c r="C20" s="492">
        <v>0</v>
      </c>
      <c r="D20" s="492">
        <v>-4.8000000000003595E-4</v>
      </c>
      <c r="E20" s="492">
        <v>-4.8000000000003595E-4</v>
      </c>
      <c r="F20" s="492"/>
      <c r="G20" s="492"/>
      <c r="H20" s="492"/>
    </row>
    <row r="21" spans="2:8" x14ac:dyDescent="0.2">
      <c r="B21" s="505" t="s">
        <v>439</v>
      </c>
      <c r="C21" s="492">
        <v>0</v>
      </c>
      <c r="D21" s="492">
        <v>0</v>
      </c>
      <c r="E21" s="492">
        <v>0</v>
      </c>
      <c r="F21" s="492">
        <v>0</v>
      </c>
      <c r="G21" s="492">
        <v>0</v>
      </c>
      <c r="H21" s="492">
        <v>0</v>
      </c>
    </row>
    <row r="22" spans="2:8" x14ac:dyDescent="0.2">
      <c r="B22" s="505" t="s">
        <v>440</v>
      </c>
      <c r="C22" s="492">
        <v>-0.16647333333333336</v>
      </c>
      <c r="D22" s="492">
        <v>-0.20475999999999994</v>
      </c>
      <c r="E22" s="492">
        <v>-0.44086000000000014</v>
      </c>
      <c r="F22" s="492">
        <v>-0.21290000000000009</v>
      </c>
      <c r="G22" s="492">
        <v>0.20156000000000002</v>
      </c>
      <c r="H22" s="492">
        <v>6.9600000000000023E-2</v>
      </c>
    </row>
    <row r="23" spans="2:8" x14ac:dyDescent="0.2">
      <c r="B23" s="504" t="s">
        <v>58</v>
      </c>
      <c r="C23" s="492">
        <v>3.5353879207376537E-2</v>
      </c>
      <c r="D23" s="492">
        <v>-3.6799688781922191E-3</v>
      </c>
      <c r="E23" s="492">
        <v>-8.9417360105594867E-2</v>
      </c>
      <c r="F23" s="492">
        <v>0.2069026749706917</v>
      </c>
      <c r="G23" s="492">
        <v>-0.19370046788966078</v>
      </c>
      <c r="H23" s="492">
        <v>-0.50401041568081084</v>
      </c>
    </row>
    <row r="24" spans="2:8" x14ac:dyDescent="0.2">
      <c r="B24" s="504" t="s">
        <v>441</v>
      </c>
      <c r="C24" s="492">
        <v>0</v>
      </c>
      <c r="D24" s="492">
        <v>4.0000000000000036E-2</v>
      </c>
      <c r="E24" s="492">
        <v>0.10000000000000009</v>
      </c>
      <c r="F24" s="492">
        <v>0.15999999999999992</v>
      </c>
      <c r="G24" s="492">
        <v>0.19899999999999984</v>
      </c>
      <c r="H24" s="492">
        <v>0.25800000000000001</v>
      </c>
    </row>
    <row r="25" spans="2:8" x14ac:dyDescent="0.2">
      <c r="B25" s="503" t="s">
        <v>442</v>
      </c>
      <c r="C25" s="484">
        <v>4.373526495282805</v>
      </c>
      <c r="D25" s="484">
        <v>-4.6306073109879957</v>
      </c>
      <c r="E25" s="484">
        <v>3.6704147486476657E-2</v>
      </c>
      <c r="F25" s="484">
        <v>7.9629710932539233E-2</v>
      </c>
      <c r="G25" s="484">
        <v>9.2626834011458214E-2</v>
      </c>
      <c r="H25" s="484">
        <v>0.11047401806887702</v>
      </c>
    </row>
    <row r="26" spans="2:8" x14ac:dyDescent="0.2">
      <c r="B26" s="504" t="s">
        <v>443</v>
      </c>
      <c r="C26" s="492">
        <v>1.6000000000000014E-2</v>
      </c>
      <c r="D26" s="492">
        <v>-1.6999999999999904E-2</v>
      </c>
      <c r="E26" s="492">
        <v>0</v>
      </c>
      <c r="F26" s="492">
        <v>0</v>
      </c>
      <c r="G26" s="492">
        <v>0</v>
      </c>
      <c r="H26" s="492">
        <v>0</v>
      </c>
    </row>
    <row r="27" spans="2:8" x14ac:dyDescent="0.2">
      <c r="B27" s="504" t="s">
        <v>444</v>
      </c>
      <c r="C27" s="492">
        <v>0</v>
      </c>
      <c r="D27" s="492">
        <v>0</v>
      </c>
      <c r="E27" s="492">
        <v>5.6704147486476231E-2</v>
      </c>
      <c r="F27" s="492">
        <v>7.9629710932538345E-2</v>
      </c>
      <c r="G27" s="492">
        <v>9.2626834011458214E-2</v>
      </c>
      <c r="H27" s="492">
        <v>0.11047401806887702</v>
      </c>
    </row>
    <row r="28" spans="2:8" x14ac:dyDescent="0.2">
      <c r="B28" s="504" t="s">
        <v>445</v>
      </c>
      <c r="C28" s="492">
        <v>4.3775264952828072</v>
      </c>
      <c r="D28" s="492">
        <v>-4.573607310987998</v>
      </c>
      <c r="E28" s="492" t="s">
        <v>81</v>
      </c>
      <c r="F28" s="492" t="s">
        <v>81</v>
      </c>
      <c r="G28" s="492" t="s">
        <v>81</v>
      </c>
      <c r="H28" s="492" t="s">
        <v>81</v>
      </c>
    </row>
    <row r="29" spans="2:8" x14ac:dyDescent="0.2">
      <c r="B29" s="505" t="s">
        <v>446</v>
      </c>
      <c r="C29" s="492">
        <v>-2.0000000000003126E-2</v>
      </c>
      <c r="D29" s="492">
        <v>-3.9999999999997371E-2</v>
      </c>
      <c r="E29" s="492">
        <v>-1.9999999999999574E-2</v>
      </c>
      <c r="F29" s="492">
        <v>0</v>
      </c>
      <c r="G29" s="492">
        <v>0</v>
      </c>
      <c r="H29" s="492">
        <v>0</v>
      </c>
    </row>
    <row r="30" spans="2:8" x14ac:dyDescent="0.2">
      <c r="B30" s="503" t="s">
        <v>447</v>
      </c>
      <c r="C30" s="484">
        <v>-5.016</v>
      </c>
      <c r="D30" s="484">
        <v>0</v>
      </c>
      <c r="E30" s="484">
        <v>2.1124967563141581</v>
      </c>
      <c r="F30" s="484">
        <v>2.903503243685833</v>
      </c>
      <c r="G30" s="484">
        <v>0</v>
      </c>
      <c r="H30" s="484">
        <v>0.68600000000000005</v>
      </c>
    </row>
    <row r="31" spans="2:8" x14ac:dyDescent="0.2">
      <c r="B31" s="503" t="s">
        <v>448</v>
      </c>
      <c r="C31" s="484">
        <v>1.5519234136669453</v>
      </c>
      <c r="D31" s="484">
        <v>2.2125396268324433</v>
      </c>
      <c r="E31" s="484">
        <v>3.653414597726405</v>
      </c>
      <c r="F31" s="484">
        <v>0.95440318887141684</v>
      </c>
      <c r="G31" s="484">
        <v>0.1544523064858474</v>
      </c>
      <c r="H31" s="484">
        <v>5.4434988596319247</v>
      </c>
    </row>
    <row r="32" spans="2:8" ht="15" x14ac:dyDescent="0.2">
      <c r="B32" s="504" t="s">
        <v>559</v>
      </c>
      <c r="C32" s="492">
        <v>2.035577065405203E-2</v>
      </c>
      <c r="D32" s="492">
        <v>-0.46664757587177519</v>
      </c>
      <c r="E32" s="492">
        <v>-0.63577304373125809</v>
      </c>
      <c r="F32" s="492">
        <v>-0.57262313847747048</v>
      </c>
      <c r="G32" s="492">
        <v>-0.40343139895409408</v>
      </c>
      <c r="H32" s="492">
        <v>3.2876525728068984E-2</v>
      </c>
    </row>
    <row r="33" spans="2:8" x14ac:dyDescent="0.2">
      <c r="B33" s="505" t="s">
        <v>449</v>
      </c>
      <c r="C33" s="492">
        <v>-1.5495482674411658</v>
      </c>
      <c r="D33" s="492">
        <v>2.4540280947951985</v>
      </c>
      <c r="E33" s="492">
        <v>2.185309528981159</v>
      </c>
      <c r="F33" s="492">
        <v>0.2975397358520675</v>
      </c>
      <c r="G33" s="492">
        <v>6.2184408986973194E-2</v>
      </c>
      <c r="H33" s="492">
        <v>0.33963080949914803</v>
      </c>
    </row>
    <row r="34" spans="2:8" x14ac:dyDescent="0.2">
      <c r="B34" s="504" t="s">
        <v>78</v>
      </c>
      <c r="C34" s="492">
        <v>0.53828023067438657</v>
      </c>
      <c r="D34" s="492">
        <v>0.21490687774591422</v>
      </c>
      <c r="E34" s="492">
        <v>0.71427782363112335</v>
      </c>
      <c r="F34" s="492">
        <v>0.45645139643083255</v>
      </c>
      <c r="G34" s="492">
        <v>0.21714717472648015</v>
      </c>
      <c r="H34" s="492">
        <v>-0.27024294876310417</v>
      </c>
    </row>
    <row r="35" spans="2:8" ht="15" x14ac:dyDescent="0.2">
      <c r="B35" s="504" t="s">
        <v>561</v>
      </c>
      <c r="C35" s="492">
        <v>2.7554625856383783</v>
      </c>
      <c r="D35" s="492">
        <v>-0.15854129875485157</v>
      </c>
      <c r="E35" s="492">
        <v>1.1042176995422306</v>
      </c>
      <c r="F35" s="492">
        <v>0.44951178111512391</v>
      </c>
      <c r="G35" s="492">
        <v>-1.0005980000329373E-3</v>
      </c>
      <c r="H35" s="492">
        <v>5.0805109915811624</v>
      </c>
    </row>
    <row r="36" spans="2:8" x14ac:dyDescent="0.2">
      <c r="B36" s="504" t="s">
        <v>450</v>
      </c>
      <c r="C36" s="492">
        <v>-0.20426696894837715</v>
      </c>
      <c r="D36" s="492">
        <v>0.19921221181691262</v>
      </c>
      <c r="E36" s="492">
        <v>0.30250432646201997</v>
      </c>
      <c r="F36" s="492">
        <v>0.31766186755496806</v>
      </c>
      <c r="G36" s="492">
        <v>0.27811292553780476</v>
      </c>
      <c r="H36" s="492">
        <v>0.2557482685820851</v>
      </c>
    </row>
    <row r="37" spans="2:8" x14ac:dyDescent="0.2">
      <c r="B37" s="506" t="s">
        <v>451</v>
      </c>
      <c r="C37" s="495">
        <v>-8.3599369103279919E-3</v>
      </c>
      <c r="D37" s="495">
        <v>-3.0418682898955218E-2</v>
      </c>
      <c r="E37" s="495">
        <v>-1.7121737158869443E-2</v>
      </c>
      <c r="F37" s="495">
        <v>5.8615463958942016E-3</v>
      </c>
      <c r="G37" s="495">
        <v>1.4397941887160925E-3</v>
      </c>
      <c r="H37" s="495">
        <v>4.9752130045628284E-3</v>
      </c>
    </row>
    <row r="38" spans="2:8" x14ac:dyDescent="0.2">
      <c r="B38" s="507" t="s">
        <v>257</v>
      </c>
      <c r="C38" s="497">
        <v>-2.4557588193802289</v>
      </c>
      <c r="D38" s="497">
        <v>-5.997988819128075</v>
      </c>
      <c r="E38" s="497">
        <v>-0.7980206164572814</v>
      </c>
      <c r="F38" s="497">
        <v>-1.8815681431119735</v>
      </c>
      <c r="G38" s="497">
        <v>-5.7343489609413041</v>
      </c>
      <c r="H38" s="497">
        <v>0.28551891182424782</v>
      </c>
    </row>
    <row r="39" spans="2:8" ht="24.75" customHeight="1" x14ac:dyDescent="0.2">
      <c r="B39" s="1157" t="s">
        <v>562</v>
      </c>
      <c r="C39" s="1158"/>
      <c r="D39" s="1158"/>
      <c r="E39" s="1158"/>
      <c r="F39" s="1158"/>
      <c r="G39" s="1158"/>
      <c r="H39" s="1158"/>
    </row>
    <row r="40" spans="2:8" ht="13.5" thickBot="1" x14ac:dyDescent="0.25">
      <c r="B40" s="1159" t="s">
        <v>564</v>
      </c>
      <c r="C40" s="1160"/>
      <c r="D40" s="1160"/>
      <c r="E40" s="1160"/>
      <c r="F40" s="1160"/>
      <c r="G40" s="1160"/>
      <c r="H40" s="508"/>
    </row>
  </sheetData>
  <mergeCells count="4">
    <mergeCell ref="C4:H4"/>
    <mergeCell ref="C5:H5"/>
    <mergeCell ref="B39:H39"/>
    <mergeCell ref="B40:G40"/>
  </mergeCells>
  <conditionalFormatting sqref="C7:H8 C10:H38">
    <cfRule type="cellIs" dxfId="3"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H29"/>
  <sheetViews>
    <sheetView showGridLines="0" zoomScaleNormal="100" workbookViewId="0"/>
  </sheetViews>
  <sheetFormatPr defaultRowHeight="12.75" x14ac:dyDescent="0.2"/>
  <cols>
    <col min="1" max="1" width="8.88671875" style="1"/>
    <col min="2" max="2" width="19.44140625" style="1" customWidth="1"/>
    <col min="3" max="16384" width="8.88671875" style="1"/>
  </cols>
  <sheetData>
    <row r="1" spans="1:2" ht="39.950000000000003" customHeight="1" x14ac:dyDescent="0.2">
      <c r="A1" s="3" t="s">
        <v>44</v>
      </c>
    </row>
    <row r="2" spans="1:2" ht="17.25" x14ac:dyDescent="0.3">
      <c r="B2" s="2" t="s">
        <v>26</v>
      </c>
    </row>
    <row r="24" spans="2:8" ht="13.5" thickBot="1" x14ac:dyDescent="0.25"/>
    <row r="25" spans="2:8" ht="13.5" thickBot="1" x14ac:dyDescent="0.25">
      <c r="B25" s="9"/>
      <c r="C25" s="10" t="s">
        <v>47</v>
      </c>
      <c r="D25" s="10" t="s">
        <v>48</v>
      </c>
      <c r="E25" s="10" t="s">
        <v>49</v>
      </c>
      <c r="F25" s="10" t="s">
        <v>50</v>
      </c>
      <c r="G25" s="10" t="s">
        <v>51</v>
      </c>
      <c r="H25" s="11" t="s">
        <v>52</v>
      </c>
    </row>
    <row r="26" spans="2:8" x14ac:dyDescent="0.2">
      <c r="B26" s="12" t="s">
        <v>443</v>
      </c>
      <c r="C26" s="700">
        <v>1.9339999999999999</v>
      </c>
      <c r="D26" s="700">
        <v>2.677</v>
      </c>
      <c r="E26" s="700">
        <v>2.76</v>
      </c>
      <c r="F26" s="700">
        <v>2.91</v>
      </c>
      <c r="G26" s="700">
        <v>3</v>
      </c>
      <c r="H26" s="699">
        <v>0</v>
      </c>
    </row>
    <row r="27" spans="2:8" x14ac:dyDescent="0.2">
      <c r="B27" s="12" t="s">
        <v>444</v>
      </c>
      <c r="C27" s="700">
        <v>2.5</v>
      </c>
      <c r="D27" s="700">
        <v>3.5999999999999996</v>
      </c>
      <c r="E27" s="700">
        <v>2.4182820443046515</v>
      </c>
      <c r="F27" s="700">
        <v>3.702652609816838</v>
      </c>
      <c r="G27" s="700">
        <v>4.6253661096414413</v>
      </c>
      <c r="H27" s="699">
        <v>5.9306368530300331</v>
      </c>
    </row>
    <row r="28" spans="2:8" ht="12.75" customHeight="1" x14ac:dyDescent="0.2">
      <c r="B28" s="12" t="s">
        <v>445</v>
      </c>
      <c r="C28" s="700">
        <v>7.3876731172503645</v>
      </c>
      <c r="D28" s="700">
        <v>9.552596570789154</v>
      </c>
      <c r="E28" s="700"/>
      <c r="F28" s="700"/>
      <c r="G28" s="700"/>
      <c r="H28" s="699"/>
    </row>
    <row r="29" spans="2:8" ht="13.5" thickBot="1" x14ac:dyDescent="0.25">
      <c r="B29" s="13" t="s">
        <v>446</v>
      </c>
      <c r="C29" s="698">
        <v>1.4999789999999997</v>
      </c>
      <c r="D29" s="698">
        <v>0.61999999999999744</v>
      </c>
      <c r="E29" s="698">
        <v>6.9999999999999396E-2</v>
      </c>
      <c r="F29" s="698">
        <v>0</v>
      </c>
      <c r="G29" s="698">
        <v>0</v>
      </c>
      <c r="H29" s="697">
        <v>0</v>
      </c>
    </row>
  </sheetData>
  <hyperlinks>
    <hyperlink ref="A1" location="Contents!A1" display="Contents!A1"/>
  </hyperlinks>
  <pageMargins left="0.70866141732283472" right="0.70866141732283472" top="0.74803149606299213" bottom="0.74803149606299213" header="0.31496062992125984" footer="0.31496062992125984"/>
  <pageSetup paperSize="9" scale="90" orientation="portrait" r:id="rId1"/>
  <headerFooter>
    <oddHeader>&amp;C&amp;"-,Regular"&amp;8March 2019 Economic and fiscal outlook: Charts and tables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3"/>
  <sheetViews>
    <sheetView showGridLines="0" zoomScaleNormal="100" workbookViewId="0"/>
  </sheetViews>
  <sheetFormatPr defaultRowHeight="12.75" x14ac:dyDescent="0.2"/>
  <cols>
    <col min="1" max="1" width="8.88671875" style="1"/>
    <col min="2" max="2" width="24.6640625" style="1" customWidth="1"/>
    <col min="3" max="9" width="6.6640625" style="1" customWidth="1"/>
    <col min="10" max="16384" width="8.88671875" style="1"/>
  </cols>
  <sheetData>
    <row r="1" spans="1:9" ht="39.950000000000003" customHeight="1" x14ac:dyDescent="0.2">
      <c r="A1" s="3" t="s">
        <v>44</v>
      </c>
    </row>
    <row r="2" spans="1:9" ht="17.25" x14ac:dyDescent="0.3">
      <c r="B2" s="2" t="s">
        <v>1</v>
      </c>
    </row>
    <row r="3" spans="1:9" ht="15.75" thickBot="1" x14ac:dyDescent="0.25">
      <c r="B3" s="7"/>
      <c r="C3" s="4"/>
      <c r="D3" s="4"/>
      <c r="E3" s="4"/>
      <c r="F3" s="4"/>
      <c r="G3" s="4"/>
      <c r="H3" s="5"/>
      <c r="I3" s="8"/>
    </row>
    <row r="4" spans="1:9" x14ac:dyDescent="0.2">
      <c r="B4" s="79"/>
      <c r="C4" s="1026" t="s">
        <v>63</v>
      </c>
      <c r="D4" s="1026"/>
      <c r="E4" s="1026"/>
      <c r="F4" s="1026"/>
      <c r="G4" s="1026"/>
      <c r="H4" s="1026"/>
      <c r="I4" s="1029"/>
    </row>
    <row r="5" spans="1:9" x14ac:dyDescent="0.2">
      <c r="B5" s="80"/>
      <c r="C5" s="81" t="s">
        <v>64</v>
      </c>
      <c r="D5" s="1027" t="s">
        <v>46</v>
      </c>
      <c r="E5" s="1027"/>
      <c r="F5" s="1027"/>
      <c r="G5" s="1027"/>
      <c r="H5" s="1027"/>
      <c r="I5" s="1030"/>
    </row>
    <row r="6" spans="1:9" x14ac:dyDescent="0.2">
      <c r="B6" s="80"/>
      <c r="C6" s="82" t="s">
        <v>65</v>
      </c>
      <c r="D6" s="82" t="s">
        <v>47</v>
      </c>
      <c r="E6" s="82" t="s">
        <v>48</v>
      </c>
      <c r="F6" s="82" t="s">
        <v>49</v>
      </c>
      <c r="G6" s="82" t="s">
        <v>50</v>
      </c>
      <c r="H6" s="82" t="s">
        <v>51</v>
      </c>
      <c r="I6" s="83" t="s">
        <v>52</v>
      </c>
    </row>
    <row r="7" spans="1:9" x14ac:dyDescent="0.2">
      <c r="B7" s="84" t="s">
        <v>66</v>
      </c>
      <c r="C7" s="85">
        <v>8.7396025654423912</v>
      </c>
      <c r="D7" s="85">
        <v>9.0321851322678697</v>
      </c>
      <c r="E7" s="85">
        <v>8.8955005906803866</v>
      </c>
      <c r="F7" s="85">
        <v>9.1492245192754833</v>
      </c>
      <c r="G7" s="85">
        <v>9.1642739283872974</v>
      </c>
      <c r="H7" s="85">
        <v>9.2088740837918976</v>
      </c>
      <c r="I7" s="86">
        <v>9.2697354023574352</v>
      </c>
    </row>
    <row r="8" spans="1:9" x14ac:dyDescent="0.2">
      <c r="B8" s="84" t="s">
        <v>67</v>
      </c>
      <c r="C8" s="85">
        <v>6.3645943403894609</v>
      </c>
      <c r="D8" s="85">
        <v>6.4610892547050964</v>
      </c>
      <c r="E8" s="85">
        <v>6.5178093008932585</v>
      </c>
      <c r="F8" s="85">
        <v>6.5818001591397168</v>
      </c>
      <c r="G8" s="85">
        <v>6.6006222377009083</v>
      </c>
      <c r="H8" s="85">
        <v>6.6071687618008275</v>
      </c>
      <c r="I8" s="86">
        <v>6.6179174548872384</v>
      </c>
    </row>
    <row r="9" spans="1:9" x14ac:dyDescent="0.2">
      <c r="B9" s="84" t="s">
        <v>68</v>
      </c>
      <c r="C9" s="85">
        <v>6.0696052361654607</v>
      </c>
      <c r="D9" s="85">
        <v>6.1822316762759453</v>
      </c>
      <c r="E9" s="85">
        <v>6.2087288457314633</v>
      </c>
      <c r="F9" s="85">
        <v>6.2199839001842276</v>
      </c>
      <c r="G9" s="85">
        <v>6.2102544923680005</v>
      </c>
      <c r="H9" s="85">
        <v>6.184018040357949</v>
      </c>
      <c r="I9" s="86">
        <v>6.1527047572634794</v>
      </c>
    </row>
    <row r="10" spans="1:9" x14ac:dyDescent="0.2">
      <c r="B10" s="84" t="s">
        <v>69</v>
      </c>
      <c r="C10" s="85">
        <v>2.6019576765396333</v>
      </c>
      <c r="D10" s="85">
        <v>2.6366825131203924</v>
      </c>
      <c r="E10" s="85">
        <v>2.5777532244738315</v>
      </c>
      <c r="F10" s="85">
        <v>2.4968175029795483</v>
      </c>
      <c r="G10" s="85">
        <v>2.4782319040637271</v>
      </c>
      <c r="H10" s="85">
        <v>2.5001344323668544</v>
      </c>
      <c r="I10" s="86">
        <v>2.5110416536136397</v>
      </c>
    </row>
    <row r="11" spans="1:9" x14ac:dyDescent="0.2">
      <c r="B11" s="84" t="s">
        <v>70</v>
      </c>
      <c r="C11" s="85">
        <v>1.3488119152955018</v>
      </c>
      <c r="D11" s="85">
        <v>1.3237093675245262</v>
      </c>
      <c r="E11" s="85">
        <v>1.2910553307714132</v>
      </c>
      <c r="F11" s="85">
        <v>1.285115945950762</v>
      </c>
      <c r="G11" s="85">
        <v>1.2809976089838944</v>
      </c>
      <c r="H11" s="85">
        <v>1.2754397188669921</v>
      </c>
      <c r="I11" s="86">
        <v>1.2678326762112728</v>
      </c>
    </row>
    <row r="12" spans="1:9" x14ac:dyDescent="0.2">
      <c r="B12" s="84" t="s">
        <v>71</v>
      </c>
      <c r="C12" s="85">
        <v>1.4650754576032388</v>
      </c>
      <c r="D12" s="85">
        <v>1.4576782007399951</v>
      </c>
      <c r="E12" s="85">
        <v>1.4227876541789122</v>
      </c>
      <c r="F12" s="85">
        <v>1.3957751369903493</v>
      </c>
      <c r="G12" s="85">
        <v>1.4225869808659568</v>
      </c>
      <c r="H12" s="85">
        <v>1.4083162876173001</v>
      </c>
      <c r="I12" s="86">
        <v>1.3785442098228853</v>
      </c>
    </row>
    <row r="13" spans="1:9" x14ac:dyDescent="0.2">
      <c r="B13" s="84" t="s">
        <v>72</v>
      </c>
      <c r="C13" s="85">
        <v>1.5548736825400511</v>
      </c>
      <c r="D13" s="85">
        <v>1.6045199594174626</v>
      </c>
      <c r="E13" s="85">
        <v>1.6500291819696766</v>
      </c>
      <c r="F13" s="85">
        <v>1.648017153483297</v>
      </c>
      <c r="G13" s="85">
        <v>1.6410732380352728</v>
      </c>
      <c r="H13" s="85">
        <v>1.6336433363715537</v>
      </c>
      <c r="I13" s="86">
        <v>1.625965987768228</v>
      </c>
    </row>
    <row r="14" spans="1:9" x14ac:dyDescent="0.2">
      <c r="B14" s="84" t="s">
        <v>73</v>
      </c>
      <c r="C14" s="85">
        <v>0.98465214752473229</v>
      </c>
      <c r="D14" s="85">
        <v>0.99704107254311169</v>
      </c>
      <c r="E14" s="85">
        <v>0.98446187952401809</v>
      </c>
      <c r="F14" s="85">
        <v>0.96580275747341493</v>
      </c>
      <c r="G14" s="85">
        <v>0.95624493318383508</v>
      </c>
      <c r="H14" s="85">
        <v>0.94371588789603622</v>
      </c>
      <c r="I14" s="86">
        <v>0.92988879624144383</v>
      </c>
    </row>
    <row r="15" spans="1:9" ht="15" x14ac:dyDescent="0.2">
      <c r="B15" s="84" t="s">
        <v>510</v>
      </c>
      <c r="C15" s="85">
        <v>1.4580115886157523</v>
      </c>
      <c r="D15" s="85">
        <v>1.4649352431463452</v>
      </c>
      <c r="E15" s="85">
        <v>1.397655758354202</v>
      </c>
      <c r="F15" s="85">
        <v>1.4215138583346447</v>
      </c>
      <c r="G15" s="85">
        <v>1.4358514240532507</v>
      </c>
      <c r="H15" s="85">
        <v>1.4777692226730654</v>
      </c>
      <c r="I15" s="86">
        <v>1.5344767757877111</v>
      </c>
    </row>
    <row r="16" spans="1:9" x14ac:dyDescent="0.2">
      <c r="B16" s="84" t="s">
        <v>74</v>
      </c>
      <c r="C16" s="85">
        <v>5.9269405173848586E-2</v>
      </c>
      <c r="D16" s="85">
        <v>4.9462423011312651E-2</v>
      </c>
      <c r="E16" s="85">
        <v>4.8117904585368999E-2</v>
      </c>
      <c r="F16" s="85">
        <v>6.3001815208002951E-2</v>
      </c>
      <c r="G16" s="85">
        <v>7.4924926245086204E-2</v>
      </c>
      <c r="H16" s="85">
        <v>8.1145401421569521E-2</v>
      </c>
      <c r="I16" s="86">
        <v>8.7580856247795671E-2</v>
      </c>
    </row>
    <row r="17" spans="2:9" x14ac:dyDescent="0.2">
      <c r="B17" s="87" t="s">
        <v>75</v>
      </c>
      <c r="C17" s="88">
        <v>3.2075632889081831</v>
      </c>
      <c r="D17" s="88">
        <v>3.4013184216156631</v>
      </c>
      <c r="E17" s="88">
        <v>3.4029995464033611</v>
      </c>
      <c r="F17" s="88">
        <v>3.3739112096547004</v>
      </c>
      <c r="G17" s="88">
        <v>3.3058512067152535</v>
      </c>
      <c r="H17" s="88">
        <v>3.2815749850171194</v>
      </c>
      <c r="I17" s="89">
        <v>3.2659503011358311</v>
      </c>
    </row>
    <row r="18" spans="2:9" x14ac:dyDescent="0.2">
      <c r="B18" s="90" t="s">
        <v>76</v>
      </c>
      <c r="C18" s="91">
        <v>33.854017304198251</v>
      </c>
      <c r="D18" s="91">
        <v>34.610853264367719</v>
      </c>
      <c r="E18" s="91">
        <v>34.396899217565888</v>
      </c>
      <c r="F18" s="91">
        <v>34.60096395867415</v>
      </c>
      <c r="G18" s="91">
        <v>34.570912880602485</v>
      </c>
      <c r="H18" s="91">
        <v>34.601800158181163</v>
      </c>
      <c r="I18" s="92">
        <v>34.641638871336959</v>
      </c>
    </row>
    <row r="19" spans="2:9" x14ac:dyDescent="0.2">
      <c r="B19" s="84" t="s">
        <v>77</v>
      </c>
      <c r="C19" s="85">
        <v>0.34167837527142675</v>
      </c>
      <c r="D19" s="85">
        <v>0.42089271257635524</v>
      </c>
      <c r="E19" s="85">
        <v>0.4833644206544474</v>
      </c>
      <c r="F19" s="85">
        <v>0.477568600610905</v>
      </c>
      <c r="G19" s="85">
        <v>0.51694633662650802</v>
      </c>
      <c r="H19" s="85">
        <v>0.55150305874324701</v>
      </c>
      <c r="I19" s="86">
        <v>0.57524721930786149</v>
      </c>
    </row>
    <row r="20" spans="2:9" x14ac:dyDescent="0.2">
      <c r="B20" s="93" t="s">
        <v>78</v>
      </c>
      <c r="C20" s="88">
        <v>2.2430203168483942</v>
      </c>
      <c r="D20" s="88">
        <v>2.0011650307186599</v>
      </c>
      <c r="E20" s="88">
        <v>2.0038013023642591</v>
      </c>
      <c r="F20" s="88">
        <v>2.0250513741861553</v>
      </c>
      <c r="G20" s="88">
        <v>2.0229977506534595</v>
      </c>
      <c r="H20" s="88">
        <v>2.0015824543646588</v>
      </c>
      <c r="I20" s="89">
        <v>2.015936868841294</v>
      </c>
    </row>
    <row r="21" spans="2:9" x14ac:dyDescent="0.2">
      <c r="B21" s="94" t="s">
        <v>79</v>
      </c>
      <c r="C21" s="95">
        <v>36.438715996318074</v>
      </c>
      <c r="D21" s="95">
        <v>37.032911007662733</v>
      </c>
      <c r="E21" s="95">
        <v>36.884064940584594</v>
      </c>
      <c r="F21" s="95">
        <v>37.103583933471214</v>
      </c>
      <c r="G21" s="95">
        <v>37.110856967882455</v>
      </c>
      <c r="H21" s="95">
        <v>37.154885671289072</v>
      </c>
      <c r="I21" s="96">
        <v>37.232822959486114</v>
      </c>
    </row>
    <row r="22" spans="2:9" ht="22.5" x14ac:dyDescent="0.2">
      <c r="B22" s="97" t="s">
        <v>80</v>
      </c>
      <c r="C22" s="98" t="s">
        <v>81</v>
      </c>
      <c r="D22" s="99">
        <v>9.7456807469490925E-2</v>
      </c>
      <c r="E22" s="99">
        <v>8.8959372235816417E-2</v>
      </c>
      <c r="F22" s="99">
        <v>8.8396555295687004E-2</v>
      </c>
      <c r="G22" s="99">
        <v>8.7673302795602231E-2</v>
      </c>
      <c r="H22" s="99">
        <v>8.6843679879741703E-2</v>
      </c>
      <c r="I22" s="99">
        <v>8.6050887728485223E-2</v>
      </c>
    </row>
    <row r="23" spans="2:9" ht="13.5" thickBot="1" x14ac:dyDescent="0.25">
      <c r="B23" s="1031" t="s">
        <v>509</v>
      </c>
      <c r="C23" s="1031"/>
      <c r="D23" s="1031"/>
      <c r="E23" s="1031"/>
      <c r="F23" s="1031"/>
      <c r="G23" s="1031"/>
      <c r="H23" s="1031"/>
      <c r="I23" s="1032"/>
    </row>
  </sheetData>
  <mergeCells count="3">
    <mergeCell ref="C4:I4"/>
    <mergeCell ref="D5:I5"/>
    <mergeCell ref="B23:I23"/>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I16"/>
  <sheetViews>
    <sheetView showGridLines="0" zoomScaleNormal="100" workbookViewId="0"/>
  </sheetViews>
  <sheetFormatPr defaultRowHeight="12.75" x14ac:dyDescent="0.2"/>
  <cols>
    <col min="1" max="1" width="8.88671875" style="1"/>
    <col min="2" max="2" width="30.6640625" style="1" customWidth="1"/>
    <col min="3" max="8" width="6.77734375" style="1" customWidth="1"/>
    <col min="9" max="16384" width="8.88671875" style="1"/>
  </cols>
  <sheetData>
    <row r="1" spans="1:9" ht="39.950000000000003" customHeight="1" x14ac:dyDescent="0.2">
      <c r="A1" s="3" t="s">
        <v>44</v>
      </c>
      <c r="I1" s="981"/>
    </row>
    <row r="2" spans="1:9" ht="17.25" x14ac:dyDescent="0.3">
      <c r="B2" s="2" t="s">
        <v>27</v>
      </c>
      <c r="I2" s="981"/>
    </row>
    <row r="3" spans="1:9" ht="13.5" thickBot="1" x14ac:dyDescent="0.25">
      <c r="B3" s="498"/>
      <c r="C3" s="498"/>
      <c r="D3" s="498"/>
      <c r="E3" s="447"/>
      <c r="F3" s="447"/>
      <c r="G3" s="447"/>
      <c r="H3" s="447"/>
      <c r="I3" s="981"/>
    </row>
    <row r="4" spans="1:9" x14ac:dyDescent="0.2">
      <c r="B4" s="509"/>
      <c r="C4" s="1161" t="s">
        <v>45</v>
      </c>
      <c r="D4" s="1161"/>
      <c r="E4" s="1161"/>
      <c r="F4" s="1161"/>
      <c r="G4" s="1161"/>
      <c r="H4" s="1161"/>
      <c r="I4" s="981"/>
    </row>
    <row r="5" spans="1:9" x14ac:dyDescent="0.2">
      <c r="B5" s="510"/>
      <c r="C5" s="1162" t="s">
        <v>452</v>
      </c>
      <c r="D5" s="1162"/>
      <c r="E5" s="1162"/>
      <c r="F5" s="1162"/>
      <c r="G5" s="1162"/>
      <c r="H5" s="1162"/>
      <c r="I5" s="981"/>
    </row>
    <row r="6" spans="1:9" x14ac:dyDescent="0.2">
      <c r="B6" s="510"/>
      <c r="C6" s="511" t="s">
        <v>47</v>
      </c>
      <c r="D6" s="511" t="s">
        <v>48</v>
      </c>
      <c r="E6" s="511" t="s">
        <v>49</v>
      </c>
      <c r="F6" s="511" t="s">
        <v>50</v>
      </c>
      <c r="G6" s="511" t="s">
        <v>51</v>
      </c>
      <c r="H6" s="482" t="s">
        <v>52</v>
      </c>
      <c r="I6" s="981"/>
    </row>
    <row r="7" spans="1:9" x14ac:dyDescent="0.2">
      <c r="B7" s="512" t="s">
        <v>453</v>
      </c>
      <c r="C7" s="513">
        <v>28.599510391753029</v>
      </c>
      <c r="D7" s="513">
        <v>29.591271895077828</v>
      </c>
      <c r="E7" s="513">
        <v>-4.2332958148475734</v>
      </c>
      <c r="F7" s="513">
        <v>-33.84143940832373</v>
      </c>
      <c r="G7" s="513">
        <v>40.454085725665387</v>
      </c>
      <c r="H7" s="513">
        <v>34.798240624575584</v>
      </c>
      <c r="I7" s="981"/>
    </row>
    <row r="8" spans="1:9" x14ac:dyDescent="0.2">
      <c r="B8" s="514" t="s">
        <v>54</v>
      </c>
      <c r="C8" s="515"/>
      <c r="D8" s="515"/>
      <c r="E8" s="515"/>
      <c r="F8" s="515"/>
      <c r="G8" s="515"/>
      <c r="H8" s="515"/>
      <c r="I8" s="981"/>
    </row>
    <row r="9" spans="1:9" ht="13.5" customHeight="1" x14ac:dyDescent="0.2">
      <c r="B9" s="516" t="s">
        <v>454</v>
      </c>
      <c r="C9" s="515">
        <v>1.8238191753497262</v>
      </c>
      <c r="D9" s="515">
        <v>8.9683416292740539</v>
      </c>
      <c r="E9" s="515">
        <v>-46.503051166955039</v>
      </c>
      <c r="F9" s="515">
        <v>-70.542044621208674</v>
      </c>
      <c r="G9" s="515">
        <v>4.2591839002019682</v>
      </c>
      <c r="H9" s="515">
        <v>4.2411164488631812</v>
      </c>
      <c r="I9" s="981"/>
    </row>
    <row r="10" spans="1:9" x14ac:dyDescent="0.2">
      <c r="B10" s="517" t="s">
        <v>455</v>
      </c>
      <c r="C10" s="518">
        <v>26.775691216403562</v>
      </c>
      <c r="D10" s="518">
        <v>20.622930265803991</v>
      </c>
      <c r="E10" s="518">
        <v>42.269755352107225</v>
      </c>
      <c r="F10" s="518">
        <v>36.700605212884795</v>
      </c>
      <c r="G10" s="518">
        <v>36.19490182546334</v>
      </c>
      <c r="H10" s="518">
        <v>30.557124175712424</v>
      </c>
      <c r="I10" s="981"/>
    </row>
    <row r="11" spans="1:9" x14ac:dyDescent="0.2">
      <c r="B11" s="519" t="s">
        <v>456</v>
      </c>
      <c r="C11" s="520">
        <v>26.775691216403562</v>
      </c>
      <c r="D11" s="520">
        <v>20.622930265803991</v>
      </c>
      <c r="E11" s="520">
        <v>42.269755352107225</v>
      </c>
      <c r="F11" s="520">
        <v>36.700605212884795</v>
      </c>
      <c r="G11" s="520">
        <v>36.19490182546334</v>
      </c>
      <c r="H11" s="520">
        <v>30.557124175712424</v>
      </c>
    </row>
    <row r="12" spans="1:9" x14ac:dyDescent="0.2">
      <c r="B12" s="519" t="s">
        <v>457</v>
      </c>
      <c r="C12" s="521">
        <v>7.258</v>
      </c>
      <c r="D12" s="521">
        <v>4.2549999999999999</v>
      </c>
      <c r="E12" s="521">
        <v>4.4829999999999997</v>
      </c>
      <c r="F12" s="521">
        <v>4.7240000000000002</v>
      </c>
      <c r="G12" s="521">
        <v>4.9790000000000001</v>
      </c>
      <c r="H12" s="521">
        <v>5.2469999999999999</v>
      </c>
    </row>
    <row r="13" spans="1:9" x14ac:dyDescent="0.2">
      <c r="B13" s="522" t="s">
        <v>458</v>
      </c>
      <c r="C13" s="523">
        <v>34.033691216403561</v>
      </c>
      <c r="D13" s="523">
        <v>24.87793026580399</v>
      </c>
      <c r="E13" s="523">
        <v>46.752755352107222</v>
      </c>
      <c r="F13" s="523">
        <v>41.424605212884792</v>
      </c>
      <c r="G13" s="523">
        <v>41.173901825463339</v>
      </c>
      <c r="H13" s="523">
        <v>35.804124175712424</v>
      </c>
    </row>
    <row r="14" spans="1:9" x14ac:dyDescent="0.2">
      <c r="B14" s="524" t="s">
        <v>459</v>
      </c>
      <c r="C14" s="515">
        <v>-0.7951220832740018</v>
      </c>
      <c r="D14" s="515">
        <v>-0.4903832318293298</v>
      </c>
      <c r="E14" s="515">
        <v>0</v>
      </c>
      <c r="F14" s="515">
        <v>0</v>
      </c>
      <c r="G14" s="515">
        <v>0</v>
      </c>
      <c r="H14" s="515">
        <v>0</v>
      </c>
    </row>
    <row r="15" spans="1:9" x14ac:dyDescent="0.2">
      <c r="B15" s="524" t="s">
        <v>460</v>
      </c>
      <c r="C15" s="515">
        <v>0.80785765047614355</v>
      </c>
      <c r="D15" s="515">
        <v>-0.6388963908795986</v>
      </c>
      <c r="E15" s="515">
        <v>0.42248757632512923</v>
      </c>
      <c r="F15" s="515">
        <v>-0.2503972479125981</v>
      </c>
      <c r="G15" s="515">
        <v>-0.46631818681680054</v>
      </c>
      <c r="H15" s="515">
        <v>0.74714938493748628</v>
      </c>
    </row>
    <row r="16" spans="1:9" ht="13.5" thickBot="1" x14ac:dyDescent="0.25">
      <c r="B16" s="525" t="s">
        <v>461</v>
      </c>
      <c r="C16" s="526">
        <v>34.046426783605703</v>
      </c>
      <c r="D16" s="526">
        <v>23.748650643095061</v>
      </c>
      <c r="E16" s="526">
        <v>47.175242928432347</v>
      </c>
      <c r="F16" s="526">
        <v>41.174207964972197</v>
      </c>
      <c r="G16" s="526">
        <v>40.70758363864654</v>
      </c>
      <c r="H16" s="526">
        <v>36.551273560649911</v>
      </c>
    </row>
  </sheetData>
  <mergeCells count="2">
    <mergeCell ref="C4:H4"/>
    <mergeCell ref="C5:H5"/>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&amp;C&amp;"-,Regular"&amp;8March 2019 Economic and fiscal outlook: Charts and tables</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H16"/>
  <sheetViews>
    <sheetView showGridLines="0" zoomScaleNormal="100" workbookViewId="0"/>
  </sheetViews>
  <sheetFormatPr defaultRowHeight="12.75" x14ac:dyDescent="0.2"/>
  <cols>
    <col min="1" max="1" width="8.88671875" style="1"/>
    <col min="2" max="2" width="30.6640625" style="1" customWidth="1"/>
    <col min="3" max="8" width="6.77734375" style="1" customWidth="1"/>
    <col min="9" max="16384" width="8.88671875" style="1"/>
  </cols>
  <sheetData>
    <row r="1" spans="1:8" ht="39.950000000000003" customHeight="1" x14ac:dyDescent="0.2">
      <c r="A1" s="3" t="s">
        <v>44</v>
      </c>
    </row>
    <row r="2" spans="1:8" ht="17.25" x14ac:dyDescent="0.3">
      <c r="B2" s="2" t="s">
        <v>28</v>
      </c>
    </row>
    <row r="3" spans="1:8" ht="13.5" thickBot="1" x14ac:dyDescent="0.25">
      <c r="B3" s="527"/>
      <c r="C3" s="447"/>
      <c r="D3" s="447"/>
      <c r="E3" s="528"/>
      <c r="F3" s="528"/>
      <c r="G3" s="528"/>
      <c r="H3" s="528"/>
    </row>
    <row r="4" spans="1:8" x14ac:dyDescent="0.2">
      <c r="B4" s="479"/>
      <c r="C4" s="1163" t="s">
        <v>45</v>
      </c>
      <c r="D4" s="1163"/>
      <c r="E4" s="1163"/>
      <c r="F4" s="1163"/>
      <c r="G4" s="1163"/>
      <c r="H4" s="1163"/>
    </row>
    <row r="5" spans="1:8" x14ac:dyDescent="0.2">
      <c r="B5" s="480"/>
      <c r="C5" s="1150" t="s">
        <v>46</v>
      </c>
      <c r="D5" s="1150"/>
      <c r="E5" s="1150"/>
      <c r="F5" s="1150"/>
      <c r="G5" s="1150"/>
      <c r="H5" s="1150"/>
    </row>
    <row r="6" spans="1:8" x14ac:dyDescent="0.2">
      <c r="B6" s="480"/>
      <c r="C6" s="529" t="s">
        <v>47</v>
      </c>
      <c r="D6" s="530" t="s">
        <v>48</v>
      </c>
      <c r="E6" s="531" t="s">
        <v>49</v>
      </c>
      <c r="F6" s="531" t="s">
        <v>50</v>
      </c>
      <c r="G6" s="531" t="s">
        <v>51</v>
      </c>
      <c r="H6" s="531" t="s">
        <v>52</v>
      </c>
    </row>
    <row r="7" spans="1:8" x14ac:dyDescent="0.2">
      <c r="B7" s="532" t="s">
        <v>453</v>
      </c>
      <c r="C7" s="484">
        <v>-2.4557588193802289</v>
      </c>
      <c r="D7" s="484">
        <v>-5.997988819128075</v>
      </c>
      <c r="E7" s="484">
        <v>-0.7980206164572814</v>
      </c>
      <c r="F7" s="484">
        <v>-1.8815681431119735</v>
      </c>
      <c r="G7" s="484">
        <v>-5.7343489609413041</v>
      </c>
      <c r="H7" s="484">
        <v>0.28551891182424782</v>
      </c>
    </row>
    <row r="8" spans="1:8" x14ac:dyDescent="0.2">
      <c r="B8" s="715" t="s">
        <v>54</v>
      </c>
      <c r="C8" s="484"/>
      <c r="D8" s="484"/>
      <c r="E8" s="484"/>
      <c r="F8" s="484"/>
      <c r="G8" s="484"/>
      <c r="H8" s="484"/>
    </row>
    <row r="9" spans="1:8" ht="14.25" customHeight="1" x14ac:dyDescent="0.2">
      <c r="B9" s="534" t="s">
        <v>454</v>
      </c>
      <c r="C9" s="492">
        <v>-4.7463096256790749</v>
      </c>
      <c r="D9" s="492">
        <v>1.8281571304360327</v>
      </c>
      <c r="E9" s="492">
        <v>2.7891743515736991</v>
      </c>
      <c r="F9" s="492">
        <v>2.5118229888873174</v>
      </c>
      <c r="G9" s="492">
        <v>-1.1474600308081193</v>
      </c>
      <c r="H9" s="492">
        <v>-1.2276292929024812</v>
      </c>
    </row>
    <row r="10" spans="1:8" x14ac:dyDescent="0.2">
      <c r="B10" s="534" t="s">
        <v>455</v>
      </c>
      <c r="C10" s="495">
        <v>2.290550806298846</v>
      </c>
      <c r="D10" s="495">
        <v>-7.8261459495641077</v>
      </c>
      <c r="E10" s="495">
        <v>-3.5871949680309783</v>
      </c>
      <c r="F10" s="495">
        <v>-4.3933911319992873</v>
      </c>
      <c r="G10" s="495">
        <v>-4.5868889301331848</v>
      </c>
      <c r="H10" s="495">
        <v>1.5131482047267291</v>
      </c>
    </row>
    <row r="11" spans="1:8" x14ac:dyDescent="0.2">
      <c r="B11" s="535" t="s">
        <v>456</v>
      </c>
      <c r="C11" s="492">
        <v>2.290550806298846</v>
      </c>
      <c r="D11" s="492">
        <v>-7.8261459495641077</v>
      </c>
      <c r="E11" s="492">
        <v>-3.5871949680309783</v>
      </c>
      <c r="F11" s="492">
        <v>-4.3933911319992873</v>
      </c>
      <c r="G11" s="492">
        <v>-4.5868889301331848</v>
      </c>
      <c r="H11" s="492">
        <v>1.5131482047267291</v>
      </c>
    </row>
    <row r="12" spans="1:8" x14ac:dyDescent="0.2">
      <c r="B12" s="533" t="s">
        <v>457</v>
      </c>
      <c r="C12" s="492">
        <v>3.0478312244600021</v>
      </c>
      <c r="D12" s="492">
        <v>1.4236708932070008</v>
      </c>
      <c r="E12" s="492">
        <v>1.6516708932070006</v>
      </c>
      <c r="F12" s="492">
        <v>1.8926708932070011</v>
      </c>
      <c r="G12" s="492">
        <v>2.147670893207001</v>
      </c>
      <c r="H12" s="492">
        <v>2.4156708932070008</v>
      </c>
    </row>
    <row r="13" spans="1:8" x14ac:dyDescent="0.2">
      <c r="B13" s="496" t="s">
        <v>458</v>
      </c>
      <c r="C13" s="497">
        <v>5.3383820307588472</v>
      </c>
      <c r="D13" s="497">
        <v>-6.4024750563571082</v>
      </c>
      <c r="E13" s="497">
        <v>-1.9355240748239808</v>
      </c>
      <c r="F13" s="497">
        <v>-2.5007202387922902</v>
      </c>
      <c r="G13" s="497">
        <v>-2.4392180369261851</v>
      </c>
      <c r="H13" s="497">
        <v>3.9288190979337294</v>
      </c>
    </row>
    <row r="14" spans="1:8" x14ac:dyDescent="0.2">
      <c r="B14" s="536" t="s">
        <v>459</v>
      </c>
      <c r="C14" s="492">
        <v>-2.4573929499762324</v>
      </c>
      <c r="D14" s="492">
        <v>2.5416986348728994</v>
      </c>
      <c r="E14" s="492">
        <v>0</v>
      </c>
      <c r="F14" s="492">
        <v>0</v>
      </c>
      <c r="G14" s="492">
        <v>0</v>
      </c>
      <c r="H14" s="492">
        <v>0</v>
      </c>
    </row>
    <row r="15" spans="1:8" x14ac:dyDescent="0.2">
      <c r="B15" s="536" t="s">
        <v>460</v>
      </c>
      <c r="C15" s="492">
        <v>0</v>
      </c>
      <c r="D15" s="492">
        <v>0</v>
      </c>
      <c r="E15" s="492">
        <v>0</v>
      </c>
      <c r="F15" s="492">
        <v>0</v>
      </c>
      <c r="G15" s="492">
        <v>0</v>
      </c>
      <c r="H15" s="492">
        <v>0</v>
      </c>
    </row>
    <row r="16" spans="1:8" ht="13.5" thickBot="1" x14ac:dyDescent="0.25">
      <c r="B16" s="537" t="s">
        <v>461</v>
      </c>
      <c r="C16" s="538">
        <v>2.8809890807826157</v>
      </c>
      <c r="D16" s="538">
        <v>-3.8607764214842106</v>
      </c>
      <c r="E16" s="538">
        <v>-1.9355240748239808</v>
      </c>
      <c r="F16" s="538">
        <v>-2.5007202387922902</v>
      </c>
      <c r="G16" s="538">
        <v>-2.4392180369261851</v>
      </c>
      <c r="H16" s="538">
        <v>3.928819097933733</v>
      </c>
    </row>
  </sheetData>
  <mergeCells count="2">
    <mergeCell ref="C4:H4"/>
    <mergeCell ref="C5:H5"/>
  </mergeCells>
  <conditionalFormatting sqref="C7:H16">
    <cfRule type="cellIs" dxfId="2"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H18"/>
  <sheetViews>
    <sheetView showGridLines="0" zoomScaleNormal="100" workbookViewId="0"/>
  </sheetViews>
  <sheetFormatPr defaultRowHeight="12.75" x14ac:dyDescent="0.2"/>
  <cols>
    <col min="1" max="1" width="8.88671875" style="1"/>
    <col min="2" max="2" width="31.33203125" style="1" customWidth="1"/>
    <col min="3" max="8" width="6.6640625" style="1" customWidth="1"/>
    <col min="9" max="16384" width="8.88671875" style="1"/>
  </cols>
  <sheetData>
    <row r="1" spans="1:8" ht="39.950000000000003" customHeight="1" x14ac:dyDescent="0.2">
      <c r="A1" s="3" t="s">
        <v>44</v>
      </c>
    </row>
    <row r="2" spans="1:8" ht="17.25" x14ac:dyDescent="0.3">
      <c r="B2" s="2" t="s">
        <v>29</v>
      </c>
    </row>
    <row r="3" spans="1:8" ht="13.5" thickBot="1" x14ac:dyDescent="0.25">
      <c r="B3" s="539"/>
      <c r="C3" s="540"/>
      <c r="D3" s="540"/>
      <c r="E3" s="541"/>
      <c r="F3" s="541"/>
      <c r="G3" s="542"/>
      <c r="H3" s="542"/>
    </row>
    <row r="4" spans="1:8" x14ac:dyDescent="0.2">
      <c r="B4" s="543"/>
      <c r="C4" s="1164" t="s">
        <v>45</v>
      </c>
      <c r="D4" s="1164"/>
      <c r="E4" s="1164"/>
      <c r="F4" s="1164"/>
      <c r="G4" s="1164"/>
      <c r="H4" s="1165"/>
    </row>
    <row r="5" spans="1:8" x14ac:dyDescent="0.2">
      <c r="B5" s="544"/>
      <c r="C5" s="1166" t="s">
        <v>46</v>
      </c>
      <c r="D5" s="1166"/>
      <c r="E5" s="1166"/>
      <c r="F5" s="1166"/>
      <c r="G5" s="1166"/>
      <c r="H5" s="1167"/>
    </row>
    <row r="6" spans="1:8" x14ac:dyDescent="0.2">
      <c r="B6" s="544"/>
      <c r="C6" s="545" t="s">
        <v>47</v>
      </c>
      <c r="D6" s="545" t="s">
        <v>48</v>
      </c>
      <c r="E6" s="545" t="s">
        <v>49</v>
      </c>
      <c r="F6" s="545" t="s">
        <v>50</v>
      </c>
      <c r="G6" s="545" t="s">
        <v>51</v>
      </c>
      <c r="H6" s="546" t="s">
        <v>52</v>
      </c>
    </row>
    <row r="7" spans="1:8" x14ac:dyDescent="0.2">
      <c r="B7" s="1025" t="s">
        <v>462</v>
      </c>
      <c r="C7" s="547">
        <v>1803.3932375752311</v>
      </c>
      <c r="D7" s="547">
        <v>1838.2220819283632</v>
      </c>
      <c r="E7" s="547">
        <v>1827.9351882620435</v>
      </c>
      <c r="F7" s="547">
        <v>1795.9508507901421</v>
      </c>
      <c r="G7" s="547">
        <v>1838.2789716921882</v>
      </c>
      <c r="H7" s="547">
        <v>1878.2140502705736</v>
      </c>
    </row>
    <row r="8" spans="1:8" x14ac:dyDescent="0.2">
      <c r="B8" s="548" t="s">
        <v>463</v>
      </c>
      <c r="C8" s="549">
        <v>24.493237575230978</v>
      </c>
      <c r="D8" s="549">
        <v>34.828844353132126</v>
      </c>
      <c r="E8" s="549">
        <v>-10.286893666319656</v>
      </c>
      <c r="F8" s="549">
        <v>-31.984337471901426</v>
      </c>
      <c r="G8" s="549">
        <v>42.328120902046066</v>
      </c>
      <c r="H8" s="549">
        <v>39.935078578385401</v>
      </c>
    </row>
    <row r="9" spans="1:8" x14ac:dyDescent="0.2">
      <c r="B9" s="714" t="s">
        <v>54</v>
      </c>
      <c r="C9" s="549"/>
      <c r="D9" s="549"/>
      <c r="E9" s="549"/>
      <c r="F9" s="549"/>
      <c r="G9" s="549"/>
      <c r="H9" s="549"/>
    </row>
    <row r="10" spans="1:8" x14ac:dyDescent="0.2">
      <c r="B10" s="550" t="s">
        <v>464</v>
      </c>
      <c r="C10" s="549">
        <v>28.599510391753288</v>
      </c>
      <c r="D10" s="549">
        <v>29.591271895078044</v>
      </c>
      <c r="E10" s="549">
        <v>-4.2332958148478141</v>
      </c>
      <c r="F10" s="549">
        <v>-33.841439408323886</v>
      </c>
      <c r="G10" s="549">
        <v>40.454085725665308</v>
      </c>
      <c r="H10" s="549">
        <v>34.798240624575605</v>
      </c>
    </row>
    <row r="11" spans="1:8" x14ac:dyDescent="0.2">
      <c r="B11" s="551" t="s">
        <v>263</v>
      </c>
      <c r="C11" s="552">
        <v>22.822161196123286</v>
      </c>
      <c r="D11" s="552">
        <v>29.336181137190245</v>
      </c>
      <c r="E11" s="552">
        <v>21.156549519753696</v>
      </c>
      <c r="F11" s="552">
        <v>17.632530956398323</v>
      </c>
      <c r="G11" s="552">
        <v>14.415482339419963</v>
      </c>
      <c r="H11" s="552">
        <v>13.455153775326529</v>
      </c>
    </row>
    <row r="12" spans="1:8" ht="13.5" thickBot="1" x14ac:dyDescent="0.25">
      <c r="B12" s="553" t="s">
        <v>428</v>
      </c>
      <c r="C12" s="554">
        <v>5.777349195630002</v>
      </c>
      <c r="D12" s="554">
        <v>0.25509075788779967</v>
      </c>
      <c r="E12" s="554">
        <v>-25.38984533460151</v>
      </c>
      <c r="F12" s="554">
        <v>-51.473970364722206</v>
      </c>
      <c r="G12" s="554">
        <v>26.038603386245345</v>
      </c>
      <c r="H12" s="554">
        <v>21.343086849249076</v>
      </c>
    </row>
    <row r="13" spans="1:8" ht="13.5" thickTop="1" x14ac:dyDescent="0.2">
      <c r="B13" s="550" t="s">
        <v>465</v>
      </c>
      <c r="C13" s="555">
        <v>1.9057271834776905</v>
      </c>
      <c r="D13" s="555">
        <v>5.2375724580540819</v>
      </c>
      <c r="E13" s="555">
        <v>-6.0535978514718423</v>
      </c>
      <c r="F13" s="555">
        <v>1.8571019364224597</v>
      </c>
      <c r="G13" s="555">
        <v>1.8740351763807581</v>
      </c>
      <c r="H13" s="555">
        <v>5.1368379538097955</v>
      </c>
    </row>
    <row r="14" spans="1:8" x14ac:dyDescent="0.2">
      <c r="B14" s="551" t="s">
        <v>466</v>
      </c>
      <c r="C14" s="552">
        <v>-5.8495957424010463</v>
      </c>
      <c r="D14" s="552">
        <v>-8.1043487109437109</v>
      </c>
      <c r="E14" s="552">
        <v>-9.3167715028252935</v>
      </c>
      <c r="F14" s="552">
        <v>-7.1824978873565559</v>
      </c>
      <c r="G14" s="552">
        <v>-6.3328621050245797</v>
      </c>
      <c r="H14" s="552">
        <v>-5.5730792823803323</v>
      </c>
    </row>
    <row r="15" spans="1:8" x14ac:dyDescent="0.2">
      <c r="B15" s="551" t="s">
        <v>467</v>
      </c>
      <c r="C15" s="552">
        <v>1.1046608817000561</v>
      </c>
      <c r="D15" s="552">
        <v>0.2908752409000499</v>
      </c>
      <c r="E15" s="552">
        <v>0.46499646009999651</v>
      </c>
      <c r="F15" s="552">
        <v>-5.4137307551000049</v>
      </c>
      <c r="G15" s="552">
        <v>0.67531553469996197</v>
      </c>
      <c r="H15" s="552">
        <v>0.26214717720000635</v>
      </c>
    </row>
    <row r="16" spans="1:8" x14ac:dyDescent="0.2">
      <c r="B16" s="551" t="s">
        <v>468</v>
      </c>
      <c r="C16" s="552">
        <v>10.692793796866496</v>
      </c>
      <c r="D16" s="552">
        <v>12.570786624775648</v>
      </c>
      <c r="E16" s="552">
        <v>2.6025206381816881</v>
      </c>
      <c r="F16" s="552">
        <v>14.321635623246538</v>
      </c>
      <c r="G16" s="552">
        <v>7.3992147041466634</v>
      </c>
      <c r="H16" s="552">
        <v>10.308581805107766</v>
      </c>
    </row>
    <row r="17" spans="2:8" x14ac:dyDescent="0.2">
      <c r="B17" s="556" t="s">
        <v>469</v>
      </c>
      <c r="C17" s="557">
        <v>-4.0421317526872818</v>
      </c>
      <c r="D17" s="557">
        <v>0.48025930332226996</v>
      </c>
      <c r="E17" s="557">
        <v>0.19565655307158863</v>
      </c>
      <c r="F17" s="557">
        <v>0.13169495563243824</v>
      </c>
      <c r="G17" s="557">
        <v>0.13236704255875129</v>
      </c>
      <c r="H17" s="557">
        <v>0.13918825388213765</v>
      </c>
    </row>
    <row r="18" spans="2:8" ht="13.5" thickBot="1" x14ac:dyDescent="0.25">
      <c r="B18" s="558" t="s">
        <v>470</v>
      </c>
      <c r="C18" s="559">
        <v>-6.0120000000000005</v>
      </c>
      <c r="D18" s="559">
        <v>0</v>
      </c>
      <c r="E18" s="559">
        <v>0</v>
      </c>
      <c r="F18" s="559">
        <v>0</v>
      </c>
      <c r="G18" s="559">
        <v>0</v>
      </c>
      <c r="H18" s="559">
        <v>0</v>
      </c>
    </row>
  </sheetData>
  <mergeCells count="2">
    <mergeCell ref="C4:H4"/>
    <mergeCell ref="C5:H5"/>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I26"/>
  <sheetViews>
    <sheetView showGridLines="0" zoomScaleNormal="100" workbookViewId="0"/>
  </sheetViews>
  <sheetFormatPr defaultRowHeight="12.75" x14ac:dyDescent="0.2"/>
  <cols>
    <col min="1" max="1" width="8.88671875" style="1"/>
    <col min="2" max="2" width="30" style="1" customWidth="1"/>
    <col min="3" max="3" width="0" style="1" hidden="1" customWidth="1"/>
    <col min="4" max="9" width="6.88671875" style="1" customWidth="1"/>
    <col min="10" max="16384" width="8.88671875" style="1"/>
  </cols>
  <sheetData>
    <row r="1" spans="1:9" ht="39.950000000000003" customHeight="1" x14ac:dyDescent="0.2">
      <c r="A1" s="3" t="s">
        <v>44</v>
      </c>
    </row>
    <row r="2" spans="1:9" ht="17.25" x14ac:dyDescent="0.3">
      <c r="B2" s="2" t="s">
        <v>779</v>
      </c>
    </row>
    <row r="3" spans="1:9" ht="13.5" thickBot="1" x14ac:dyDescent="0.25">
      <c r="B3" s="560"/>
      <c r="C3" s="561"/>
      <c r="D3" s="561"/>
      <c r="E3" s="561"/>
      <c r="F3" s="561"/>
      <c r="G3" s="561"/>
      <c r="H3" s="561"/>
      <c r="I3" s="562"/>
    </row>
    <row r="4" spans="1:9" x14ac:dyDescent="0.2">
      <c r="B4" s="563"/>
      <c r="C4" s="1168" t="s">
        <v>63</v>
      </c>
      <c r="D4" s="1168"/>
      <c r="E4" s="1168"/>
      <c r="F4" s="1168"/>
      <c r="G4" s="1168"/>
      <c r="H4" s="1168"/>
      <c r="I4" s="564"/>
    </row>
    <row r="5" spans="1:9" x14ac:dyDescent="0.2">
      <c r="B5" s="565"/>
      <c r="C5" s="566" t="s">
        <v>64</v>
      </c>
      <c r="D5" s="1169" t="s">
        <v>46</v>
      </c>
      <c r="E5" s="1169"/>
      <c r="F5" s="1169"/>
      <c r="G5" s="1169"/>
      <c r="H5" s="1169"/>
      <c r="I5" s="567"/>
    </row>
    <row r="6" spans="1:9" x14ac:dyDescent="0.2">
      <c r="B6" s="565"/>
      <c r="C6" s="568" t="s">
        <v>65</v>
      </c>
      <c r="D6" s="569" t="s">
        <v>47</v>
      </c>
      <c r="E6" s="569" t="s">
        <v>48</v>
      </c>
      <c r="F6" s="569" t="s">
        <v>49</v>
      </c>
      <c r="G6" s="569" t="s">
        <v>50</v>
      </c>
      <c r="H6" s="569" t="s">
        <v>51</v>
      </c>
      <c r="I6" s="570" t="s">
        <v>52</v>
      </c>
    </row>
    <row r="7" spans="1:9" x14ac:dyDescent="0.2">
      <c r="B7" s="571" t="s">
        <v>126</v>
      </c>
      <c r="C7" s="572">
        <v>85.047161038848046</v>
      </c>
      <c r="D7" s="572">
        <v>83.675146102160895</v>
      </c>
      <c r="E7" s="572">
        <v>82.841229361860442</v>
      </c>
      <c r="F7" s="572">
        <v>79.670328179670989</v>
      </c>
      <c r="G7" s="572">
        <v>75.687396192170951</v>
      </c>
      <c r="H7" s="572">
        <v>75.038261787292512</v>
      </c>
      <c r="I7" s="572">
        <v>74.050273926785508</v>
      </c>
    </row>
    <row r="8" spans="1:9" x14ac:dyDescent="0.2">
      <c r="B8" s="571" t="s">
        <v>127</v>
      </c>
      <c r="C8" s="572">
        <v>84.704401210022056</v>
      </c>
      <c r="D8" s="572">
        <v>83.312820300218746</v>
      </c>
      <c r="E8" s="572">
        <v>82.228042290247743</v>
      </c>
      <c r="F8" s="572">
        <v>78.981681702482248</v>
      </c>
      <c r="G8" s="572">
        <v>74.925844247056901</v>
      </c>
      <c r="H8" s="572">
        <v>74.026199205997102</v>
      </c>
      <c r="I8" s="572">
        <v>72.980694489096862</v>
      </c>
    </row>
    <row r="9" spans="1:9" x14ac:dyDescent="0.2">
      <c r="B9" s="573" t="s">
        <v>128</v>
      </c>
      <c r="C9" s="574">
        <v>84.704401210022056</v>
      </c>
      <c r="D9" s="574">
        <v>-0.36232580194214847</v>
      </c>
      <c r="E9" s="574">
        <v>-0.6131870716126997</v>
      </c>
      <c r="F9" s="574">
        <v>-0.68864647718874039</v>
      </c>
      <c r="G9" s="574">
        <v>-0.76155194511405</v>
      </c>
      <c r="H9" s="574">
        <v>-1.0120625812954103</v>
      </c>
      <c r="I9" s="574">
        <v>-1.0695794376886454</v>
      </c>
    </row>
    <row r="10" spans="1:9" x14ac:dyDescent="0.2">
      <c r="B10" s="713" t="s">
        <v>54</v>
      </c>
      <c r="C10" s="572"/>
      <c r="D10" s="575"/>
      <c r="E10" s="572"/>
      <c r="F10" s="572"/>
      <c r="G10" s="572"/>
      <c r="H10" s="572"/>
      <c r="I10" s="572"/>
    </row>
    <row r="11" spans="1:9" ht="15" x14ac:dyDescent="0.2">
      <c r="B11" s="576" t="s">
        <v>565</v>
      </c>
      <c r="C11" s="572" t="e">
        <v>#REF!</v>
      </c>
      <c r="D11" s="572">
        <v>-5.4494117988132251E-2</v>
      </c>
      <c r="E11" s="572">
        <v>-3.9734757557452483E-2</v>
      </c>
      <c r="F11" s="572">
        <v>-0.11826946414997386</v>
      </c>
      <c r="G11" s="572">
        <v>-0.20534435941960161</v>
      </c>
      <c r="H11" s="572">
        <v>-0.28656903445612136</v>
      </c>
      <c r="I11" s="572">
        <v>-0.36180825672618133</v>
      </c>
    </row>
    <row r="12" spans="1:9" x14ac:dyDescent="0.2">
      <c r="B12" s="577" t="s">
        <v>471</v>
      </c>
      <c r="C12" s="572" t="e">
        <v>#REF!</v>
      </c>
      <c r="D12" s="572">
        <v>-0.30783168395401622</v>
      </c>
      <c r="E12" s="572">
        <v>-0.57345231405524721</v>
      </c>
      <c r="F12" s="572">
        <v>-0.57037701303876653</v>
      </c>
      <c r="G12" s="572">
        <v>-0.55620758569444839</v>
      </c>
      <c r="H12" s="572">
        <v>-0.72549354683928891</v>
      </c>
      <c r="I12" s="572">
        <v>-0.70777118096246405</v>
      </c>
    </row>
    <row r="13" spans="1:9" x14ac:dyDescent="0.2">
      <c r="B13" s="578"/>
      <c r="C13" s="1170" t="s">
        <v>45</v>
      </c>
      <c r="D13" s="1170"/>
      <c r="E13" s="1170"/>
      <c r="F13" s="1170"/>
      <c r="G13" s="1170"/>
      <c r="H13" s="1170"/>
      <c r="I13" s="1171"/>
    </row>
    <row r="14" spans="1:9" x14ac:dyDescent="0.2">
      <c r="B14" s="579" t="s">
        <v>126</v>
      </c>
      <c r="C14" s="580">
        <v>0</v>
      </c>
      <c r="D14" s="580">
        <v>1810.0565767246394</v>
      </c>
      <c r="E14" s="580">
        <v>1851.0417074146226</v>
      </c>
      <c r="F14" s="580">
        <v>1841.1358721451343</v>
      </c>
      <c r="G14" s="580">
        <v>1809.2829860070651</v>
      </c>
      <c r="H14" s="580">
        <v>1856.2950193288066</v>
      </c>
      <c r="I14" s="580">
        <v>1896.4290835169193</v>
      </c>
    </row>
    <row r="15" spans="1:9" x14ac:dyDescent="0.2">
      <c r="B15" s="581" t="s">
        <v>127</v>
      </c>
      <c r="C15" s="582">
        <v>1778.9</v>
      </c>
      <c r="D15" s="582">
        <v>1803.3932375752311</v>
      </c>
      <c r="E15" s="582">
        <v>1838.2220819283632</v>
      </c>
      <c r="F15" s="582">
        <v>1827.9351882620435</v>
      </c>
      <c r="G15" s="582">
        <v>1795.9508507901421</v>
      </c>
      <c r="H15" s="582">
        <v>1838.2789716921882</v>
      </c>
      <c r="I15" s="582">
        <v>1878.2140502705736</v>
      </c>
    </row>
    <row r="16" spans="1:9" ht="13.5" thickBot="1" x14ac:dyDescent="0.25">
      <c r="B16" s="573" t="s">
        <v>472</v>
      </c>
      <c r="C16" s="583">
        <v>1778.9</v>
      </c>
      <c r="D16" s="583">
        <v>-6.6633391494083298</v>
      </c>
      <c r="E16" s="583">
        <v>-12.819625486259383</v>
      </c>
      <c r="F16" s="583">
        <v>-13.200683883090733</v>
      </c>
      <c r="G16" s="583">
        <v>-13.332135216923007</v>
      </c>
      <c r="H16" s="583">
        <v>-18.016047636618396</v>
      </c>
      <c r="I16" s="583">
        <v>-18.215033246345683</v>
      </c>
    </row>
    <row r="17" spans="2:9" ht="13.5" thickTop="1" x14ac:dyDescent="0.2">
      <c r="B17" s="736" t="s">
        <v>54</v>
      </c>
      <c r="C17" s="584"/>
      <c r="D17" s="584"/>
      <c r="E17" s="584"/>
      <c r="F17" s="584"/>
      <c r="G17" s="584"/>
      <c r="H17" s="584"/>
      <c r="I17" s="584"/>
    </row>
    <row r="18" spans="2:9" x14ac:dyDescent="0.2">
      <c r="B18" s="585" t="s">
        <v>473</v>
      </c>
      <c r="C18" s="583">
        <v>1.77</v>
      </c>
      <c r="D18" s="583">
        <v>-10.743934446962854</v>
      </c>
      <c r="E18" s="583">
        <v>-11.751182313531823</v>
      </c>
      <c r="F18" s="583">
        <v>-12.165699758018308</v>
      </c>
      <c r="G18" s="583">
        <v>-13.495331573071759</v>
      </c>
      <c r="H18" s="583">
        <v>-19.957658619248953</v>
      </c>
      <c r="I18" s="583">
        <v>-22.2574985909079</v>
      </c>
    </row>
    <row r="19" spans="2:9" x14ac:dyDescent="0.2">
      <c r="B19" s="586" t="s">
        <v>474</v>
      </c>
      <c r="C19" s="582">
        <v>1.07</v>
      </c>
      <c r="D19" s="582">
        <v>-2.948753199767606</v>
      </c>
      <c r="E19" s="582">
        <v>-6.111293604732813</v>
      </c>
      <c r="F19" s="582">
        <v>-12.78979280639313</v>
      </c>
      <c r="G19" s="582">
        <v>-20.172343792749867</v>
      </c>
      <c r="H19" s="582">
        <v>-28.343768012846766</v>
      </c>
      <c r="I19" s="582">
        <v>-36.743873534482688</v>
      </c>
    </row>
    <row r="20" spans="2:9" x14ac:dyDescent="0.2">
      <c r="B20" s="586" t="s">
        <v>475</v>
      </c>
      <c r="C20" s="582">
        <v>0.7</v>
      </c>
      <c r="D20" s="582">
        <v>-6.3430635028059648</v>
      </c>
      <c r="E20" s="582">
        <v>-3.9051443049233532</v>
      </c>
      <c r="F20" s="582">
        <v>0.83982545655058694</v>
      </c>
      <c r="G20" s="582">
        <v>4.695471727134592</v>
      </c>
      <c r="H20" s="582">
        <v>5.3575738171457372</v>
      </c>
      <c r="I20" s="582">
        <v>6.8643747084837088</v>
      </c>
    </row>
    <row r="21" spans="2:9" x14ac:dyDescent="0.2">
      <c r="B21" s="586" t="s">
        <v>476</v>
      </c>
      <c r="C21" s="582">
        <v>0</v>
      </c>
      <c r="D21" s="582">
        <v>-1.4521177443892834</v>
      </c>
      <c r="E21" s="582">
        <v>-1.7347444038756574</v>
      </c>
      <c r="F21" s="582">
        <v>-0.21573240817576456</v>
      </c>
      <c r="G21" s="582">
        <v>1.9815404925435169</v>
      </c>
      <c r="H21" s="582">
        <v>3.0285355764520761</v>
      </c>
      <c r="I21" s="582">
        <v>7.622000235091078</v>
      </c>
    </row>
    <row r="22" spans="2:9" x14ac:dyDescent="0.2">
      <c r="B22" s="585" t="s">
        <v>164</v>
      </c>
      <c r="C22" s="583">
        <v>1777.13</v>
      </c>
      <c r="D22" s="583">
        <v>4.0805952975545248</v>
      </c>
      <c r="E22" s="583">
        <v>-1.0684431727275594</v>
      </c>
      <c r="F22" s="583">
        <v>-1.0349841250724248</v>
      </c>
      <c r="G22" s="583">
        <v>0.16319635614875105</v>
      </c>
      <c r="H22" s="583">
        <v>1.941610982630557</v>
      </c>
      <c r="I22" s="583">
        <v>4.042465344562217</v>
      </c>
    </row>
    <row r="23" spans="2:9" x14ac:dyDescent="0.2">
      <c r="B23" s="586" t="s">
        <v>477</v>
      </c>
      <c r="C23" s="582">
        <v>0</v>
      </c>
      <c r="D23" s="582">
        <v>0.32711928586023298</v>
      </c>
      <c r="E23" s="582">
        <v>1.481692475924371</v>
      </c>
      <c r="F23" s="582">
        <v>2.9874764023992038</v>
      </c>
      <c r="G23" s="582">
        <v>4.5602387745339623</v>
      </c>
      <c r="H23" s="582">
        <v>6.6171572250072259</v>
      </c>
      <c r="I23" s="582">
        <v>9.0201211396167551</v>
      </c>
    </row>
    <row r="24" spans="2:9" x14ac:dyDescent="0.2">
      <c r="B24" s="586" t="s">
        <v>478</v>
      </c>
      <c r="C24" s="582">
        <v>0</v>
      </c>
      <c r="D24" s="582">
        <v>3.7873654952828071</v>
      </c>
      <c r="E24" s="582">
        <v>-2.1048508157051922</v>
      </c>
      <c r="F24" s="582">
        <v>-3.2492618157051911</v>
      </c>
      <c r="G24" s="582">
        <v>-3.2492618157051911</v>
      </c>
      <c r="H24" s="582">
        <v>-3.2492618157051911</v>
      </c>
      <c r="I24" s="582">
        <v>-3.2492618157051911</v>
      </c>
    </row>
    <row r="25" spans="2:9" x14ac:dyDescent="0.2">
      <c r="B25" s="587" t="s">
        <v>61</v>
      </c>
      <c r="C25" s="588">
        <v>1777.13</v>
      </c>
      <c r="D25" s="588">
        <v>-3.3889483588514853E-2</v>
      </c>
      <c r="E25" s="588">
        <v>-0.44528483294673821</v>
      </c>
      <c r="F25" s="588">
        <v>-0.7731987117664374</v>
      </c>
      <c r="G25" s="588">
        <v>-1.1477806026800201</v>
      </c>
      <c r="H25" s="588">
        <v>-1.4262844266714778</v>
      </c>
      <c r="I25" s="588">
        <v>-1.728393979349347</v>
      </c>
    </row>
    <row r="26" spans="2:9" ht="13.5" thickBot="1" x14ac:dyDescent="0.25">
      <c r="B26" s="726" t="s">
        <v>566</v>
      </c>
      <c r="C26" s="589"/>
      <c r="D26" s="589"/>
      <c r="E26" s="589"/>
      <c r="F26" s="589"/>
      <c r="G26" s="589"/>
      <c r="H26" s="589"/>
      <c r="I26" s="589"/>
    </row>
  </sheetData>
  <mergeCells count="3">
    <mergeCell ref="C4:H4"/>
    <mergeCell ref="D5:H5"/>
    <mergeCell ref="C13:I13"/>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AA28"/>
  <sheetViews>
    <sheetView showGridLines="0" zoomScaleNormal="100" workbookViewId="0"/>
  </sheetViews>
  <sheetFormatPr defaultRowHeight="12.75" x14ac:dyDescent="0.2"/>
  <cols>
    <col min="1" max="1" width="8.88671875" style="1"/>
    <col min="2" max="2" width="18.21875" style="1" customWidth="1"/>
    <col min="3" max="27" width="5.88671875" style="1" bestFit="1" customWidth="1"/>
    <col min="28" max="16384" width="8.88671875" style="1"/>
  </cols>
  <sheetData>
    <row r="1" spans="1:2" ht="39.950000000000003" customHeight="1" x14ac:dyDescent="0.2">
      <c r="A1" s="3" t="s">
        <v>44</v>
      </c>
    </row>
    <row r="2" spans="1:2" ht="17.25" x14ac:dyDescent="0.3">
      <c r="B2" s="2" t="s">
        <v>780</v>
      </c>
    </row>
    <row r="24" spans="2:27" ht="13.5" thickBot="1" x14ac:dyDescent="0.25"/>
    <row r="25" spans="2:27" ht="13.5" thickBot="1" x14ac:dyDescent="0.25">
      <c r="B25" s="9"/>
      <c r="C25" s="10" t="s">
        <v>479</v>
      </c>
      <c r="D25" s="10" t="s">
        <v>480</v>
      </c>
      <c r="E25" s="10" t="s">
        <v>481</v>
      </c>
      <c r="F25" s="10" t="s">
        <v>482</v>
      </c>
      <c r="G25" s="10" t="s">
        <v>483</v>
      </c>
      <c r="H25" s="10" t="s">
        <v>484</v>
      </c>
      <c r="I25" s="10" t="s">
        <v>485</v>
      </c>
      <c r="J25" s="10" t="s">
        <v>486</v>
      </c>
      <c r="K25" s="10" t="s">
        <v>487</v>
      </c>
      <c r="L25" s="10" t="s">
        <v>488</v>
      </c>
      <c r="M25" s="10" t="s">
        <v>489</v>
      </c>
      <c r="N25" s="10" t="s">
        <v>490</v>
      </c>
      <c r="O25" s="10" t="s">
        <v>491</v>
      </c>
      <c r="P25" s="10" t="s">
        <v>492</v>
      </c>
      <c r="Q25" s="10" t="s">
        <v>493</v>
      </c>
      <c r="R25" s="10" t="s">
        <v>409</v>
      </c>
      <c r="S25" s="10" t="s">
        <v>410</v>
      </c>
      <c r="T25" s="10" t="s">
        <v>82</v>
      </c>
      <c r="U25" s="10" t="s">
        <v>65</v>
      </c>
      <c r="V25" s="10" t="s">
        <v>47</v>
      </c>
      <c r="W25" s="10" t="s">
        <v>48</v>
      </c>
      <c r="X25" s="10" t="s">
        <v>49</v>
      </c>
      <c r="Y25" s="10" t="s">
        <v>50</v>
      </c>
      <c r="Z25" s="10" t="s">
        <v>51</v>
      </c>
      <c r="AA25" s="11" t="s">
        <v>52</v>
      </c>
    </row>
    <row r="26" spans="2:27" ht="31.5" customHeight="1" x14ac:dyDescent="0.2">
      <c r="B26" s="12" t="s">
        <v>494</v>
      </c>
      <c r="C26" s="700">
        <v>32.5</v>
      </c>
      <c r="D26" s="700">
        <v>28.4</v>
      </c>
      <c r="E26" s="700">
        <v>27.8</v>
      </c>
      <c r="F26" s="700">
        <v>29</v>
      </c>
      <c r="G26" s="700">
        <v>30.2</v>
      </c>
      <c r="H26" s="700">
        <v>32.799999999999997</v>
      </c>
      <c r="I26" s="700">
        <v>33.799999999999997</v>
      </c>
      <c r="J26" s="700">
        <v>34.5</v>
      </c>
      <c r="K26" s="700">
        <v>35.299999999999997</v>
      </c>
      <c r="L26" s="700">
        <v>49.9</v>
      </c>
      <c r="M26" s="700">
        <v>63.5</v>
      </c>
      <c r="N26" s="700">
        <v>70.7</v>
      </c>
      <c r="O26" s="700">
        <v>75</v>
      </c>
      <c r="P26" s="700">
        <v>76.900000000000006</v>
      </c>
      <c r="Q26" s="700">
        <v>77.900000000000006</v>
      </c>
      <c r="R26" s="700">
        <v>80.400000000000006</v>
      </c>
      <c r="S26" s="700">
        <v>80.099999999999994</v>
      </c>
      <c r="T26" s="700">
        <v>79.2</v>
      </c>
      <c r="U26" s="700">
        <v>75.7</v>
      </c>
      <c r="V26" s="700">
        <v>74.795401985433045</v>
      </c>
      <c r="W26" s="700">
        <v>73.901879430411441</v>
      </c>
      <c r="X26" s="700">
        <v>73.213691519714246</v>
      </c>
      <c r="Y26" s="700">
        <v>72.394166771936213</v>
      </c>
      <c r="Z26" s="700">
        <v>71.62806162188032</v>
      </c>
      <c r="AA26" s="699">
        <v>70.650431428197621</v>
      </c>
    </row>
    <row r="27" spans="2:27" ht="31.5" customHeight="1" x14ac:dyDescent="0.2">
      <c r="B27" s="12" t="s">
        <v>260</v>
      </c>
      <c r="C27" s="700">
        <v>26.2</v>
      </c>
      <c r="D27" s="700">
        <v>25.7</v>
      </c>
      <c r="E27" s="700">
        <v>26.9</v>
      </c>
      <c r="F27" s="700">
        <v>29.7</v>
      </c>
      <c r="G27" s="700">
        <v>29.6</v>
      </c>
      <c r="H27" s="700">
        <v>31.4</v>
      </c>
      <c r="I27" s="700">
        <v>29.9</v>
      </c>
      <c r="J27" s="700">
        <v>30.1</v>
      </c>
      <c r="K27" s="700">
        <v>32.1</v>
      </c>
      <c r="L27" s="700">
        <v>45.9</v>
      </c>
      <c r="M27" s="700">
        <v>52.8</v>
      </c>
      <c r="N27" s="700">
        <v>57.4</v>
      </c>
      <c r="O27" s="700">
        <v>63.7</v>
      </c>
      <c r="P27" s="700">
        <v>68.400000000000006</v>
      </c>
      <c r="Q27" s="700">
        <v>69.599999999999994</v>
      </c>
      <c r="R27" s="700">
        <v>71.400000000000006</v>
      </c>
      <c r="S27" s="700">
        <v>72.8</v>
      </c>
      <c r="T27" s="700">
        <v>72.2</v>
      </c>
      <c r="U27" s="700">
        <v>68.400000000000006</v>
      </c>
      <c r="V27" s="700">
        <v>66.840521392564341</v>
      </c>
      <c r="W27" s="700">
        <v>65.879792179284578</v>
      </c>
      <c r="X27" s="700">
        <v>64.32879708654481</v>
      </c>
      <c r="Y27" s="700">
        <v>62.483265628845075</v>
      </c>
      <c r="Z27" s="700">
        <v>60.821844369029279</v>
      </c>
      <c r="AA27" s="699">
        <v>59.038189623925355</v>
      </c>
    </row>
    <row r="28" spans="2:27" ht="13.5" thickBot="1" x14ac:dyDescent="0.25">
      <c r="B28" s="13" t="s">
        <v>265</v>
      </c>
      <c r="C28" s="698">
        <v>32.4</v>
      </c>
      <c r="D28" s="698">
        <v>28.3</v>
      </c>
      <c r="E28" s="698">
        <v>27.7</v>
      </c>
      <c r="F28" s="698">
        <v>28.9</v>
      </c>
      <c r="G28" s="698">
        <v>30.1</v>
      </c>
      <c r="H28" s="698">
        <v>32.700000000000003</v>
      </c>
      <c r="I28" s="698">
        <v>33.6</v>
      </c>
      <c r="J28" s="698">
        <v>34.4</v>
      </c>
      <c r="K28" s="698">
        <v>35.200000000000003</v>
      </c>
      <c r="L28" s="698">
        <v>49.9</v>
      </c>
      <c r="M28" s="698">
        <v>64.3</v>
      </c>
      <c r="N28" s="698">
        <v>71</v>
      </c>
      <c r="O28" s="698">
        <v>74.7</v>
      </c>
      <c r="P28" s="698">
        <v>78.2</v>
      </c>
      <c r="Q28" s="698">
        <v>80.2</v>
      </c>
      <c r="R28" s="698">
        <v>82.6</v>
      </c>
      <c r="S28" s="698">
        <v>82.3</v>
      </c>
      <c r="T28" s="698">
        <v>85.1</v>
      </c>
      <c r="U28" s="698">
        <v>84.8</v>
      </c>
      <c r="V28" s="698">
        <v>83.312820300218746</v>
      </c>
      <c r="W28" s="698">
        <v>82.228042290247743</v>
      </c>
      <c r="X28" s="698">
        <v>78.981681702482248</v>
      </c>
      <c r="Y28" s="698">
        <v>74.925844247056901</v>
      </c>
      <c r="Z28" s="698">
        <v>74.026199205997102</v>
      </c>
      <c r="AA28" s="697">
        <v>72.980694489096862</v>
      </c>
    </row>
  </sheetData>
  <hyperlinks>
    <hyperlink ref="A1" location="Contents!A1" display="Contents!A1"/>
  </hyperlinks>
  <pageMargins left="0.70866141732283472" right="0.70866141732283472" top="0.74803149606299213" bottom="0.74803149606299213" header="0.31496062992125984" footer="0.31496062992125984"/>
  <pageSetup paperSize="9" scale="71" orientation="portrait" r:id="rId1"/>
  <headerFooter>
    <oddHeader>&amp;C&amp;"-,Regular"&amp;8March 2019 Economic and fiscal outlook: Charts and tables</oddHeader>
  </headerFooter>
  <colBreaks count="1" manualBreakCount="1">
    <brk id="15"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H19"/>
  <sheetViews>
    <sheetView showGridLines="0" zoomScaleNormal="100" workbookViewId="0"/>
  </sheetViews>
  <sheetFormatPr defaultRowHeight="12.75" x14ac:dyDescent="0.2"/>
  <cols>
    <col min="1" max="1" width="8.88671875" style="1"/>
    <col min="2" max="2" width="28" style="1" customWidth="1"/>
    <col min="3" max="8" width="7.21875" style="1" customWidth="1"/>
    <col min="9" max="16384" width="8.88671875" style="1"/>
  </cols>
  <sheetData>
    <row r="1" spans="1:8" ht="39.950000000000003" customHeight="1" x14ac:dyDescent="0.2">
      <c r="A1" s="3" t="s">
        <v>44</v>
      </c>
    </row>
    <row r="2" spans="1:8" ht="17.25" x14ac:dyDescent="0.3">
      <c r="B2" s="2" t="s">
        <v>30</v>
      </c>
    </row>
    <row r="3" spans="1:8" ht="15.75" thickBot="1" x14ac:dyDescent="0.25">
      <c r="B3" s="60"/>
      <c r="C3" s="60"/>
      <c r="D3" s="60"/>
      <c r="E3" s="60"/>
      <c r="F3" s="60"/>
      <c r="G3" s="60"/>
      <c r="H3" s="61"/>
    </row>
    <row r="4" spans="1:8" x14ac:dyDescent="0.2">
      <c r="B4" s="590"/>
      <c r="C4" s="1172" t="s">
        <v>45</v>
      </c>
      <c r="D4" s="1172"/>
      <c r="E4" s="1172"/>
      <c r="F4" s="1172"/>
      <c r="G4" s="1172"/>
      <c r="H4" s="1173"/>
    </row>
    <row r="5" spans="1:8" x14ac:dyDescent="0.2">
      <c r="B5" s="591"/>
      <c r="C5" s="1174" t="s">
        <v>46</v>
      </c>
      <c r="D5" s="1174"/>
      <c r="E5" s="1174"/>
      <c r="F5" s="1174"/>
      <c r="G5" s="1174"/>
      <c r="H5" s="1175"/>
    </row>
    <row r="6" spans="1:8" x14ac:dyDescent="0.2">
      <c r="B6" s="591"/>
      <c r="C6" s="592" t="s">
        <v>47</v>
      </c>
      <c r="D6" s="592" t="s">
        <v>48</v>
      </c>
      <c r="E6" s="592" t="s">
        <v>49</v>
      </c>
      <c r="F6" s="592" t="s">
        <v>50</v>
      </c>
      <c r="G6" s="592" t="s">
        <v>51</v>
      </c>
      <c r="H6" s="593" t="s">
        <v>52</v>
      </c>
    </row>
    <row r="7" spans="1:8" ht="15" x14ac:dyDescent="0.2">
      <c r="B7" s="709" t="s">
        <v>567</v>
      </c>
      <c r="C7" s="472">
        <v>34.046426783605703</v>
      </c>
      <c r="D7" s="472">
        <v>23.748650643095061</v>
      </c>
      <c r="E7" s="472">
        <v>47.175242928432347</v>
      </c>
      <c r="F7" s="472">
        <v>41.174207964972197</v>
      </c>
      <c r="G7" s="472">
        <v>40.70758363864654</v>
      </c>
      <c r="H7" s="595">
        <v>36.551273560649911</v>
      </c>
    </row>
    <row r="8" spans="1:8" x14ac:dyDescent="0.2">
      <c r="B8" s="594" t="s">
        <v>495</v>
      </c>
      <c r="C8" s="472">
        <v>66.742000000000004</v>
      </c>
      <c r="D8" s="472">
        <v>98.921000000000006</v>
      </c>
      <c r="E8" s="472">
        <v>97.609389452165146</v>
      </c>
      <c r="F8" s="472">
        <v>79.299769999999995</v>
      </c>
      <c r="G8" s="472">
        <v>73.316054157103821</v>
      </c>
      <c r="H8" s="595">
        <v>71.776421363565404</v>
      </c>
    </row>
    <row r="9" spans="1:8" x14ac:dyDescent="0.2">
      <c r="B9" s="594" t="s">
        <v>496</v>
      </c>
      <c r="C9" s="472">
        <v>6</v>
      </c>
      <c r="D9" s="472">
        <v>6</v>
      </c>
      <c r="E9" s="472">
        <v>0</v>
      </c>
      <c r="F9" s="472">
        <v>0</v>
      </c>
      <c r="G9" s="472">
        <v>0</v>
      </c>
      <c r="H9" s="595">
        <v>0</v>
      </c>
    </row>
    <row r="10" spans="1:8" ht="15" x14ac:dyDescent="0.2">
      <c r="B10" s="709" t="s">
        <v>568</v>
      </c>
      <c r="C10" s="472">
        <v>-1.3823999999999614</v>
      </c>
      <c r="D10" s="472">
        <v>0.49975266759986425</v>
      </c>
      <c r="E10" s="472">
        <v>-1.4210854715202004E-14</v>
      </c>
      <c r="F10" s="472">
        <v>-2.8421709430404007E-14</v>
      </c>
      <c r="G10" s="472">
        <v>0</v>
      </c>
      <c r="H10" s="595">
        <v>0</v>
      </c>
    </row>
    <row r="11" spans="1:8" x14ac:dyDescent="0.2">
      <c r="B11" s="596" t="s">
        <v>497</v>
      </c>
      <c r="C11" s="597">
        <v>105.40602678360574</v>
      </c>
      <c r="D11" s="597">
        <v>129.16940331069492</v>
      </c>
      <c r="E11" s="597">
        <v>144.78463238059749</v>
      </c>
      <c r="F11" s="597">
        <v>120.47397796497216</v>
      </c>
      <c r="G11" s="597">
        <v>114.02363779575036</v>
      </c>
      <c r="H11" s="598">
        <v>108.32769492421531</v>
      </c>
    </row>
    <row r="12" spans="1:8" x14ac:dyDescent="0.2">
      <c r="B12" s="599" t="s">
        <v>54</v>
      </c>
      <c r="C12" s="600"/>
      <c r="D12" s="600"/>
      <c r="E12" s="600"/>
      <c r="F12" s="600"/>
      <c r="G12" s="600"/>
      <c r="H12" s="601"/>
    </row>
    <row r="13" spans="1:8" x14ac:dyDescent="0.2">
      <c r="B13" s="602" t="s">
        <v>498</v>
      </c>
      <c r="C13" s="472">
        <v>76.367699999999985</v>
      </c>
      <c r="D13" s="472">
        <v>90.536336825381085</v>
      </c>
      <c r="E13" s="472">
        <v>109.79478296352278</v>
      </c>
      <c r="F13" s="472">
        <v>91.825383865172086</v>
      </c>
      <c r="G13" s="472">
        <v>88.177408472838806</v>
      </c>
      <c r="H13" s="595">
        <v>84.897123770355662</v>
      </c>
    </row>
    <row r="14" spans="1:8" x14ac:dyDescent="0.2">
      <c r="B14" s="602" t="s">
        <v>499</v>
      </c>
      <c r="C14" s="472">
        <v>21.5</v>
      </c>
      <c r="D14" s="472">
        <v>23.633066485313847</v>
      </c>
      <c r="E14" s="472">
        <v>26.089849417074717</v>
      </c>
      <c r="F14" s="472">
        <v>19.748594099800069</v>
      </c>
      <c r="G14" s="472">
        <v>17.046229322911561</v>
      </c>
      <c r="H14" s="595">
        <v>14.63057115385965</v>
      </c>
    </row>
    <row r="15" spans="1:8" x14ac:dyDescent="0.2">
      <c r="B15" s="602" t="s">
        <v>500</v>
      </c>
      <c r="C15" s="472">
        <v>-4</v>
      </c>
      <c r="D15" s="472">
        <v>4</v>
      </c>
      <c r="E15" s="472">
        <v>0</v>
      </c>
      <c r="F15" s="472">
        <v>0</v>
      </c>
      <c r="G15" s="472">
        <v>0</v>
      </c>
      <c r="H15" s="595">
        <v>0</v>
      </c>
    </row>
    <row r="16" spans="1:8" x14ac:dyDescent="0.2">
      <c r="B16" s="603" t="s">
        <v>501</v>
      </c>
      <c r="C16" s="472">
        <v>11</v>
      </c>
      <c r="D16" s="472">
        <v>11</v>
      </c>
      <c r="E16" s="472">
        <v>9</v>
      </c>
      <c r="F16" s="472">
        <v>9</v>
      </c>
      <c r="G16" s="472">
        <v>9</v>
      </c>
      <c r="H16" s="595">
        <v>9</v>
      </c>
    </row>
    <row r="17" spans="2:8" x14ac:dyDescent="0.2">
      <c r="B17" s="604" t="s">
        <v>502</v>
      </c>
      <c r="C17" s="605">
        <v>3.8574116005883979E-2</v>
      </c>
      <c r="D17" s="605">
        <v>0</v>
      </c>
      <c r="E17" s="605">
        <v>-0.1</v>
      </c>
      <c r="F17" s="605">
        <v>-0.1</v>
      </c>
      <c r="G17" s="605">
        <v>-0.2</v>
      </c>
      <c r="H17" s="606">
        <v>-0.2</v>
      </c>
    </row>
    <row r="18" spans="2:8" x14ac:dyDescent="0.2">
      <c r="B18" s="710" t="s">
        <v>569</v>
      </c>
      <c r="C18" s="607"/>
      <c r="D18" s="607"/>
      <c r="E18" s="607"/>
      <c r="F18" s="607"/>
      <c r="G18" s="607"/>
      <c r="H18" s="608"/>
    </row>
    <row r="19" spans="2:8" ht="13.5" thickBot="1" x14ac:dyDescent="0.25">
      <c r="B19" s="711" t="s">
        <v>570</v>
      </c>
      <c r="C19" s="609"/>
      <c r="D19" s="609"/>
      <c r="E19" s="609"/>
      <c r="F19" s="609"/>
      <c r="G19" s="609"/>
      <c r="H19" s="610"/>
    </row>
  </sheetData>
  <mergeCells count="2">
    <mergeCell ref="C4:H4"/>
    <mergeCell ref="C5:H5"/>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H30"/>
  <sheetViews>
    <sheetView showGridLines="0" zoomScaleNormal="100" workbookViewId="0"/>
  </sheetViews>
  <sheetFormatPr defaultRowHeight="12.75" x14ac:dyDescent="0.2"/>
  <cols>
    <col min="1" max="1" width="8.88671875" style="1"/>
    <col min="2" max="2" width="26.6640625" style="1" customWidth="1"/>
    <col min="3" max="8" width="7.44140625" style="1" customWidth="1"/>
    <col min="9" max="16384" width="8.88671875" style="1"/>
  </cols>
  <sheetData>
    <row r="1" spans="1:8" ht="39.950000000000003" customHeight="1" x14ac:dyDescent="0.2">
      <c r="A1" s="3" t="s">
        <v>44</v>
      </c>
    </row>
    <row r="2" spans="1:8" ht="17.25" x14ac:dyDescent="0.3">
      <c r="B2" s="2" t="s">
        <v>31</v>
      </c>
    </row>
    <row r="3" spans="1:8" ht="15.75" thickBot="1" x14ac:dyDescent="0.25">
      <c r="B3" s="62"/>
      <c r="C3" s="62"/>
      <c r="D3" s="62"/>
      <c r="E3" s="62"/>
      <c r="F3" s="62"/>
      <c r="G3" s="62"/>
      <c r="H3" s="63"/>
    </row>
    <row r="4" spans="1:8" ht="15" x14ac:dyDescent="0.2">
      <c r="B4" s="611"/>
      <c r="C4" s="1172" t="s">
        <v>581</v>
      </c>
      <c r="D4" s="1172"/>
      <c r="E4" s="1172"/>
      <c r="F4" s="1172"/>
      <c r="G4" s="1172"/>
      <c r="H4" s="1173"/>
    </row>
    <row r="5" spans="1:8" x14ac:dyDescent="0.2">
      <c r="B5" s="612"/>
      <c r="C5" s="1176" t="s">
        <v>46</v>
      </c>
      <c r="D5" s="1176"/>
      <c r="E5" s="1176"/>
      <c r="F5" s="1176"/>
      <c r="G5" s="1176"/>
      <c r="H5" s="1177"/>
    </row>
    <row r="6" spans="1:8" x14ac:dyDescent="0.2">
      <c r="B6" s="612"/>
      <c r="C6" s="592" t="s">
        <v>47</v>
      </c>
      <c r="D6" s="592" t="s">
        <v>48</v>
      </c>
      <c r="E6" s="592" t="s">
        <v>49</v>
      </c>
      <c r="F6" s="592" t="s">
        <v>50</v>
      </c>
      <c r="G6" s="592" t="s">
        <v>51</v>
      </c>
      <c r="H6" s="593" t="s">
        <v>52</v>
      </c>
    </row>
    <row r="7" spans="1:8" ht="15" x14ac:dyDescent="0.2">
      <c r="B7" s="596" t="s">
        <v>571</v>
      </c>
      <c r="C7" s="613">
        <v>84.293695141179526</v>
      </c>
      <c r="D7" s="613">
        <v>82.582599597018074</v>
      </c>
      <c r="E7" s="613">
        <v>81.569788450038999</v>
      </c>
      <c r="F7" s="613">
        <v>80.866174568431688</v>
      </c>
      <c r="G7" s="613">
        <v>79.846842879649472</v>
      </c>
      <c r="H7" s="614">
        <v>78.718801373016987</v>
      </c>
    </row>
    <row r="8" spans="1:8" ht="15" x14ac:dyDescent="0.2">
      <c r="B8" s="615" t="s">
        <v>54</v>
      </c>
      <c r="C8" s="64"/>
      <c r="D8" s="64"/>
      <c r="E8" s="64"/>
      <c r="F8" s="64"/>
      <c r="G8" s="64"/>
      <c r="H8" s="65"/>
    </row>
    <row r="9" spans="1:8" x14ac:dyDescent="0.2">
      <c r="B9" s="602" t="s">
        <v>498</v>
      </c>
      <c r="C9" s="616">
        <v>48.38308721310797</v>
      </c>
      <c r="D9" s="616">
        <v>46.801584070783683</v>
      </c>
      <c r="E9" s="616">
        <v>46.117741958478334</v>
      </c>
      <c r="F9" s="616">
        <v>44.993996890849509</v>
      </c>
      <c r="G9" s="616">
        <v>44.637499092521246</v>
      </c>
      <c r="H9" s="617">
        <v>44.143597162246692</v>
      </c>
    </row>
    <row r="10" spans="1:8" x14ac:dyDescent="0.2">
      <c r="B10" s="602" t="s">
        <v>499</v>
      </c>
      <c r="C10" s="616">
        <v>19.824188086440799</v>
      </c>
      <c r="D10" s="616">
        <v>20.125519342023285</v>
      </c>
      <c r="E10" s="616">
        <v>19.892449140349633</v>
      </c>
      <c r="F10" s="616">
        <v>20.385880108565622</v>
      </c>
      <c r="G10" s="616">
        <v>19.797733940898247</v>
      </c>
      <c r="H10" s="617">
        <v>19.29312125875186</v>
      </c>
    </row>
    <row r="11" spans="1:8" x14ac:dyDescent="0.2">
      <c r="B11" s="602" t="s">
        <v>503</v>
      </c>
      <c r="C11" s="616">
        <v>2.7995411606185217</v>
      </c>
      <c r="D11" s="616">
        <v>2.8896667906063813</v>
      </c>
      <c r="E11" s="616">
        <v>2.7912027127994841</v>
      </c>
      <c r="F11" s="616">
        <v>2.6950262087551984</v>
      </c>
      <c r="G11" s="616">
        <v>2.601356222938362</v>
      </c>
      <c r="H11" s="617">
        <v>2.5100865807185317</v>
      </c>
    </row>
    <row r="12" spans="1:8" x14ac:dyDescent="0.2">
      <c r="B12" s="602" t="s">
        <v>501</v>
      </c>
      <c r="C12" s="616">
        <v>7.7123549965507232</v>
      </c>
      <c r="D12" s="616">
        <v>7.9597685421458646</v>
      </c>
      <c r="E12" s="616">
        <v>8.0774163305339268</v>
      </c>
      <c r="F12" s="616">
        <v>8.1745665628865947</v>
      </c>
      <c r="G12" s="616">
        <v>8.2528699676687545</v>
      </c>
      <c r="H12" s="617">
        <v>8.3130225429508826</v>
      </c>
    </row>
    <row r="13" spans="1:8" x14ac:dyDescent="0.2">
      <c r="B13" s="602" t="s">
        <v>502</v>
      </c>
      <c r="C13" s="616">
        <v>4.3649972563931039</v>
      </c>
      <c r="D13" s="616">
        <v>3.56644665396689</v>
      </c>
      <c r="E13" s="616">
        <v>3.4207774721212898</v>
      </c>
      <c r="F13" s="616">
        <v>3.3128242148106573</v>
      </c>
      <c r="G13" s="616">
        <v>3.2164824091128876</v>
      </c>
      <c r="H13" s="617">
        <v>3.0776035899449594</v>
      </c>
    </row>
    <row r="14" spans="1:8" ht="15" x14ac:dyDescent="0.2">
      <c r="B14" s="602" t="s">
        <v>572</v>
      </c>
      <c r="C14" s="616">
        <v>1.0780474574068408</v>
      </c>
      <c r="D14" s="616">
        <v>1.112305853925277</v>
      </c>
      <c r="E14" s="616">
        <v>1.1472304659266681</v>
      </c>
      <c r="F14" s="616">
        <v>1.1851474041849104</v>
      </c>
      <c r="G14" s="616">
        <v>1.2262948313877244</v>
      </c>
      <c r="H14" s="617">
        <v>1.2707848360181953</v>
      </c>
    </row>
    <row r="15" spans="1:8" ht="15" x14ac:dyDescent="0.2">
      <c r="B15" s="618" t="s">
        <v>573</v>
      </c>
      <c r="C15" s="616">
        <v>0.13147897066156722</v>
      </c>
      <c r="D15" s="616">
        <v>0.12730834356670787</v>
      </c>
      <c r="E15" s="616">
        <v>0.12297036982967741</v>
      </c>
      <c r="F15" s="616">
        <v>0.11873317837918999</v>
      </c>
      <c r="G15" s="616">
        <v>0.11460641512225543</v>
      </c>
      <c r="H15" s="617">
        <v>0.11058540238587193</v>
      </c>
    </row>
    <row r="16" spans="1:8" ht="15.75" thickBot="1" x14ac:dyDescent="0.25">
      <c r="B16" s="619" t="s">
        <v>574</v>
      </c>
      <c r="C16" s="620">
        <v>9.5010991517594423</v>
      </c>
      <c r="D16" s="620">
        <v>8.6819067536671053</v>
      </c>
      <c r="E16" s="620">
        <v>8.3536939873517326</v>
      </c>
      <c r="F16" s="620">
        <v>8.4697857294447019</v>
      </c>
      <c r="G16" s="620">
        <v>8.2167344197959125</v>
      </c>
      <c r="H16" s="621">
        <v>8.0664933182860086</v>
      </c>
    </row>
    <row r="17" spans="2:8" ht="15.75" thickTop="1" x14ac:dyDescent="0.2">
      <c r="B17" s="615" t="s">
        <v>54</v>
      </c>
      <c r="C17" s="64"/>
      <c r="D17" s="64"/>
      <c r="E17" s="64"/>
      <c r="F17" s="64"/>
      <c r="G17" s="64"/>
      <c r="H17" s="65"/>
    </row>
    <row r="18" spans="2:8" x14ac:dyDescent="0.2">
      <c r="B18" s="602" t="s">
        <v>504</v>
      </c>
      <c r="C18" s="616">
        <v>6.508231346453627</v>
      </c>
      <c r="D18" s="616">
        <v>5.8975983365451148</v>
      </c>
      <c r="E18" s="616">
        <v>5.7115712237795178</v>
      </c>
      <c r="F18" s="616">
        <v>5.5346259836386364</v>
      </c>
      <c r="G18" s="616">
        <v>5.3637854028977232</v>
      </c>
      <c r="H18" s="617">
        <v>5.1966154068867221</v>
      </c>
    </row>
    <row r="19" spans="2:8" x14ac:dyDescent="0.2">
      <c r="B19" s="602" t="s">
        <v>502</v>
      </c>
      <c r="C19" s="616">
        <v>1.4640702213050134</v>
      </c>
      <c r="D19" s="616">
        <v>1.3804766866298188</v>
      </c>
      <c r="E19" s="616">
        <v>1.3048416429410197</v>
      </c>
      <c r="F19" s="616">
        <v>1.2381700812581986</v>
      </c>
      <c r="G19" s="616">
        <v>1.1763571767212671</v>
      </c>
      <c r="H19" s="617">
        <v>1.1194308691305588</v>
      </c>
    </row>
    <row r="20" spans="2:8" ht="15" x14ac:dyDescent="0.2">
      <c r="B20" s="602" t="s">
        <v>572</v>
      </c>
      <c r="C20" s="616">
        <v>1.1725891466200355</v>
      </c>
      <c r="D20" s="616">
        <v>0.9867261633929526</v>
      </c>
      <c r="E20" s="616">
        <v>0.94821034536246696</v>
      </c>
      <c r="F20" s="616">
        <v>0.95863124883798501</v>
      </c>
      <c r="G20" s="616">
        <v>1.0106586080698441</v>
      </c>
      <c r="H20" s="617">
        <v>1.1049808324937627</v>
      </c>
    </row>
    <row r="21" spans="2:8" ht="15" x14ac:dyDescent="0.2">
      <c r="B21" s="622" t="s">
        <v>575</v>
      </c>
      <c r="C21" s="623">
        <v>0.35620843738076496</v>
      </c>
      <c r="D21" s="623">
        <v>0.41710556709921881</v>
      </c>
      <c r="E21" s="623">
        <v>0.38907077526872802</v>
      </c>
      <c r="F21" s="623">
        <v>0.7383584157098807</v>
      </c>
      <c r="G21" s="623">
        <v>0.66593323210707878</v>
      </c>
      <c r="H21" s="624">
        <v>0.64546620977496438</v>
      </c>
    </row>
    <row r="22" spans="2:8" x14ac:dyDescent="0.2">
      <c r="B22" s="625" t="s">
        <v>505</v>
      </c>
      <c r="C22" s="626">
        <v>8.5174183147856972</v>
      </c>
      <c r="D22" s="626">
        <v>8.3261628598362876</v>
      </c>
      <c r="E22" s="626">
        <v>5.7679901827680009</v>
      </c>
      <c r="F22" s="626">
        <v>2.5316774751206959</v>
      </c>
      <c r="G22" s="626">
        <v>2.3981375841167734</v>
      </c>
      <c r="H22" s="627">
        <v>2.3302630608992412</v>
      </c>
    </row>
    <row r="23" spans="2:8" x14ac:dyDescent="0.2">
      <c r="B23" s="625" t="s">
        <v>506</v>
      </c>
      <c r="C23" s="628">
        <v>83.312820300218732</v>
      </c>
      <c r="D23" s="628">
        <v>82.228042290247743</v>
      </c>
      <c r="E23" s="628">
        <v>78.981681702482248</v>
      </c>
      <c r="F23" s="628">
        <v>74.925844247056901</v>
      </c>
      <c r="G23" s="628">
        <v>74.026199205997102</v>
      </c>
      <c r="H23" s="629">
        <v>72.980694489096862</v>
      </c>
    </row>
    <row r="24" spans="2:8" ht="13.5" thickBot="1" x14ac:dyDescent="0.25">
      <c r="B24" s="630" t="s">
        <v>507</v>
      </c>
      <c r="C24" s="631">
        <v>74.795401985433045</v>
      </c>
      <c r="D24" s="631">
        <v>73.901879430411441</v>
      </c>
      <c r="E24" s="631">
        <v>73.213691519714246</v>
      </c>
      <c r="F24" s="631">
        <v>72.394166771936213</v>
      </c>
      <c r="G24" s="631">
        <v>71.62806162188032</v>
      </c>
      <c r="H24" s="632">
        <v>70.650431428197621</v>
      </c>
    </row>
    <row r="25" spans="2:8" ht="13.5" thickTop="1" x14ac:dyDescent="0.2">
      <c r="B25" s="633" t="s">
        <v>508</v>
      </c>
      <c r="C25" s="634">
        <v>84.162216170517951</v>
      </c>
      <c r="D25" s="634">
        <v>82.455291253451378</v>
      </c>
      <c r="E25" s="634">
        <v>81.446818080209326</v>
      </c>
      <c r="F25" s="634">
        <v>80.747441390052487</v>
      </c>
      <c r="G25" s="634">
        <v>79.732236464527219</v>
      </c>
      <c r="H25" s="635">
        <v>78.608215970631107</v>
      </c>
    </row>
    <row r="26" spans="2:8" x14ac:dyDescent="0.2">
      <c r="B26" s="727" t="s">
        <v>576</v>
      </c>
      <c r="C26" s="265"/>
      <c r="D26" s="265"/>
      <c r="E26" s="265"/>
      <c r="F26" s="265"/>
      <c r="G26" s="265"/>
      <c r="H26" s="636"/>
    </row>
    <row r="27" spans="2:8" x14ac:dyDescent="0.2">
      <c r="B27" s="728" t="s">
        <v>577</v>
      </c>
      <c r="C27" s="637"/>
      <c r="D27" s="637"/>
      <c r="E27" s="637"/>
      <c r="F27" s="637"/>
      <c r="G27" s="637"/>
      <c r="H27" s="638"/>
    </row>
    <row r="28" spans="2:8" x14ac:dyDescent="0.2">
      <c r="B28" s="728" t="s">
        <v>578</v>
      </c>
      <c r="C28" s="637"/>
      <c r="D28" s="637"/>
      <c r="E28" s="637"/>
      <c r="F28" s="637"/>
      <c r="G28" s="637"/>
      <c r="H28" s="638"/>
    </row>
    <row r="29" spans="2:8" x14ac:dyDescent="0.2">
      <c r="B29" s="728" t="s">
        <v>579</v>
      </c>
      <c r="C29" s="637"/>
      <c r="D29" s="637"/>
      <c r="E29" s="637"/>
      <c r="F29" s="637"/>
      <c r="G29" s="637"/>
      <c r="H29" s="638"/>
    </row>
    <row r="30" spans="2:8" ht="12.75" customHeight="1" thickBot="1" x14ac:dyDescent="0.25">
      <c r="B30" s="1178" t="s">
        <v>580</v>
      </c>
      <c r="C30" s="1179"/>
      <c r="D30" s="1179"/>
      <c r="E30" s="1179"/>
      <c r="F30" s="1179"/>
      <c r="G30" s="1179"/>
      <c r="H30" s="1180"/>
    </row>
  </sheetData>
  <mergeCells count="3">
    <mergeCell ref="C4:H4"/>
    <mergeCell ref="C5:H5"/>
    <mergeCell ref="B30:H30"/>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L22"/>
  <sheetViews>
    <sheetView showGridLines="0" zoomScaleNormal="100" workbookViewId="0"/>
  </sheetViews>
  <sheetFormatPr defaultRowHeight="12.75" x14ac:dyDescent="0.2"/>
  <cols>
    <col min="1" max="1" width="8.88671875" style="1"/>
    <col min="2" max="2" width="14.77734375" style="1" customWidth="1"/>
    <col min="3" max="3" width="7.109375" style="1" customWidth="1"/>
    <col min="4" max="10" width="5.77734375" style="1" customWidth="1"/>
    <col min="11" max="11" width="9.33203125" style="1" customWidth="1"/>
    <col min="12" max="16384" width="8.88671875" style="1"/>
  </cols>
  <sheetData>
    <row r="1" spans="1:12" ht="39.950000000000003" customHeight="1" x14ac:dyDescent="0.2">
      <c r="A1" s="3" t="s">
        <v>44</v>
      </c>
    </row>
    <row r="2" spans="1:12" ht="17.25" x14ac:dyDescent="0.3">
      <c r="B2" s="2" t="s">
        <v>18</v>
      </c>
    </row>
    <row r="3" spans="1:12" ht="15.75" thickBot="1" x14ac:dyDescent="0.25">
      <c r="B3" s="7"/>
      <c r="C3" s="4"/>
      <c r="D3" s="4"/>
      <c r="E3" s="4"/>
      <c r="F3" s="4"/>
      <c r="G3" s="4"/>
      <c r="H3" s="4"/>
      <c r="I3" s="4"/>
      <c r="J3" s="4"/>
      <c r="K3" s="4"/>
    </row>
    <row r="4" spans="1:12" ht="15" x14ac:dyDescent="0.2">
      <c r="B4" s="21"/>
      <c r="C4" s="1181" t="s">
        <v>45</v>
      </c>
      <c r="D4" s="1181"/>
      <c r="E4" s="1181"/>
      <c r="F4" s="1181"/>
      <c r="G4" s="1181"/>
      <c r="H4" s="1181"/>
      <c r="I4" s="1181"/>
      <c r="J4" s="1181"/>
      <c r="K4" s="1181"/>
      <c r="L4" s="738"/>
    </row>
    <row r="5" spans="1:12" ht="26.25" customHeight="1" x14ac:dyDescent="0.2">
      <c r="B5" s="22"/>
      <c r="C5" s="23" t="s">
        <v>233</v>
      </c>
      <c r="D5" s="23" t="s">
        <v>234</v>
      </c>
      <c r="E5" s="702" t="s">
        <v>592</v>
      </c>
      <c r="F5" s="702" t="s">
        <v>591</v>
      </c>
      <c r="G5" s="702" t="s">
        <v>785</v>
      </c>
      <c r="H5" s="702" t="s">
        <v>786</v>
      </c>
      <c r="I5" s="23" t="s">
        <v>137</v>
      </c>
      <c r="J5" s="639" t="s">
        <v>130</v>
      </c>
      <c r="K5" s="702" t="s">
        <v>593</v>
      </c>
    </row>
    <row r="6" spans="1:12" x14ac:dyDescent="0.2">
      <c r="B6" s="24" t="s">
        <v>235</v>
      </c>
      <c r="C6" s="25">
        <v>-20.54</v>
      </c>
      <c r="D6" s="25">
        <v>-45.8</v>
      </c>
      <c r="E6" s="25">
        <v>-44.136894681179996</v>
      </c>
      <c r="F6" s="25">
        <v>-20.861000000000001</v>
      </c>
      <c r="G6" s="25">
        <v>0</v>
      </c>
      <c r="H6" s="25">
        <v>0</v>
      </c>
      <c r="I6" s="25">
        <v>-5.274</v>
      </c>
      <c r="J6" s="640">
        <v>-136.61189468117999</v>
      </c>
      <c r="K6" s="25">
        <v>0</v>
      </c>
    </row>
    <row r="7" spans="1:12" x14ac:dyDescent="0.2">
      <c r="B7" s="24" t="s">
        <v>236</v>
      </c>
      <c r="C7" s="25">
        <v>21.138871053999999</v>
      </c>
      <c r="D7" s="25">
        <v>6.3097500000000002</v>
      </c>
      <c r="E7" s="25">
        <v>41.445953975510001</v>
      </c>
      <c r="F7" s="25">
        <v>20.86115409628</v>
      </c>
      <c r="G7" s="25">
        <v>0</v>
      </c>
      <c r="H7" s="25">
        <v>0</v>
      </c>
      <c r="I7" s="25">
        <v>5.2552716562007538</v>
      </c>
      <c r="J7" s="640">
        <v>95.011000781990759</v>
      </c>
      <c r="K7" s="25">
        <v>1.7596154324107687</v>
      </c>
    </row>
    <row r="8" spans="1:12" ht="15" x14ac:dyDescent="0.2">
      <c r="B8" s="703" t="s">
        <v>590</v>
      </c>
      <c r="C8" s="26">
        <v>3.17991255472</v>
      </c>
      <c r="D8" s="26">
        <v>4.3020873769999994</v>
      </c>
      <c r="E8" s="26">
        <v>4.4453216093299996</v>
      </c>
      <c r="F8" s="26">
        <v>3.499287671001404</v>
      </c>
      <c r="G8" s="26">
        <v>4.2629999999999999</v>
      </c>
      <c r="H8" s="26">
        <v>2.262</v>
      </c>
      <c r="I8" s="26">
        <v>0.2609975648098114</v>
      </c>
      <c r="J8" s="641">
        <v>22.212606776861215</v>
      </c>
      <c r="K8" s="26">
        <v>0.27899552901095959</v>
      </c>
    </row>
    <row r="9" spans="1:12" x14ac:dyDescent="0.2">
      <c r="B9" s="27" t="s">
        <v>237</v>
      </c>
      <c r="C9" s="26">
        <v>3.77878360872</v>
      </c>
      <c r="D9" s="28">
        <v>-35.188162622999997</v>
      </c>
      <c r="E9" s="28">
        <v>1.7543809036600049</v>
      </c>
      <c r="F9" s="28">
        <v>3.4994417672814033</v>
      </c>
      <c r="G9" s="28">
        <v>4.2629999999999999</v>
      </c>
      <c r="H9" s="28">
        <v>2.262</v>
      </c>
      <c r="I9" s="28">
        <v>0.24226922101056514</v>
      </c>
      <c r="J9" s="642">
        <v>-19.388287122328023</v>
      </c>
      <c r="K9" s="28">
        <v>2.0386109614217496</v>
      </c>
    </row>
    <row r="10" spans="1:12" x14ac:dyDescent="0.2">
      <c r="B10" s="24" t="s">
        <v>238</v>
      </c>
      <c r="C10" s="25">
        <v>0</v>
      </c>
      <c r="D10" s="25">
        <v>0</v>
      </c>
      <c r="E10" s="25">
        <v>2.26528422746</v>
      </c>
      <c r="F10" s="25">
        <v>5.0000607967376711E-11</v>
      </c>
      <c r="G10" s="25">
        <v>0</v>
      </c>
      <c r="H10" s="25">
        <v>0</v>
      </c>
      <c r="I10" s="25">
        <v>8.0065797659246693E-2</v>
      </c>
      <c r="J10" s="640">
        <v>2.345350025169247</v>
      </c>
      <c r="K10" s="25">
        <v>-1.7596154294207524</v>
      </c>
    </row>
    <row r="11" spans="1:12" ht="15" x14ac:dyDescent="0.2">
      <c r="B11" s="704" t="s">
        <v>589</v>
      </c>
      <c r="C11" s="26">
        <v>0</v>
      </c>
      <c r="D11" s="26">
        <v>18.218</v>
      </c>
      <c r="E11" s="26">
        <v>8.5329999999999995</v>
      </c>
      <c r="F11" s="26">
        <v>0</v>
      </c>
      <c r="G11" s="26">
        <v>0</v>
      </c>
      <c r="H11" s="26">
        <v>0</v>
      </c>
      <c r="I11" s="26">
        <v>0</v>
      </c>
      <c r="J11" s="641">
        <v>26.750999999999998</v>
      </c>
      <c r="K11" s="26">
        <v>-2.0952000000000019</v>
      </c>
    </row>
    <row r="12" spans="1:12" x14ac:dyDescent="0.2">
      <c r="B12" s="27" t="s">
        <v>239</v>
      </c>
      <c r="C12" s="28">
        <v>3.77878360872</v>
      </c>
      <c r="D12" s="28">
        <v>-16.970162622999997</v>
      </c>
      <c r="E12" s="28">
        <v>12.552665131120005</v>
      </c>
      <c r="F12" s="28">
        <v>3.4994417673314038</v>
      </c>
      <c r="G12" s="28">
        <v>4.2629999999999999</v>
      </c>
      <c r="H12" s="28">
        <v>2.262</v>
      </c>
      <c r="I12" s="28">
        <v>0.32233501866981185</v>
      </c>
      <c r="J12" s="642">
        <v>9.7080629028412204</v>
      </c>
      <c r="K12" s="28">
        <v>-1.8162044679990412</v>
      </c>
    </row>
    <row r="13" spans="1:12" ht="15" x14ac:dyDescent="0.2">
      <c r="B13" s="703" t="s">
        <v>588</v>
      </c>
      <c r="C13" s="28">
        <v>-4.0186540122185361</v>
      </c>
      <c r="D13" s="28">
        <v>-13.98808600376948</v>
      </c>
      <c r="E13" s="28">
        <v>-12.131757892503082</v>
      </c>
      <c r="F13" s="28">
        <v>-7.7487236638703747</v>
      </c>
      <c r="G13" s="28">
        <v>1.134118854253569</v>
      </c>
      <c r="H13" s="28">
        <v>0.28994695201842069</v>
      </c>
      <c r="I13" s="28">
        <v>-0.53016863144523818</v>
      </c>
      <c r="J13" s="642">
        <v>-36.993324397534714</v>
      </c>
      <c r="K13" s="28">
        <v>-1.0101410866552172</v>
      </c>
    </row>
    <row r="14" spans="1:12" x14ac:dyDescent="0.2">
      <c r="B14" s="643" t="s">
        <v>240</v>
      </c>
      <c r="C14" s="642">
        <v>-0.23987040349853617</v>
      </c>
      <c r="D14" s="642">
        <v>-30.958248626769475</v>
      </c>
      <c r="E14" s="642">
        <v>0.42090723861692325</v>
      </c>
      <c r="F14" s="642">
        <v>-4.2492818965389709</v>
      </c>
      <c r="G14" s="642">
        <v>5.3971188542535691</v>
      </c>
      <c r="H14" s="642">
        <v>2.5519469520184206</v>
      </c>
      <c r="I14" s="642">
        <v>-0.20783361277542634</v>
      </c>
      <c r="J14" s="642">
        <v>-27.285261494693493</v>
      </c>
      <c r="K14" s="642">
        <v>-2.8263455546542602</v>
      </c>
    </row>
    <row r="15" spans="1:12" ht="24" x14ac:dyDescent="0.2">
      <c r="B15" s="29" t="s">
        <v>587</v>
      </c>
      <c r="C15" s="30">
        <v>-6.3806801600253316E-2</v>
      </c>
      <c r="D15" s="30">
        <v>-2.4443376640998764</v>
      </c>
      <c r="E15" s="30">
        <v>-0.29051416839184441</v>
      </c>
      <c r="F15" s="30">
        <v>-7.9579634128807086E-2</v>
      </c>
      <c r="G15" s="30">
        <v>4.660707564503852E-2</v>
      </c>
      <c r="H15" s="30">
        <v>1.4873160591674761E-2</v>
      </c>
      <c r="I15" s="30">
        <v>-9.587522670196913E-3</v>
      </c>
      <c r="J15" s="30">
        <v>-2.8263455546542602</v>
      </c>
      <c r="K15" s="30"/>
    </row>
    <row r="16" spans="1:12" ht="26.25" customHeight="1" x14ac:dyDescent="0.2">
      <c r="B16" s="1182" t="s">
        <v>582</v>
      </c>
      <c r="C16" s="1183"/>
      <c r="D16" s="1183"/>
      <c r="E16" s="1183"/>
      <c r="F16" s="1183"/>
      <c r="G16" s="1183"/>
      <c r="H16" s="1183"/>
      <c r="I16" s="1183"/>
      <c r="J16" s="1183"/>
      <c r="K16" s="1184"/>
    </row>
    <row r="17" spans="2:11" x14ac:dyDescent="0.2">
      <c r="B17" s="723" t="s">
        <v>583</v>
      </c>
      <c r="C17" s="31"/>
      <c r="D17" s="31"/>
      <c r="E17" s="31"/>
      <c r="F17" s="31"/>
      <c r="G17" s="31"/>
      <c r="H17" s="31"/>
      <c r="I17" s="31"/>
      <c r="J17" s="31"/>
      <c r="K17" s="31"/>
    </row>
    <row r="18" spans="2:11" x14ac:dyDescent="0.2">
      <c r="B18" s="722" t="s">
        <v>584</v>
      </c>
      <c r="C18" s="32"/>
      <c r="D18" s="32"/>
      <c r="E18" s="32"/>
      <c r="F18" s="32"/>
      <c r="G18" s="32"/>
      <c r="H18" s="32"/>
      <c r="I18" s="32"/>
      <c r="J18" s="32"/>
      <c r="K18" s="32"/>
    </row>
    <row r="19" spans="2:11" ht="15" x14ac:dyDescent="0.2">
      <c r="B19" s="722" t="s">
        <v>585</v>
      </c>
      <c r="C19"/>
      <c r="D19"/>
      <c r="E19"/>
      <c r="F19"/>
      <c r="G19"/>
      <c r="H19"/>
      <c r="I19"/>
      <c r="J19"/>
      <c r="K19"/>
    </row>
    <row r="20" spans="2:11" ht="24" customHeight="1" x14ac:dyDescent="0.2">
      <c r="B20" s="1185" t="s">
        <v>586</v>
      </c>
      <c r="C20" s="1186"/>
      <c r="D20" s="1186"/>
      <c r="E20" s="1186"/>
      <c r="F20" s="1186"/>
      <c r="G20" s="1186"/>
      <c r="H20" s="1186"/>
      <c r="I20" s="1186"/>
      <c r="J20" s="1186"/>
      <c r="K20" s="1187"/>
    </row>
    <row r="21" spans="2:11" x14ac:dyDescent="0.2">
      <c r="B21" s="1020" t="s">
        <v>839</v>
      </c>
      <c r="C21" s="30">
        <f>'[18]T.F''int'!C32</f>
        <v>-0.23987040349853617</v>
      </c>
      <c r="D21" s="30">
        <f>'[18]T.F''int'!D32</f>
        <v>-30.958248626769475</v>
      </c>
      <c r="E21" s="30">
        <f>'[18]T.F''int'!E32</f>
        <v>0.42090723861692325</v>
      </c>
      <c r="F21" s="30">
        <f>'[18]T.F''int'!F32</f>
        <v>-4.2492818965389709</v>
      </c>
      <c r="G21" s="30">
        <f>'[18]T.F''int'!G32</f>
        <v>5.3971188542535691</v>
      </c>
      <c r="H21" s="30">
        <f>'[18]T.F''int'!H32</f>
        <v>2.5519469520184206</v>
      </c>
      <c r="I21" s="30">
        <f>'[18]T.F''int'!I32</f>
        <v>-0.20783361277542634</v>
      </c>
      <c r="J21" s="30">
        <f>'[18]T.F''int'!J32</f>
        <v>-27.285261494693493</v>
      </c>
      <c r="K21" s="1021"/>
    </row>
    <row r="22" spans="2:11" ht="13.5" thickBot="1" x14ac:dyDescent="0.25">
      <c r="B22" s="1022" t="s">
        <v>840</v>
      </c>
      <c r="C22" s="1023">
        <f>'[18]T.F''int'!C33</f>
        <v>-3.7024522129196384</v>
      </c>
      <c r="D22" s="1023">
        <f>'[18]T.F''int'!D33</f>
        <v>-13.98808600376948</v>
      </c>
      <c r="E22" s="1023">
        <f>'[18]T.F''int'!E33</f>
        <v>-12.131757892503082</v>
      </c>
      <c r="F22" s="1023">
        <f>'[18]T.F''int'!F33</f>
        <v>-7.6018112604740784</v>
      </c>
      <c r="G22" s="1023">
        <f>'[18]T.F''int'!G33</f>
        <v>0.30885643170162314</v>
      </c>
      <c r="H22" s="1023">
        <f>'[18]T.F''int'!H33</f>
        <v>3.3061385400979804E-3</v>
      </c>
      <c r="I22" s="1023">
        <f>'[18]T.F''int'!I33</f>
        <v>-0.53016863144523818</v>
      </c>
      <c r="J22" s="1023">
        <f>'[18]T.F''int'!J33</f>
        <v>-37.642113430869799</v>
      </c>
      <c r="K22" s="1024"/>
    </row>
  </sheetData>
  <mergeCells count="3">
    <mergeCell ref="C4:K4"/>
    <mergeCell ref="B16:K16"/>
    <mergeCell ref="B20:K20"/>
  </mergeCells>
  <hyperlinks>
    <hyperlink ref="A1" location="Contents!A1" display="Contents!A1"/>
  </hyperlinks>
  <pageMargins left="0.70866141732283472" right="0.70866141732283472" top="0.74803149606299213" bottom="0.74803149606299213" header="0.31496062992125984" footer="0.31496062992125984"/>
  <pageSetup paperSize="9" scale="90" orientation="portrait" r:id="rId1"/>
  <headerFooter>
    <oddHeader>&amp;C&amp;"-,Regular"&amp;8March 2019 Economic and fiscal outlook: Charts and tables</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I42"/>
  <sheetViews>
    <sheetView showGridLines="0" zoomScaleNormal="100" workbookViewId="0"/>
  </sheetViews>
  <sheetFormatPr defaultRowHeight="12.75" x14ac:dyDescent="0.2"/>
  <cols>
    <col min="1" max="1" width="8.88671875" style="1"/>
    <col min="2" max="2" width="27.77734375" style="1" customWidth="1"/>
    <col min="3" max="9" width="6.21875" style="1" customWidth="1"/>
    <col min="10" max="16384" width="8.88671875" style="1"/>
  </cols>
  <sheetData>
    <row r="1" spans="1:9" ht="39.950000000000003" customHeight="1" x14ac:dyDescent="0.2">
      <c r="A1" s="3" t="s">
        <v>44</v>
      </c>
    </row>
    <row r="2" spans="1:9" ht="17.25" x14ac:dyDescent="0.3">
      <c r="B2" s="2" t="s">
        <v>19</v>
      </c>
    </row>
    <row r="3" spans="1:9" ht="15.75" thickBot="1" x14ac:dyDescent="0.25">
      <c r="B3" s="33"/>
      <c r="C3" s="4"/>
      <c r="D3" s="4"/>
      <c r="E3" s="4"/>
      <c r="F3" s="4"/>
      <c r="G3" s="4"/>
      <c r="H3" s="5"/>
      <c r="I3" s="14"/>
    </row>
    <row r="4" spans="1:9" x14ac:dyDescent="0.2">
      <c r="B4" s="644"/>
      <c r="C4" s="1026" t="s">
        <v>63</v>
      </c>
      <c r="D4" s="1026"/>
      <c r="E4" s="1026"/>
      <c r="F4" s="1026"/>
      <c r="G4" s="1026"/>
      <c r="H4" s="1026"/>
      <c r="I4" s="1033"/>
    </row>
    <row r="5" spans="1:9" x14ac:dyDescent="0.2">
      <c r="B5" s="645"/>
      <c r="C5" s="81" t="s">
        <v>64</v>
      </c>
      <c r="D5" s="1027" t="s">
        <v>46</v>
      </c>
      <c r="E5" s="1027"/>
      <c r="F5" s="1027"/>
      <c r="G5" s="1027"/>
      <c r="H5" s="1027"/>
      <c r="I5" s="1034"/>
    </row>
    <row r="6" spans="1:9" x14ac:dyDescent="0.2">
      <c r="B6" s="645"/>
      <c r="C6" s="466" t="s">
        <v>65</v>
      </c>
      <c r="D6" s="466" t="s">
        <v>47</v>
      </c>
      <c r="E6" s="466" t="s">
        <v>48</v>
      </c>
      <c r="F6" s="466" t="s">
        <v>49</v>
      </c>
      <c r="G6" s="466" t="s">
        <v>50</v>
      </c>
      <c r="H6" s="466" t="s">
        <v>51</v>
      </c>
      <c r="I6" s="646" t="s">
        <v>52</v>
      </c>
    </row>
    <row r="7" spans="1:9" x14ac:dyDescent="0.2">
      <c r="B7" s="647" t="s">
        <v>241</v>
      </c>
      <c r="C7" s="85"/>
      <c r="D7" s="85"/>
      <c r="E7" s="85"/>
      <c r="F7" s="85"/>
      <c r="G7" s="85"/>
      <c r="H7" s="85"/>
      <c r="I7" s="102"/>
    </row>
    <row r="8" spans="1:9" x14ac:dyDescent="0.2">
      <c r="B8" s="648" t="s">
        <v>242</v>
      </c>
      <c r="C8" s="85">
        <v>36.438715996318081</v>
      </c>
      <c r="D8" s="85">
        <v>37.032911007662733</v>
      </c>
      <c r="E8" s="85">
        <v>36.884064940584601</v>
      </c>
      <c r="F8" s="85">
        <v>37.103583933471214</v>
      </c>
      <c r="G8" s="85">
        <v>37.110856967882462</v>
      </c>
      <c r="H8" s="85">
        <v>37.154885671289072</v>
      </c>
      <c r="I8" s="102">
        <v>37.232822959486114</v>
      </c>
    </row>
    <row r="9" spans="1:9" x14ac:dyDescent="0.2">
      <c r="B9" s="648" t="s">
        <v>243</v>
      </c>
      <c r="C9" s="85">
        <v>38.466153423363799</v>
      </c>
      <c r="D9" s="85">
        <v>38.104066934381855</v>
      </c>
      <c r="E9" s="85">
        <v>38.217625553190246</v>
      </c>
      <c r="F9" s="85">
        <v>38.033623014528793</v>
      </c>
      <c r="G9" s="85">
        <v>37.859511750080863</v>
      </c>
      <c r="H9" s="85">
        <v>37.745697220613984</v>
      </c>
      <c r="I9" s="102">
        <v>37.76492795731923</v>
      </c>
    </row>
    <row r="10" spans="1:9" x14ac:dyDescent="0.2">
      <c r="B10" s="737" t="s">
        <v>54</v>
      </c>
      <c r="C10" s="144"/>
      <c r="D10" s="144"/>
      <c r="E10" s="144"/>
      <c r="F10" s="144"/>
      <c r="G10" s="144"/>
      <c r="H10" s="144"/>
      <c r="I10" s="649"/>
    </row>
    <row r="11" spans="1:9" x14ac:dyDescent="0.2">
      <c r="B11" s="650" t="s">
        <v>244</v>
      </c>
      <c r="C11" s="85">
        <v>34.40796069005291</v>
      </c>
      <c r="D11" s="85">
        <v>34.186516205727472</v>
      </c>
      <c r="E11" s="85">
        <v>34.212159039820413</v>
      </c>
      <c r="F11" s="85">
        <v>33.943339972524477</v>
      </c>
      <c r="G11" s="85">
        <v>33.846461610688287</v>
      </c>
      <c r="H11" s="85">
        <v>33.770207308111807</v>
      </c>
      <c r="I11" s="102">
        <v>33.76203203648771</v>
      </c>
    </row>
    <row r="12" spans="1:9" x14ac:dyDescent="0.2">
      <c r="B12" s="650" t="s">
        <v>245</v>
      </c>
      <c r="C12" s="85">
        <v>2.0718424505625945</v>
      </c>
      <c r="D12" s="85">
        <v>2.0292152662916707</v>
      </c>
      <c r="E12" s="85">
        <v>2.1373208844557197</v>
      </c>
      <c r="F12" s="85">
        <v>2.2177824810942171</v>
      </c>
      <c r="G12" s="85">
        <v>2.137624882127616</v>
      </c>
      <c r="H12" s="85">
        <v>2.0984766319503549</v>
      </c>
      <c r="I12" s="102">
        <v>2.1258768724978614</v>
      </c>
    </row>
    <row r="13" spans="1:9" x14ac:dyDescent="0.2">
      <c r="B13" s="651" t="s">
        <v>246</v>
      </c>
      <c r="C13" s="88">
        <v>1.9863502827482904</v>
      </c>
      <c r="D13" s="88">
        <v>1.8883354623627193</v>
      </c>
      <c r="E13" s="88">
        <v>1.8681456289141154</v>
      </c>
      <c r="F13" s="88">
        <v>1.8725005609101015</v>
      </c>
      <c r="G13" s="88">
        <v>1.8754252572649546</v>
      </c>
      <c r="H13" s="88">
        <v>1.877013280551824</v>
      </c>
      <c r="I13" s="652">
        <v>1.8770190483336506</v>
      </c>
    </row>
    <row r="14" spans="1:9" x14ac:dyDescent="0.2">
      <c r="B14" s="647" t="s">
        <v>247</v>
      </c>
      <c r="C14" s="85"/>
      <c r="D14" s="85"/>
      <c r="E14" s="85"/>
      <c r="F14" s="85"/>
      <c r="G14" s="85"/>
      <c r="H14" s="85"/>
      <c r="I14" s="102"/>
    </row>
    <row r="15" spans="1:9" x14ac:dyDescent="0.2">
      <c r="B15" s="648" t="s">
        <v>248</v>
      </c>
      <c r="C15" s="85">
        <v>2.0095214812759039</v>
      </c>
      <c r="D15" s="85">
        <v>1.1693478696850474</v>
      </c>
      <c r="E15" s="85">
        <v>1.3057301321429837</v>
      </c>
      <c r="F15" s="85">
        <v>0.82887386814204189</v>
      </c>
      <c r="G15" s="85">
        <v>0.67422701859552392</v>
      </c>
      <c r="H15" s="85">
        <v>0.56854523073635266</v>
      </c>
      <c r="I15" s="102">
        <v>0.52949666896072545</v>
      </c>
    </row>
    <row r="16" spans="1:9" ht="15" x14ac:dyDescent="0.2">
      <c r="B16" s="653" t="s">
        <v>594</v>
      </c>
      <c r="C16" s="88">
        <v>84.704401210022056</v>
      </c>
      <c r="D16" s="88">
        <v>83.312820300218746</v>
      </c>
      <c r="E16" s="88">
        <v>82.228042290247743</v>
      </c>
      <c r="F16" s="88">
        <v>78.981681702482248</v>
      </c>
      <c r="G16" s="88">
        <v>74.925844247056901</v>
      </c>
      <c r="H16" s="88">
        <v>74.026199205997102</v>
      </c>
      <c r="I16" s="652">
        <v>72.980694489096862</v>
      </c>
    </row>
    <row r="17" spans="2:9" x14ac:dyDescent="0.2">
      <c r="B17" s="647" t="s">
        <v>249</v>
      </c>
      <c r="C17" s="85"/>
      <c r="D17" s="85"/>
      <c r="E17" s="85"/>
      <c r="F17" s="85"/>
      <c r="G17" s="85"/>
      <c r="H17" s="85"/>
      <c r="I17" s="102"/>
    </row>
    <row r="18" spans="2:9" x14ac:dyDescent="0.2">
      <c r="B18" s="648" t="s">
        <v>250</v>
      </c>
      <c r="C18" s="85">
        <v>2.027427164737166</v>
      </c>
      <c r="D18" s="85">
        <v>1.0711559267191246</v>
      </c>
      <c r="E18" s="85">
        <v>1.3335606126056494</v>
      </c>
      <c r="F18" s="85">
        <v>0.93003908105757982</v>
      </c>
      <c r="G18" s="85">
        <v>0.74865478219839943</v>
      </c>
      <c r="H18" s="85">
        <v>0.59081154932491775</v>
      </c>
      <c r="I18" s="102">
        <v>0.53210499783311083</v>
      </c>
    </row>
    <row r="19" spans="2:9" x14ac:dyDescent="0.2">
      <c r="B19" s="648" t="s">
        <v>251</v>
      </c>
      <c r="C19" s="85">
        <v>-4.4415285825427607E-2</v>
      </c>
      <c r="D19" s="85">
        <v>-0.95805933957254563</v>
      </c>
      <c r="E19" s="85">
        <v>-0.80376027185007048</v>
      </c>
      <c r="F19" s="85">
        <v>-1.2877434000366372</v>
      </c>
      <c r="G19" s="85">
        <v>-1.3889700999292165</v>
      </c>
      <c r="H19" s="85">
        <v>-1.5076650826254372</v>
      </c>
      <c r="I19" s="102">
        <v>-1.5937718746647505</v>
      </c>
    </row>
    <row r="20" spans="2:9" x14ac:dyDescent="0.2">
      <c r="B20" s="648" t="s">
        <v>252</v>
      </c>
      <c r="C20" s="85">
        <v>-6.2320969286689967E-2</v>
      </c>
      <c r="D20" s="85">
        <v>-0.85986739660662281</v>
      </c>
      <c r="E20" s="85">
        <v>-0.83159075231273616</v>
      </c>
      <c r="F20" s="85">
        <v>-1.3889086129521753</v>
      </c>
      <c r="G20" s="85">
        <v>-1.4633978635320921</v>
      </c>
      <c r="H20" s="85">
        <v>-1.5299314012140022</v>
      </c>
      <c r="I20" s="102">
        <v>-1.5963802035371357</v>
      </c>
    </row>
    <row r="21" spans="2:9" x14ac:dyDescent="0.2">
      <c r="B21" s="648" t="s">
        <v>253</v>
      </c>
      <c r="C21" s="85">
        <v>0.19677229569936208</v>
      </c>
      <c r="D21" s="85">
        <v>-0.30926730832711757</v>
      </c>
      <c r="E21" s="85">
        <v>-7.2227643583287593E-2</v>
      </c>
      <c r="F21" s="85">
        <v>-0.36270664948740883</v>
      </c>
      <c r="G21" s="85">
        <v>-0.50525377134209515</v>
      </c>
      <c r="H21" s="85">
        <v>-0.61948177482785405</v>
      </c>
      <c r="I21" s="102">
        <v>-0.62352136069285247</v>
      </c>
    </row>
    <row r="22" spans="2:9" x14ac:dyDescent="0.2">
      <c r="B22" s="653" t="s">
        <v>254</v>
      </c>
      <c r="C22" s="88">
        <v>0.17886661223809971</v>
      </c>
      <c r="D22" s="88">
        <v>-0.2110753653611947</v>
      </c>
      <c r="E22" s="88">
        <v>-0.10005812404595331</v>
      </c>
      <c r="F22" s="88">
        <v>-0.46387186240294676</v>
      </c>
      <c r="G22" s="88">
        <v>-0.57968153494497066</v>
      </c>
      <c r="H22" s="88">
        <v>-0.64174809341641914</v>
      </c>
      <c r="I22" s="652">
        <v>-0.62612968956523785</v>
      </c>
    </row>
    <row r="23" spans="2:9" x14ac:dyDescent="0.2">
      <c r="B23" s="647" t="s">
        <v>255</v>
      </c>
      <c r="C23" s="85"/>
      <c r="D23" s="85"/>
      <c r="E23" s="85"/>
      <c r="F23" s="85"/>
      <c r="G23" s="85"/>
      <c r="H23" s="85"/>
      <c r="I23" s="102"/>
    </row>
    <row r="24" spans="2:9" x14ac:dyDescent="0.2">
      <c r="B24" s="648" t="s">
        <v>256</v>
      </c>
      <c r="C24" s="85">
        <v>1.8682965818615327</v>
      </c>
      <c r="D24" s="85">
        <v>1.5973680030255781</v>
      </c>
      <c r="E24" s="85">
        <v>1.1308979778410155</v>
      </c>
      <c r="F24" s="85">
        <v>2.0552448585240688</v>
      </c>
      <c r="G24" s="85">
        <v>1.7588359192446699</v>
      </c>
      <c r="H24" s="85">
        <v>1.6874923888417641</v>
      </c>
      <c r="I24" s="102">
        <v>1.4159298165636571</v>
      </c>
    </row>
    <row r="25" spans="2:9" x14ac:dyDescent="0.2">
      <c r="B25" s="653" t="s">
        <v>257</v>
      </c>
      <c r="C25" s="88">
        <v>3.8842570551601079</v>
      </c>
      <c r="D25" s="88">
        <v>1.342315252010192</v>
      </c>
      <c r="E25" s="88">
        <v>1.3451564977608359</v>
      </c>
      <c r="F25" s="88">
        <v>-0.18609511658834865</v>
      </c>
      <c r="G25" s="88">
        <v>-1.4368643680347775</v>
      </c>
      <c r="H25" s="88">
        <v>1.6579910752445275</v>
      </c>
      <c r="I25" s="652">
        <v>1.3761505859628504</v>
      </c>
    </row>
    <row r="26" spans="2:9" x14ac:dyDescent="0.2">
      <c r="B26" s="647" t="s">
        <v>258</v>
      </c>
      <c r="C26" s="85"/>
      <c r="D26" s="85"/>
      <c r="E26" s="85"/>
      <c r="F26" s="85"/>
      <c r="G26" s="85"/>
      <c r="H26" s="85"/>
      <c r="I26" s="102"/>
    </row>
    <row r="27" spans="2:9" x14ac:dyDescent="0.2">
      <c r="B27" s="654" t="s">
        <v>259</v>
      </c>
      <c r="C27" s="85">
        <v>75.684232429753067</v>
      </c>
      <c r="D27" s="85">
        <v>74.795401985433045</v>
      </c>
      <c r="E27" s="85">
        <v>73.901879430411441</v>
      </c>
      <c r="F27" s="85">
        <v>73.213691519714246</v>
      </c>
      <c r="G27" s="85">
        <v>72.394166771936213</v>
      </c>
      <c r="H27" s="85">
        <v>71.62806162188032</v>
      </c>
      <c r="I27" s="102">
        <v>70.650431428197621</v>
      </c>
    </row>
    <row r="28" spans="2:9" x14ac:dyDescent="0.2">
      <c r="B28" s="655" t="s">
        <v>260</v>
      </c>
      <c r="C28" s="88">
        <v>68.350866399984383</v>
      </c>
      <c r="D28" s="88">
        <v>66.840521392564341</v>
      </c>
      <c r="E28" s="88">
        <v>65.879792179284578</v>
      </c>
      <c r="F28" s="88">
        <v>64.32879708654481</v>
      </c>
      <c r="G28" s="88">
        <v>62.483265628845075</v>
      </c>
      <c r="H28" s="88">
        <v>60.821844369029279</v>
      </c>
      <c r="I28" s="652">
        <v>59.038189623925355</v>
      </c>
    </row>
    <row r="29" spans="2:9" x14ac:dyDescent="0.2">
      <c r="B29" s="647" t="s">
        <v>261</v>
      </c>
      <c r="C29" s="85"/>
      <c r="D29" s="85"/>
      <c r="E29" s="85"/>
      <c r="F29" s="85"/>
      <c r="G29" s="85"/>
      <c r="H29" s="85"/>
      <c r="I29" s="102"/>
    </row>
    <row r="30" spans="2:9" ht="15" x14ac:dyDescent="0.2">
      <c r="B30" s="648" t="s">
        <v>595</v>
      </c>
      <c r="C30" s="85">
        <v>2.0964692266901999</v>
      </c>
      <c r="D30" s="85">
        <v>1.2161415882607378</v>
      </c>
      <c r="E30" s="85">
        <v>1.4365206400476604</v>
      </c>
      <c r="F30" s="85">
        <v>1.095475721417561</v>
      </c>
      <c r="G30" s="85">
        <v>1.087917655826008</v>
      </c>
      <c r="H30" s="85">
        <v>0.71070330209411881</v>
      </c>
      <c r="I30" s="102">
        <v>0.6223921081887136</v>
      </c>
    </row>
    <row r="31" spans="2:9" x14ac:dyDescent="0.2">
      <c r="B31" s="654" t="s">
        <v>262</v>
      </c>
      <c r="C31" s="85">
        <v>2.0785635432289373</v>
      </c>
      <c r="D31" s="85">
        <v>1.3143335312266606</v>
      </c>
      <c r="E31" s="85">
        <v>1.4086901595849948</v>
      </c>
      <c r="F31" s="85">
        <v>0.99431050850202296</v>
      </c>
      <c r="G31" s="85">
        <v>1.0134898922231323</v>
      </c>
      <c r="H31" s="85">
        <v>0.68843698350555371</v>
      </c>
      <c r="I31" s="102">
        <v>0.61978377931632822</v>
      </c>
    </row>
    <row r="32" spans="2:9" ht="15" x14ac:dyDescent="0.2">
      <c r="B32" s="656" t="s">
        <v>596</v>
      </c>
      <c r="C32" s="88">
        <v>85.33898829913646</v>
      </c>
      <c r="D32" s="88">
        <v>85.50498820572588</v>
      </c>
      <c r="E32" s="88">
        <v>83.792568693793953</v>
      </c>
      <c r="F32" s="88">
        <v>82.863766122088606</v>
      </c>
      <c r="G32" s="88">
        <v>82.178516256213314</v>
      </c>
      <c r="H32" s="88">
        <v>81.148312403742736</v>
      </c>
      <c r="I32" s="652">
        <v>80.004329723120634</v>
      </c>
    </row>
    <row r="33" spans="2:9" x14ac:dyDescent="0.2">
      <c r="B33" s="657"/>
      <c r="C33" s="1188" t="s">
        <v>45</v>
      </c>
      <c r="D33" s="1188"/>
      <c r="E33" s="1188"/>
      <c r="F33" s="1188"/>
      <c r="G33" s="1188"/>
      <c r="H33" s="1188"/>
      <c r="I33" s="1189"/>
    </row>
    <row r="34" spans="2:9" x14ac:dyDescent="0.2">
      <c r="B34" s="648" t="s">
        <v>263</v>
      </c>
      <c r="C34" s="85">
        <v>41.904000000000003</v>
      </c>
      <c r="D34" s="85">
        <v>22.822161196123286</v>
      </c>
      <c r="E34" s="85">
        <v>29.336181137190245</v>
      </c>
      <c r="F34" s="85">
        <v>21.156549519753696</v>
      </c>
      <c r="G34" s="85">
        <v>17.632530956398323</v>
      </c>
      <c r="H34" s="85">
        <v>14.415482339419963</v>
      </c>
      <c r="I34" s="102">
        <v>13.455153775326529</v>
      </c>
    </row>
    <row r="35" spans="2:9" x14ac:dyDescent="0.2">
      <c r="B35" s="648" t="s">
        <v>264</v>
      </c>
      <c r="C35" s="85">
        <v>-0.91800000000000004</v>
      </c>
      <c r="D35" s="85">
        <v>-20.412513377157854</v>
      </c>
      <c r="E35" s="85">
        <v>-17.681428727712149</v>
      </c>
      <c r="F35" s="85">
        <v>-29.293615253921125</v>
      </c>
      <c r="G35" s="85">
        <v>-32.713419945834609</v>
      </c>
      <c r="H35" s="85">
        <v>-36.786212790154238</v>
      </c>
      <c r="I35" s="102">
        <v>-40.301154365647363</v>
      </c>
    </row>
    <row r="36" spans="2:9" x14ac:dyDescent="0.2">
      <c r="B36" s="648" t="s">
        <v>248</v>
      </c>
      <c r="C36" s="85">
        <v>41.533915307039898</v>
      </c>
      <c r="D36" s="85">
        <v>24.914249093533996</v>
      </c>
      <c r="E36" s="85">
        <v>28.72395548484997</v>
      </c>
      <c r="F36" s="85">
        <v>18.855241026039444</v>
      </c>
      <c r="G36" s="85">
        <v>15.879587040259128</v>
      </c>
      <c r="H36" s="85">
        <v>13.872196205721121</v>
      </c>
      <c r="I36" s="102">
        <v>13.389197871477688</v>
      </c>
    </row>
    <row r="37" spans="2:9" x14ac:dyDescent="0.2">
      <c r="B37" s="648" t="s">
        <v>252</v>
      </c>
      <c r="C37" s="85">
        <v>-1.2880846929601089</v>
      </c>
      <c r="D37" s="85">
        <v>-18.320425479747144</v>
      </c>
      <c r="E37" s="85">
        <v>-18.293654380052427</v>
      </c>
      <c r="F37" s="85">
        <v>-31.594923747635381</v>
      </c>
      <c r="G37" s="85">
        <v>-34.466363861973804</v>
      </c>
      <c r="H37" s="85">
        <v>-37.329498923853073</v>
      </c>
      <c r="I37" s="102">
        <v>-40.367110269496209</v>
      </c>
    </row>
    <row r="38" spans="2:9" x14ac:dyDescent="0.2">
      <c r="B38" s="653" t="s">
        <v>265</v>
      </c>
      <c r="C38" s="658">
        <v>1778.9</v>
      </c>
      <c r="D38" s="658">
        <v>1803.3932375752311</v>
      </c>
      <c r="E38" s="658">
        <v>1838.2220819283632</v>
      </c>
      <c r="F38" s="658">
        <v>1827.9351882620435</v>
      </c>
      <c r="G38" s="658">
        <v>1795.9508507901421</v>
      </c>
      <c r="H38" s="658">
        <v>1838.2789716921882</v>
      </c>
      <c r="I38" s="659">
        <v>1878.2140502705736</v>
      </c>
    </row>
    <row r="39" spans="2:9" x14ac:dyDescent="0.2">
      <c r="B39" s="660" t="s">
        <v>266</v>
      </c>
      <c r="C39" s="661">
        <v>5.2693876533908224E-2</v>
      </c>
      <c r="D39" s="661">
        <v>0.17530633531828244</v>
      </c>
      <c r="E39" s="661">
        <v>-0.12578349505264441</v>
      </c>
      <c r="F39" s="661">
        <v>-0.15201702781001813</v>
      </c>
      <c r="G39" s="661">
        <v>-8.8048716081743805E-2</v>
      </c>
      <c r="H39" s="661">
        <v>-9.3131507444326189E-3</v>
      </c>
      <c r="I39" s="662">
        <v>-1.4913974469976665E-3</v>
      </c>
    </row>
    <row r="40" spans="2:9" x14ac:dyDescent="0.2">
      <c r="B40" s="663" t="s">
        <v>597</v>
      </c>
      <c r="C40" s="664"/>
      <c r="D40" s="664"/>
      <c r="E40" s="664"/>
      <c r="F40" s="664"/>
      <c r="G40" s="664"/>
      <c r="H40" s="664"/>
      <c r="I40" s="665"/>
    </row>
    <row r="41" spans="2:9" x14ac:dyDescent="0.2">
      <c r="B41" s="666" t="s">
        <v>598</v>
      </c>
      <c r="C41" s="127"/>
      <c r="D41" s="127"/>
      <c r="E41" s="127"/>
      <c r="F41" s="127"/>
      <c r="G41" s="127"/>
      <c r="H41" s="127"/>
      <c r="I41" s="665"/>
    </row>
    <row r="42" spans="2:9" ht="13.5" thickBot="1" x14ac:dyDescent="0.25">
      <c r="B42" s="667" t="s">
        <v>599</v>
      </c>
      <c r="C42" s="668"/>
      <c r="D42" s="668"/>
      <c r="E42" s="668"/>
      <c r="F42" s="668"/>
      <c r="G42" s="668"/>
      <c r="H42" s="668"/>
      <c r="I42" s="669"/>
    </row>
  </sheetData>
  <mergeCells count="3">
    <mergeCell ref="C4:I4"/>
    <mergeCell ref="D5:I5"/>
    <mergeCell ref="C33:I33"/>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I16"/>
  <sheetViews>
    <sheetView showGridLines="0" zoomScaleNormal="100" workbookViewId="0"/>
  </sheetViews>
  <sheetFormatPr defaultRowHeight="12.75" x14ac:dyDescent="0.2"/>
  <cols>
    <col min="1" max="1" width="8.88671875" style="1"/>
    <col min="2" max="2" width="24.6640625" style="1" customWidth="1"/>
    <col min="3" max="5" width="7.77734375" style="1" customWidth="1"/>
    <col min="6" max="6" width="0.5546875" style="1" customWidth="1"/>
    <col min="7" max="9" width="7.6640625" style="1" customWidth="1"/>
    <col min="10" max="16384" width="8.88671875" style="1"/>
  </cols>
  <sheetData>
    <row r="1" spans="1:9" ht="39.950000000000003" customHeight="1" x14ac:dyDescent="0.2">
      <c r="A1" s="3" t="s">
        <v>44</v>
      </c>
    </row>
    <row r="2" spans="1:9" ht="17.25" x14ac:dyDescent="0.3">
      <c r="B2" s="2" t="s">
        <v>20</v>
      </c>
    </row>
    <row r="3" spans="1:9" ht="15.75" thickBot="1" x14ac:dyDescent="0.25">
      <c r="B3" s="4"/>
      <c r="C3" s="4"/>
      <c r="D3" s="4"/>
      <c r="E3" s="4"/>
      <c r="F3" s="4"/>
      <c r="G3" s="4"/>
      <c r="H3" s="4"/>
      <c r="I3" s="4"/>
    </row>
    <row r="4" spans="1:9" x14ac:dyDescent="0.2">
      <c r="B4" s="66"/>
      <c r="C4" s="1026" t="s">
        <v>63</v>
      </c>
      <c r="D4" s="1026"/>
      <c r="E4" s="1026"/>
      <c r="F4" s="1026"/>
      <c r="G4" s="1026"/>
      <c r="H4" s="1026"/>
      <c r="I4" s="1026"/>
    </row>
    <row r="5" spans="1:9" ht="15" x14ac:dyDescent="0.2">
      <c r="B5" s="67"/>
      <c r="C5" s="1190" t="s">
        <v>602</v>
      </c>
      <c r="D5" s="1190"/>
      <c r="E5" s="1190"/>
      <c r="F5" s="67"/>
      <c r="G5" s="1190" t="s">
        <v>603</v>
      </c>
      <c r="H5" s="1190"/>
      <c r="I5" s="1190"/>
    </row>
    <row r="6" spans="1:9" x14ac:dyDescent="0.2">
      <c r="B6" s="67"/>
      <c r="C6" s="670">
        <v>2018</v>
      </c>
      <c r="D6" s="69">
        <v>2019</v>
      </c>
      <c r="E6" s="69">
        <v>2020</v>
      </c>
      <c r="F6" s="69"/>
      <c r="G6" s="670">
        <v>2018</v>
      </c>
      <c r="H6" s="69">
        <v>2019</v>
      </c>
      <c r="I6" s="69">
        <v>2020</v>
      </c>
    </row>
    <row r="7" spans="1:9" x14ac:dyDescent="0.2">
      <c r="B7" s="150" t="s">
        <v>267</v>
      </c>
      <c r="C7" s="129">
        <v>1.5178090509579232</v>
      </c>
      <c r="D7" s="129">
        <v>1.3827971706477444</v>
      </c>
      <c r="E7" s="129">
        <v>1.1792952447693272</v>
      </c>
      <c r="F7" s="129"/>
      <c r="G7" s="129">
        <v>86.817675173919568</v>
      </c>
      <c r="H7" s="129">
        <v>84.214181322499854</v>
      </c>
      <c r="I7" s="129">
        <v>83.138335165043245</v>
      </c>
    </row>
    <row r="8" spans="1:9" x14ac:dyDescent="0.2">
      <c r="B8" s="101" t="s">
        <v>268</v>
      </c>
      <c r="C8" s="85">
        <v>1.3</v>
      </c>
      <c r="D8" s="85">
        <v>1</v>
      </c>
      <c r="E8" s="85">
        <v>1</v>
      </c>
      <c r="F8" s="671"/>
      <c r="G8" s="85">
        <v>86</v>
      </c>
      <c r="H8" s="85">
        <v>84.5</v>
      </c>
      <c r="I8" s="85">
        <v>82.6</v>
      </c>
    </row>
    <row r="9" spans="1:9" x14ac:dyDescent="0.2">
      <c r="B9" s="101" t="s">
        <v>269</v>
      </c>
      <c r="C9" s="85">
        <v>-1.6</v>
      </c>
      <c r="D9" s="85">
        <v>-1.2</v>
      </c>
      <c r="E9" s="85">
        <v>-1.1000000000000001</v>
      </c>
      <c r="F9" s="671"/>
      <c r="G9" s="144">
        <v>60.1</v>
      </c>
      <c r="H9" s="144">
        <v>56.7</v>
      </c>
      <c r="I9" s="144">
        <v>53.7</v>
      </c>
    </row>
    <row r="10" spans="1:9" x14ac:dyDescent="0.2">
      <c r="B10" s="101" t="s">
        <v>270</v>
      </c>
      <c r="C10" s="85">
        <v>2.6</v>
      </c>
      <c r="D10" s="85">
        <v>2.8</v>
      </c>
      <c r="E10" s="85">
        <v>1.7</v>
      </c>
      <c r="F10" s="671"/>
      <c r="G10" s="85">
        <v>98.7</v>
      </c>
      <c r="H10" s="85">
        <v>98.5</v>
      </c>
      <c r="I10" s="85">
        <v>97.2</v>
      </c>
    </row>
    <row r="11" spans="1:9" x14ac:dyDescent="0.2">
      <c r="B11" s="101" t="s">
        <v>271</v>
      </c>
      <c r="C11" s="85">
        <v>1.9</v>
      </c>
      <c r="D11" s="144">
        <v>2.9</v>
      </c>
      <c r="E11" s="85">
        <v>3.1</v>
      </c>
      <c r="F11" s="671"/>
      <c r="G11" s="85">
        <v>131.1</v>
      </c>
      <c r="H11" s="85">
        <v>131</v>
      </c>
      <c r="I11" s="85">
        <v>131.1</v>
      </c>
    </row>
    <row r="12" spans="1:9" x14ac:dyDescent="0.2">
      <c r="B12" s="101" t="s">
        <v>272</v>
      </c>
      <c r="C12" s="85">
        <v>2.7</v>
      </c>
      <c r="D12" s="144">
        <v>2.1</v>
      </c>
      <c r="E12" s="144">
        <v>1.9</v>
      </c>
      <c r="F12" s="671"/>
      <c r="G12" s="144">
        <v>96.9</v>
      </c>
      <c r="H12" s="85">
        <v>96.2</v>
      </c>
      <c r="I12" s="85">
        <v>95.4</v>
      </c>
    </row>
    <row r="13" spans="1:9" x14ac:dyDescent="0.2">
      <c r="B13" s="101" t="s">
        <v>273</v>
      </c>
      <c r="C13" s="85">
        <v>0.6</v>
      </c>
      <c r="D13" s="85">
        <v>0.8</v>
      </c>
      <c r="E13" s="85">
        <v>0.7</v>
      </c>
      <c r="F13" s="671"/>
      <c r="G13" s="85">
        <v>86.9</v>
      </c>
      <c r="H13" s="85">
        <v>84.9</v>
      </c>
      <c r="I13" s="85">
        <v>82.8</v>
      </c>
    </row>
    <row r="14" spans="1:9" ht="12.75" customHeight="1" x14ac:dyDescent="0.2">
      <c r="B14" s="664" t="s">
        <v>600</v>
      </c>
      <c r="C14" s="664"/>
      <c r="D14" s="664"/>
      <c r="E14" s="672"/>
      <c r="F14" s="672"/>
      <c r="G14" s="672"/>
      <c r="H14" s="672"/>
      <c r="I14" s="672"/>
    </row>
    <row r="15" spans="1:9" ht="12.75" customHeight="1" x14ac:dyDescent="0.2">
      <c r="B15" s="127" t="s">
        <v>601</v>
      </c>
      <c r="C15" s="127"/>
      <c r="D15" s="127"/>
      <c r="E15" s="673"/>
      <c r="F15" s="673"/>
      <c r="G15" s="673"/>
      <c r="H15" s="673"/>
      <c r="I15" s="673"/>
    </row>
    <row r="16" spans="1:9" ht="12.75" customHeight="1" thickBot="1" x14ac:dyDescent="0.25">
      <c r="B16" s="674" t="s">
        <v>274</v>
      </c>
      <c r="C16" s="668"/>
      <c r="D16" s="668"/>
      <c r="E16" s="675"/>
      <c r="F16" s="675"/>
      <c r="G16" s="675"/>
      <c r="H16" s="675"/>
      <c r="I16" s="675"/>
    </row>
  </sheetData>
  <mergeCells count="3">
    <mergeCell ref="C4:I4"/>
    <mergeCell ref="C5:E5"/>
    <mergeCell ref="G5:I5"/>
  </mergeCells>
  <hyperlinks>
    <hyperlink ref="A1" location="Contents!A1" display="Contents!A1"/>
  </hyperlinks>
  <pageMargins left="0.70866141732283472" right="0.70866141732283472" top="0.74803149606299213" bottom="0.74803149606299213" header="0.31496062992125984" footer="0.31496062992125984"/>
  <pageSetup paperSize="9" scale="90" orientation="portrait" r:id="rId1"/>
  <headerFooter>
    <oddHeader>&amp;C&amp;"-,Regular"&amp;8March 2019 Economic and fiscal outlook: Charts and tables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5"/>
  <sheetViews>
    <sheetView showGridLines="0" zoomScaleNormal="100" workbookViewId="0"/>
  </sheetViews>
  <sheetFormatPr defaultRowHeight="12.75" x14ac:dyDescent="0.2"/>
  <cols>
    <col min="1" max="1" width="8.88671875" style="1"/>
    <col min="2" max="2" width="28.77734375" style="1" customWidth="1"/>
    <col min="3" max="8" width="9.33203125" style="1" bestFit="1" customWidth="1"/>
    <col min="9" max="16384" width="8.88671875" style="1"/>
  </cols>
  <sheetData>
    <row r="1" spans="1:2" ht="39.950000000000003" customHeight="1" x14ac:dyDescent="0.2">
      <c r="A1" s="3" t="s">
        <v>44</v>
      </c>
    </row>
    <row r="2" spans="1:2" ht="17.25" x14ac:dyDescent="0.3">
      <c r="B2" s="2" t="s">
        <v>2</v>
      </c>
    </row>
    <row r="24" spans="2:8" ht="13.5" thickBot="1" x14ac:dyDescent="0.25"/>
    <row r="25" spans="2:8" ht="13.5" thickBot="1" x14ac:dyDescent="0.25">
      <c r="B25" s="9"/>
      <c r="C25" s="10" t="s">
        <v>47</v>
      </c>
      <c r="D25" s="10" t="s">
        <v>48</v>
      </c>
      <c r="E25" s="10" t="s">
        <v>49</v>
      </c>
      <c r="F25" s="10" t="s">
        <v>50</v>
      </c>
      <c r="G25" s="10" t="s">
        <v>51</v>
      </c>
      <c r="H25" s="11" t="s">
        <v>52</v>
      </c>
    </row>
    <row r="26" spans="2:8" x14ac:dyDescent="0.2">
      <c r="B26" s="12" t="s">
        <v>83</v>
      </c>
      <c r="C26" s="683">
        <v>0.38907748114111129</v>
      </c>
      <c r="D26" s="683">
        <v>-7.996449539932371E-2</v>
      </c>
      <c r="E26" s="683">
        <v>0.31771478684156129</v>
      </c>
      <c r="F26" s="683">
        <v>3.3871487673003742E-2</v>
      </c>
      <c r="G26" s="683">
        <v>5.1146679504517678E-2</v>
      </c>
      <c r="H26" s="684">
        <v>7.1610011651952021E-2</v>
      </c>
    </row>
    <row r="27" spans="2:8" x14ac:dyDescent="0.2">
      <c r="B27" s="12" t="s">
        <v>68</v>
      </c>
      <c r="C27" s="683">
        <v>0.11262644011048462</v>
      </c>
      <c r="D27" s="683">
        <v>2.6497169455518055E-2</v>
      </c>
      <c r="E27" s="683">
        <v>1.1255054452764313E-2</v>
      </c>
      <c r="F27" s="683">
        <v>-9.7294078162271092E-3</v>
      </c>
      <c r="G27" s="683">
        <v>-2.6236452010051536E-2</v>
      </c>
      <c r="H27" s="684">
        <v>-3.1313283094469568E-2</v>
      </c>
    </row>
    <row r="28" spans="2:8" x14ac:dyDescent="0.2">
      <c r="B28" s="12" t="s">
        <v>69</v>
      </c>
      <c r="C28" s="683">
        <v>3.4724836580759089E-2</v>
      </c>
      <c r="D28" s="683">
        <v>-5.8929288646560885E-2</v>
      </c>
      <c r="E28" s="683">
        <v>-8.0935721494283186E-2</v>
      </c>
      <c r="F28" s="683">
        <v>-1.8585598915821233E-2</v>
      </c>
      <c r="G28" s="683">
        <v>2.1902528303127333E-2</v>
      </c>
      <c r="H28" s="684">
        <v>1.0907221246785337E-2</v>
      </c>
    </row>
    <row r="29" spans="2:8" x14ac:dyDescent="0.2">
      <c r="B29" s="12" t="s">
        <v>84</v>
      </c>
      <c r="C29" s="683">
        <v>-1.2690200989116995E-2</v>
      </c>
      <c r="D29" s="683">
        <v>-4.5233229772206229E-2</v>
      </c>
      <c r="E29" s="683">
        <v>-2.4598506871254422E-2</v>
      </c>
      <c r="F29" s="683">
        <v>-1.367616125644755E-2</v>
      </c>
      <c r="G29" s="683">
        <v>-1.8086935404700633E-2</v>
      </c>
      <c r="H29" s="684">
        <v>-2.143413431031238E-2</v>
      </c>
    </row>
    <row r="30" spans="2:8" x14ac:dyDescent="0.2">
      <c r="B30" s="12" t="s">
        <v>85</v>
      </c>
      <c r="C30" s="683">
        <v>6.9236545305924047E-3</v>
      </c>
      <c r="D30" s="683">
        <v>-6.7279484792142963E-2</v>
      </c>
      <c r="E30" s="683">
        <v>2.3858099980442748E-2</v>
      </c>
      <c r="F30" s="683">
        <v>1.4337565718606005E-2</v>
      </c>
      <c r="G30" s="683">
        <v>4.1917798619814928E-2</v>
      </c>
      <c r="H30" s="684">
        <v>5.6707553114645481E-2</v>
      </c>
    </row>
    <row r="31" spans="2:8" x14ac:dyDescent="0.2">
      <c r="B31" s="12" t="s">
        <v>77</v>
      </c>
      <c r="C31" s="683">
        <v>7.9214337304928495E-2</v>
      </c>
      <c r="D31" s="683">
        <v>6.2471708078092159E-2</v>
      </c>
      <c r="E31" s="683">
        <v>-5.795820043542399E-3</v>
      </c>
      <c r="F31" s="683">
        <v>3.9377736015603015E-2</v>
      </c>
      <c r="G31" s="683">
        <v>3.4556722116738992E-2</v>
      </c>
      <c r="H31" s="684">
        <v>2.374416056461448E-2</v>
      </c>
    </row>
    <row r="32" spans="2:8" x14ac:dyDescent="0.2">
      <c r="B32" s="12" t="s">
        <v>86</v>
      </c>
      <c r="C32" s="683">
        <v>-0.11313834480359042</v>
      </c>
      <c r="D32" s="683">
        <v>2.2088989232158796E-2</v>
      </c>
      <c r="E32" s="683">
        <v>-2.1416083038939021E-2</v>
      </c>
      <c r="F32" s="683">
        <v>-3.75993345073906E-2</v>
      </c>
      <c r="G32" s="683">
        <v>-6.034201480696888E-2</v>
      </c>
      <c r="H32" s="684">
        <v>-3.1491448824917181E-2</v>
      </c>
    </row>
    <row r="33" spans="2:8" x14ac:dyDescent="0.2">
      <c r="B33" s="12" t="s">
        <v>88</v>
      </c>
      <c r="C33" s="683">
        <v>9.7456807469490925E-2</v>
      </c>
      <c r="D33" s="683">
        <v>-8.4974352336745079E-3</v>
      </c>
      <c r="E33" s="683">
        <v>-5.6281694012941252E-4</v>
      </c>
      <c r="F33" s="683">
        <v>-7.2325250008477282E-4</v>
      </c>
      <c r="G33" s="683">
        <v>-8.2962291586052839E-4</v>
      </c>
      <c r="H33" s="684">
        <v>-7.9279215125648006E-4</v>
      </c>
    </row>
    <row r="34" spans="2:8" x14ac:dyDescent="0.2">
      <c r="B34" s="12" t="s">
        <v>87</v>
      </c>
      <c r="C34" s="683">
        <v>0.59419501134465946</v>
      </c>
      <c r="D34" s="683">
        <v>-0.1488460670781393</v>
      </c>
      <c r="E34" s="683">
        <v>0.21951899288661991</v>
      </c>
      <c r="F34" s="683">
        <v>7.2730344112414969E-3</v>
      </c>
      <c r="G34" s="683">
        <v>4.4028703406617353E-2</v>
      </c>
      <c r="H34" s="684">
        <v>7.793728819704171E-2</v>
      </c>
    </row>
    <row r="35" spans="2:8" ht="13.5" thickBot="1" x14ac:dyDescent="0.25">
      <c r="B35" s="13" t="s">
        <v>89</v>
      </c>
      <c r="C35" s="685">
        <v>0.49673820387516854</v>
      </c>
      <c r="D35" s="685">
        <v>-0.14034863184446478</v>
      </c>
      <c r="E35" s="685">
        <v>0.22008180982674933</v>
      </c>
      <c r="F35" s="685">
        <v>7.9962869113262697E-3</v>
      </c>
      <c r="G35" s="685">
        <v>4.4858326322477882E-2</v>
      </c>
      <c r="H35" s="686">
        <v>7.873008034829819E-2</v>
      </c>
    </row>
  </sheetData>
  <hyperlinks>
    <hyperlink ref="A1" location="Contents!A1" display="Contents!A1"/>
  </hyperlinks>
  <pageMargins left="0.70866141732283472" right="0.70866141732283472" top="0.74803149606299213" bottom="0.74803149606299213" header="0.31496062992125984" footer="0.31496062992125984"/>
  <pageSetup paperSize="9" scale="78" orientation="portrait" r:id="rId1"/>
  <headerFooter>
    <oddHeader>&amp;C&amp;"-,Regular"&amp;8March 2019 Economic and fiscal outlook: Charts and tables</odd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I14"/>
  <sheetViews>
    <sheetView showGridLines="0" zoomScaleNormal="100" workbookViewId="0"/>
  </sheetViews>
  <sheetFormatPr defaultRowHeight="12.75" x14ac:dyDescent="0.2"/>
  <cols>
    <col min="1" max="1" width="8.88671875" style="1"/>
    <col min="2" max="2" width="24.77734375" style="1" customWidth="1"/>
    <col min="3" max="5" width="7.77734375" style="1" customWidth="1"/>
    <col min="6" max="6" width="0.6640625" style="1" customWidth="1"/>
    <col min="7" max="9" width="7.5546875" style="1" customWidth="1"/>
    <col min="10" max="16384" width="8.88671875" style="1"/>
  </cols>
  <sheetData>
    <row r="1" spans="1:9" ht="39.950000000000003" customHeight="1" x14ac:dyDescent="0.2">
      <c r="A1" s="3" t="s">
        <v>44</v>
      </c>
    </row>
    <row r="2" spans="1:9" ht="17.25" x14ac:dyDescent="0.3">
      <c r="B2" s="2" t="s">
        <v>21</v>
      </c>
    </row>
    <row r="3" spans="1:9" ht="15.75" thickBot="1" x14ac:dyDescent="0.25">
      <c r="B3" s="4"/>
      <c r="C3" s="4"/>
      <c r="D3" s="4"/>
      <c r="E3" s="4"/>
      <c r="F3" s="4"/>
      <c r="G3" s="4"/>
      <c r="H3" s="4"/>
      <c r="I3" s="14"/>
    </row>
    <row r="4" spans="1:9" x14ac:dyDescent="0.2">
      <c r="B4" s="79"/>
      <c r="C4" s="1026" t="s">
        <v>63</v>
      </c>
      <c r="D4" s="1026"/>
      <c r="E4" s="1026"/>
      <c r="F4" s="1026"/>
      <c r="G4" s="1026"/>
      <c r="H4" s="1026"/>
      <c r="I4" s="1033"/>
    </row>
    <row r="5" spans="1:9" x14ac:dyDescent="0.2">
      <c r="B5" s="80"/>
      <c r="C5" s="1190" t="s">
        <v>275</v>
      </c>
      <c r="D5" s="1190"/>
      <c r="E5" s="1190"/>
      <c r="F5" s="67"/>
      <c r="G5" s="1190" t="s">
        <v>276</v>
      </c>
      <c r="H5" s="1190"/>
      <c r="I5" s="1191"/>
    </row>
    <row r="6" spans="1:9" ht="13.5" thickBot="1" x14ac:dyDescent="0.25">
      <c r="B6" s="676"/>
      <c r="C6" s="677">
        <v>2018</v>
      </c>
      <c r="D6" s="678">
        <v>2019</v>
      </c>
      <c r="E6" s="678">
        <v>2023</v>
      </c>
      <c r="F6" s="678"/>
      <c r="G6" s="678">
        <v>2018</v>
      </c>
      <c r="H6" s="678">
        <v>2019</v>
      </c>
      <c r="I6" s="679">
        <v>2023</v>
      </c>
    </row>
    <row r="7" spans="1:9" ht="13.5" thickTop="1" x14ac:dyDescent="0.2">
      <c r="B7" s="128" t="s">
        <v>267</v>
      </c>
      <c r="C7" s="129">
        <v>1.5178090509579232</v>
      </c>
      <c r="D7" s="129">
        <v>1.3827971706477444</v>
      </c>
      <c r="E7" s="129">
        <v>0.6440368586311318</v>
      </c>
      <c r="F7" s="680"/>
      <c r="G7" s="129">
        <v>86.817675173919568</v>
      </c>
      <c r="H7" s="129">
        <v>84.214181322499854</v>
      </c>
      <c r="I7" s="681">
        <v>80.301816056572093</v>
      </c>
    </row>
    <row r="8" spans="1:9" x14ac:dyDescent="0.2">
      <c r="B8" s="84" t="s">
        <v>277</v>
      </c>
      <c r="C8" s="85">
        <v>2</v>
      </c>
      <c r="D8" s="85">
        <v>1.7</v>
      </c>
      <c r="E8" s="85">
        <v>0.8</v>
      </c>
      <c r="F8" s="144"/>
      <c r="G8" s="85">
        <v>87.4</v>
      </c>
      <c r="H8" s="85">
        <v>87.2</v>
      </c>
      <c r="I8" s="102">
        <v>84</v>
      </c>
    </row>
    <row r="9" spans="1:9" x14ac:dyDescent="0.2">
      <c r="B9" s="84" t="s">
        <v>269</v>
      </c>
      <c r="C9" s="85">
        <v>-1.5</v>
      </c>
      <c r="D9" s="85">
        <v>-1.5</v>
      </c>
      <c r="E9" s="85">
        <v>-0.8</v>
      </c>
      <c r="F9" s="144"/>
      <c r="G9" s="85">
        <v>59.8</v>
      </c>
      <c r="H9" s="85">
        <v>56</v>
      </c>
      <c r="I9" s="102">
        <v>44.6</v>
      </c>
    </row>
    <row r="10" spans="1:9" x14ac:dyDescent="0.2">
      <c r="B10" s="84" t="s">
        <v>270</v>
      </c>
      <c r="C10" s="85">
        <v>2.6</v>
      </c>
      <c r="D10" s="85">
        <v>2.8</v>
      </c>
      <c r="E10" s="85">
        <v>2.8</v>
      </c>
      <c r="F10" s="144"/>
      <c r="G10" s="85">
        <v>96.7</v>
      </c>
      <c r="H10" s="85">
        <v>96.5</v>
      </c>
      <c r="I10" s="102">
        <v>93.9</v>
      </c>
    </row>
    <row r="11" spans="1:9" x14ac:dyDescent="0.2">
      <c r="B11" s="84" t="s">
        <v>271</v>
      </c>
      <c r="C11" s="85">
        <v>1.7</v>
      </c>
      <c r="D11" s="85">
        <v>1.7</v>
      </c>
      <c r="E11" s="85">
        <v>2.2000000000000002</v>
      </c>
      <c r="F11" s="144"/>
      <c r="G11" s="85">
        <v>130.30000000000001</v>
      </c>
      <c r="H11" s="85">
        <v>128.69999999999999</v>
      </c>
      <c r="I11" s="102">
        <v>125.1</v>
      </c>
    </row>
    <row r="12" spans="1:9" x14ac:dyDescent="0.2">
      <c r="B12" s="84" t="s">
        <v>278</v>
      </c>
      <c r="C12" s="85">
        <v>3.7</v>
      </c>
      <c r="D12" s="85">
        <v>2.8</v>
      </c>
      <c r="E12" s="85">
        <v>2</v>
      </c>
      <c r="F12" s="144"/>
      <c r="G12" s="85">
        <v>238.2</v>
      </c>
      <c r="H12" s="85">
        <v>236.6</v>
      </c>
      <c r="I12" s="102">
        <v>235.4</v>
      </c>
    </row>
    <row r="13" spans="1:9" x14ac:dyDescent="0.2">
      <c r="B13" s="87" t="s">
        <v>279</v>
      </c>
      <c r="C13" s="88">
        <v>4.7</v>
      </c>
      <c r="D13" s="88">
        <v>5</v>
      </c>
      <c r="E13" s="88">
        <v>4.5</v>
      </c>
      <c r="F13" s="682"/>
      <c r="G13" s="88">
        <v>106.1</v>
      </c>
      <c r="H13" s="88">
        <v>107.8</v>
      </c>
      <c r="I13" s="652">
        <v>117</v>
      </c>
    </row>
    <row r="14" spans="1:9" ht="13.5" thickBot="1" x14ac:dyDescent="0.25">
      <c r="B14" s="1192" t="s">
        <v>280</v>
      </c>
      <c r="C14" s="1193"/>
      <c r="D14" s="1193"/>
      <c r="E14" s="1193"/>
      <c r="F14" s="1193"/>
      <c r="G14" s="1193"/>
      <c r="H14" s="1193"/>
      <c r="I14" s="1194"/>
    </row>
  </sheetData>
  <mergeCells count="4">
    <mergeCell ref="C4:I4"/>
    <mergeCell ref="C5:E5"/>
    <mergeCell ref="G5:I5"/>
    <mergeCell ref="B14:I14"/>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6"/>
  </sheetPr>
  <dimension ref="A1"/>
  <sheetViews>
    <sheetView zoomScaleNormal="100" workbookViewId="0"/>
  </sheetViews>
  <sheetFormatPr defaultRowHeight="15" x14ac:dyDescent="0.25"/>
  <cols>
    <col min="1" max="16384" width="8.88671875" style="741"/>
  </cols>
  <sheetData/>
  <pageMargins left="0.70866141732283472" right="0.70866141732283472" top="0.74803149606299213" bottom="0.74803149606299213" header="0.31496062992125984" footer="0.31496062992125984"/>
  <pageSetup paperSize="9" orientation="portrait" r:id="rId1"/>
  <headerFooter>
    <oddHeader>&amp;C&amp;"-,Regular"&amp;8March 2019 Economic and fiscal outlook: Charts and tables</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I22"/>
  <sheetViews>
    <sheetView showGridLines="0" zoomScaleNormal="100" workbookViewId="0"/>
  </sheetViews>
  <sheetFormatPr defaultRowHeight="12.75" x14ac:dyDescent="0.2"/>
  <cols>
    <col min="1" max="1" width="8.88671875" style="743"/>
    <col min="2" max="2" width="26.21875" style="743" customWidth="1"/>
    <col min="3" max="9" width="6.44140625" style="743" customWidth="1"/>
    <col min="10" max="16384" width="8.88671875" style="743"/>
  </cols>
  <sheetData>
    <row r="1" spans="1:9" ht="39.950000000000003" customHeight="1" x14ac:dyDescent="0.2">
      <c r="A1" s="742" t="s">
        <v>44</v>
      </c>
    </row>
    <row r="2" spans="1:9" ht="18" thickBot="1" x14ac:dyDescent="0.35">
      <c r="B2" s="744" t="s">
        <v>606</v>
      </c>
    </row>
    <row r="3" spans="1:9" ht="14.25" thickTop="1" thickBot="1" x14ac:dyDescent="0.25">
      <c r="B3" s="745"/>
      <c r="C3" s="745"/>
      <c r="D3" s="746"/>
      <c r="E3" s="745"/>
      <c r="F3" s="745"/>
      <c r="G3" s="747"/>
      <c r="H3" s="745"/>
      <c r="I3" s="748"/>
    </row>
    <row r="4" spans="1:9" x14ac:dyDescent="0.2">
      <c r="B4" s="749"/>
      <c r="C4" s="1195" t="s">
        <v>617</v>
      </c>
      <c r="D4" s="1195"/>
      <c r="E4" s="1195"/>
      <c r="F4" s="1195"/>
      <c r="G4" s="1195"/>
      <c r="H4" s="1195"/>
      <c r="I4" s="1196"/>
    </row>
    <row r="5" spans="1:9" x14ac:dyDescent="0.2">
      <c r="B5" s="750"/>
      <c r="C5" s="751" t="s">
        <v>64</v>
      </c>
      <c r="D5" s="1197" t="s">
        <v>46</v>
      </c>
      <c r="E5" s="1197"/>
      <c r="F5" s="1197"/>
      <c r="G5" s="1197"/>
      <c r="H5" s="1197"/>
      <c r="I5" s="1198"/>
    </row>
    <row r="6" spans="1:9" ht="15.75" customHeight="1" x14ac:dyDescent="0.2">
      <c r="B6" s="752"/>
      <c r="C6" s="753" t="s">
        <v>65</v>
      </c>
      <c r="D6" s="753" t="s">
        <v>47</v>
      </c>
      <c r="E6" s="753" t="s">
        <v>48</v>
      </c>
      <c r="F6" s="753" t="s">
        <v>49</v>
      </c>
      <c r="G6" s="753" t="s">
        <v>50</v>
      </c>
      <c r="H6" s="753" t="s">
        <v>51</v>
      </c>
      <c r="I6" s="754" t="s">
        <v>52</v>
      </c>
    </row>
    <row r="7" spans="1:9" x14ac:dyDescent="0.2">
      <c r="B7" s="755" t="s">
        <v>618</v>
      </c>
      <c r="C7" s="756"/>
      <c r="D7" s="756"/>
      <c r="E7" s="756"/>
      <c r="F7" s="756"/>
      <c r="G7" s="756"/>
      <c r="H7" s="756"/>
      <c r="I7" s="757"/>
    </row>
    <row r="8" spans="1:9" x14ac:dyDescent="0.2">
      <c r="B8" s="758" t="s">
        <v>126</v>
      </c>
      <c r="C8" s="759">
        <v>1.9141215236054825</v>
      </c>
      <c r="D8" s="759">
        <v>1.3354611544248685</v>
      </c>
      <c r="E8" s="759">
        <v>1.6381049448959062</v>
      </c>
      <c r="F8" s="759">
        <v>1.3227787879858379</v>
      </c>
      <c r="G8" s="759">
        <v>1.101420810181976</v>
      </c>
      <c r="H8" s="760">
        <v>0.9147283087408038</v>
      </c>
      <c r="I8" s="761">
        <v>0.83517204712004633</v>
      </c>
    </row>
    <row r="9" spans="1:9" x14ac:dyDescent="0.2">
      <c r="B9" s="762" t="s">
        <v>619</v>
      </c>
      <c r="C9" s="763">
        <v>2.0095214812759039</v>
      </c>
      <c r="D9" s="763">
        <v>1.1556321196735533</v>
      </c>
      <c r="E9" s="763">
        <v>1.2719633814068254</v>
      </c>
      <c r="F9" s="763">
        <v>0.77626158665748313</v>
      </c>
      <c r="G9" s="763">
        <v>0.62281436793988476</v>
      </c>
      <c r="H9" s="763">
        <v>0.49528264031751956</v>
      </c>
      <c r="I9" s="763">
        <v>0.44605290881625198</v>
      </c>
    </row>
    <row r="10" spans="1:9" x14ac:dyDescent="0.2">
      <c r="B10" s="764" t="s">
        <v>620</v>
      </c>
      <c r="C10" s="765">
        <v>2.0095214812759039</v>
      </c>
      <c r="D10" s="765">
        <v>1.1693478696850474</v>
      </c>
      <c r="E10" s="765">
        <v>1.3057301321429837</v>
      </c>
      <c r="F10" s="765">
        <v>0.82887386814204189</v>
      </c>
      <c r="G10" s="766">
        <v>0.67422701859552392</v>
      </c>
      <c r="H10" s="767">
        <v>0.56854523073635266</v>
      </c>
      <c r="I10" s="768">
        <v>0.52949666896072545</v>
      </c>
    </row>
    <row r="11" spans="1:9" x14ac:dyDescent="0.2">
      <c r="B11" s="755" t="s">
        <v>621</v>
      </c>
      <c r="C11" s="769"/>
      <c r="D11" s="769"/>
      <c r="E11" s="769"/>
      <c r="F11" s="769"/>
      <c r="G11" s="769"/>
      <c r="H11" s="769"/>
      <c r="I11" s="770"/>
    </row>
    <row r="12" spans="1:9" x14ac:dyDescent="0.2">
      <c r="B12" s="771" t="s">
        <v>126</v>
      </c>
      <c r="C12" s="772">
        <v>85.047161038848046</v>
      </c>
      <c r="D12" s="772">
        <v>83.675146102160895</v>
      </c>
      <c r="E12" s="772">
        <v>82.841229361860442</v>
      </c>
      <c r="F12" s="772">
        <v>79.670328179670989</v>
      </c>
      <c r="G12" s="772">
        <v>75.687396192170951</v>
      </c>
      <c r="H12" s="772">
        <v>75.038261787292512</v>
      </c>
      <c r="I12" s="773">
        <v>74.050273926785508</v>
      </c>
    </row>
    <row r="13" spans="1:9" x14ac:dyDescent="0.2">
      <c r="B13" s="762" t="s">
        <v>619</v>
      </c>
      <c r="C13" s="763">
        <v>84.704401210022056</v>
      </c>
      <c r="D13" s="763">
        <v>83.124305729098268</v>
      </c>
      <c r="E13" s="763">
        <v>82.275836292536951</v>
      </c>
      <c r="F13" s="763">
        <v>79.026401442688851</v>
      </c>
      <c r="G13" s="763">
        <v>74.919035806415494</v>
      </c>
      <c r="H13" s="763">
        <v>73.948011899503328</v>
      </c>
      <c r="I13" s="763">
        <v>72.823618713707063</v>
      </c>
    </row>
    <row r="14" spans="1:9" x14ac:dyDescent="0.2">
      <c r="B14" s="764" t="s">
        <v>620</v>
      </c>
      <c r="C14" s="774">
        <v>84.704401210022056</v>
      </c>
      <c r="D14" s="774">
        <v>83.312820300218746</v>
      </c>
      <c r="E14" s="774">
        <v>82.228042290247743</v>
      </c>
      <c r="F14" s="774">
        <v>78.981681702482248</v>
      </c>
      <c r="G14" s="774">
        <v>74.925844247056901</v>
      </c>
      <c r="H14" s="774">
        <v>74.026199205997102</v>
      </c>
      <c r="I14" s="775">
        <v>72.980694489096862</v>
      </c>
    </row>
    <row r="15" spans="1:9" x14ac:dyDescent="0.2">
      <c r="B15" s="755" t="s">
        <v>622</v>
      </c>
      <c r="C15" s="776"/>
      <c r="D15" s="776"/>
      <c r="E15" s="777"/>
      <c r="F15" s="778"/>
      <c r="G15" s="778"/>
      <c r="H15" s="778"/>
      <c r="I15" s="779"/>
    </row>
    <row r="16" spans="1:9" x14ac:dyDescent="0.2">
      <c r="B16" s="771" t="s">
        <v>126</v>
      </c>
      <c r="C16" s="780">
        <v>118.21181396452998</v>
      </c>
      <c r="D16" s="780">
        <v>119.61696641326053</v>
      </c>
      <c r="E16" s="780">
        <v>121.66585549583111</v>
      </c>
      <c r="F16" s="780">
        <v>123.57468455877355</v>
      </c>
      <c r="G16" s="780">
        <v>126.08543219044223</v>
      </c>
      <c r="H16" s="780">
        <v>129.33200782554275</v>
      </c>
      <c r="I16" s="781">
        <v>132.7011159693977</v>
      </c>
    </row>
    <row r="17" spans="2:9" x14ac:dyDescent="0.2">
      <c r="B17" s="762" t="s">
        <v>619</v>
      </c>
      <c r="C17" s="782">
        <v>118.58106021737298</v>
      </c>
      <c r="D17" s="782">
        <v>119.27942157011881</v>
      </c>
      <c r="E17" s="782">
        <v>121.46676392855942</v>
      </c>
      <c r="F17" s="782">
        <v>123.03411121999274</v>
      </c>
      <c r="G17" s="782">
        <v>125.67514373645533</v>
      </c>
      <c r="H17" s="782">
        <v>129.36982993411675</v>
      </c>
      <c r="I17" s="782">
        <v>133.36871422494346</v>
      </c>
    </row>
    <row r="18" spans="2:9" x14ac:dyDescent="0.2">
      <c r="B18" s="764" t="s">
        <v>620</v>
      </c>
      <c r="C18" s="783">
        <v>118.21181396452998</v>
      </c>
      <c r="D18" s="783">
        <v>119.28283897484958</v>
      </c>
      <c r="E18" s="783">
        <v>121.40824233272875</v>
      </c>
      <c r="F18" s="783">
        <v>123.18738485973148</v>
      </c>
      <c r="G18" s="783">
        <v>125.95566704265923</v>
      </c>
      <c r="H18" s="783">
        <v>129.50248773730883</v>
      </c>
      <c r="I18" s="784">
        <v>133.67016651069801</v>
      </c>
    </row>
    <row r="19" spans="2:9" x14ac:dyDescent="0.2">
      <c r="B19" s="755" t="s">
        <v>623</v>
      </c>
      <c r="C19" s="756"/>
      <c r="D19" s="756"/>
      <c r="E19" s="756"/>
      <c r="F19" s="756"/>
      <c r="G19" s="756"/>
      <c r="H19" s="756"/>
      <c r="I19" s="757"/>
    </row>
    <row r="20" spans="2:9" x14ac:dyDescent="0.2">
      <c r="B20" s="771" t="s">
        <v>126</v>
      </c>
      <c r="C20" s="759">
        <v>1.9320546152804559</v>
      </c>
      <c r="D20" s="759">
        <v>1.1983086975871815</v>
      </c>
      <c r="E20" s="759">
        <v>1.4446749116945741</v>
      </c>
      <c r="F20" s="759">
        <v>1.1727942194289493</v>
      </c>
      <c r="G20" s="759">
        <v>1.0133467497220194</v>
      </c>
      <c r="H20" s="760">
        <v>0.85562922019164456</v>
      </c>
      <c r="I20" s="761">
        <v>0.78462700139654773</v>
      </c>
    </row>
    <row r="21" spans="2:9" x14ac:dyDescent="0.2">
      <c r="B21" s="762" t="s">
        <v>619</v>
      </c>
      <c r="C21" s="763">
        <v>2.027427164737166</v>
      </c>
      <c r="D21" s="763">
        <v>1.0574401767076305</v>
      </c>
      <c r="E21" s="763">
        <v>1.2997938618694911</v>
      </c>
      <c r="F21" s="763">
        <v>0.87742679957302105</v>
      </c>
      <c r="G21" s="763">
        <v>0.69724213154276027</v>
      </c>
      <c r="H21" s="763">
        <v>0.51754895890608466</v>
      </c>
      <c r="I21" s="785">
        <v>0.44866123768863736</v>
      </c>
    </row>
    <row r="22" spans="2:9" ht="13.5" thickBot="1" x14ac:dyDescent="0.25">
      <c r="B22" s="786" t="s">
        <v>620</v>
      </c>
      <c r="C22" s="787">
        <v>2.027427164737166</v>
      </c>
      <c r="D22" s="787">
        <v>1.0711559267191246</v>
      </c>
      <c r="E22" s="787">
        <v>1.3335606126056494</v>
      </c>
      <c r="F22" s="788">
        <v>0.93003908105757982</v>
      </c>
      <c r="G22" s="789">
        <v>0.74865478219839943</v>
      </c>
      <c r="H22" s="789">
        <v>0.59081154932491775</v>
      </c>
      <c r="I22" s="790">
        <v>0.53210499783311083</v>
      </c>
    </row>
  </sheetData>
  <mergeCells count="2">
    <mergeCell ref="C4:I4"/>
    <mergeCell ref="D5:I5"/>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H20"/>
  <sheetViews>
    <sheetView showGridLines="0" zoomScaleNormal="100" workbookViewId="0"/>
  </sheetViews>
  <sheetFormatPr defaultRowHeight="12.75" x14ac:dyDescent="0.2"/>
  <cols>
    <col min="1" max="1" width="8.88671875" style="743"/>
    <col min="2" max="2" width="20.77734375" style="743" customWidth="1"/>
    <col min="3" max="5" width="10" style="743" customWidth="1"/>
    <col min="6" max="6" width="0.5546875" style="743" customWidth="1"/>
    <col min="7" max="8" width="10" style="743" customWidth="1"/>
    <col min="9" max="16384" width="8.88671875" style="743"/>
  </cols>
  <sheetData>
    <row r="1" spans="1:8" ht="39.950000000000003" customHeight="1" x14ac:dyDescent="0.2">
      <c r="A1" s="742" t="s">
        <v>44</v>
      </c>
    </row>
    <row r="2" spans="1:8" ht="17.25" x14ac:dyDescent="0.3">
      <c r="B2" s="744" t="s">
        <v>607</v>
      </c>
    </row>
    <row r="3" spans="1:8" ht="13.5" thickBot="1" x14ac:dyDescent="0.25">
      <c r="B3" s="791"/>
      <c r="C3" s="791"/>
      <c r="D3" s="791"/>
      <c r="E3" s="791"/>
      <c r="F3" s="791"/>
      <c r="G3" s="745"/>
      <c r="H3" s="792"/>
    </row>
    <row r="4" spans="1:8" x14ac:dyDescent="0.2">
      <c r="B4" s="749"/>
      <c r="C4" s="749"/>
      <c r="D4" s="1199" t="s">
        <v>63</v>
      </c>
      <c r="E4" s="1199"/>
      <c r="F4" s="749"/>
      <c r="G4" s="1199" t="s">
        <v>45</v>
      </c>
      <c r="H4" s="1200"/>
    </row>
    <row r="5" spans="1:8" x14ac:dyDescent="0.2">
      <c r="B5" s="750"/>
      <c r="C5" s="750"/>
      <c r="D5" s="793" t="s">
        <v>452</v>
      </c>
      <c r="E5" s="793" t="s">
        <v>624</v>
      </c>
      <c r="F5" s="794"/>
      <c r="G5" s="793" t="s">
        <v>452</v>
      </c>
      <c r="H5" s="795" t="s">
        <v>624</v>
      </c>
    </row>
    <row r="6" spans="1:8" x14ac:dyDescent="0.2">
      <c r="B6" s="796" t="s">
        <v>618</v>
      </c>
      <c r="C6" s="791"/>
      <c r="D6" s="791"/>
      <c r="E6" s="791"/>
      <c r="F6" s="791"/>
      <c r="G6" s="745"/>
      <c r="H6" s="792"/>
    </row>
    <row r="7" spans="1:8" x14ac:dyDescent="0.2">
      <c r="B7" s="797" t="s">
        <v>126</v>
      </c>
      <c r="C7" s="798" t="s">
        <v>625</v>
      </c>
      <c r="D7" s="782">
        <v>1.3227787879858379</v>
      </c>
      <c r="E7" s="782">
        <v>0.67722121201416208</v>
      </c>
      <c r="F7" s="791"/>
      <c r="G7" s="799">
        <v>30.066272422766538</v>
      </c>
      <c r="H7" s="800">
        <v>15.392987577233459</v>
      </c>
    </row>
    <row r="8" spans="1:8" x14ac:dyDescent="0.2">
      <c r="B8" s="801" t="s">
        <v>619</v>
      </c>
      <c r="C8" s="798" t="s">
        <v>625</v>
      </c>
      <c r="D8" s="782">
        <v>0.77626158665748313</v>
      </c>
      <c r="E8" s="782">
        <v>1.2237384133425169</v>
      </c>
      <c r="F8" s="791"/>
      <c r="G8" s="782">
        <v>17.658415686926222</v>
      </c>
      <c r="H8" s="782">
        <v>27.837628405534591</v>
      </c>
    </row>
    <row r="9" spans="1:8" x14ac:dyDescent="0.2">
      <c r="B9" s="797" t="s">
        <v>620</v>
      </c>
      <c r="C9" s="798" t="s">
        <v>625</v>
      </c>
      <c r="D9" s="782">
        <v>0.82887386814204189</v>
      </c>
      <c r="E9" s="782">
        <v>1.171126131857958</v>
      </c>
      <c r="F9" s="791"/>
      <c r="G9" s="799">
        <v>18.855241026039444</v>
      </c>
      <c r="H9" s="800">
        <v>26.640803066421366</v>
      </c>
    </row>
    <row r="10" spans="1:8" x14ac:dyDescent="0.2">
      <c r="B10" s="802" t="s">
        <v>626</v>
      </c>
      <c r="C10" s="803"/>
      <c r="D10" s="804">
        <v>-0.49390491984379603</v>
      </c>
      <c r="E10" s="804">
        <v>0.49390491984379592</v>
      </c>
      <c r="F10" s="805"/>
      <c r="G10" s="806">
        <v>-11.211031396727094</v>
      </c>
      <c r="H10" s="807">
        <v>11.247815489187907</v>
      </c>
    </row>
    <row r="11" spans="1:8" x14ac:dyDescent="0.2">
      <c r="B11" s="808" t="s">
        <v>621</v>
      </c>
      <c r="C11" s="798"/>
      <c r="D11" s="809"/>
      <c r="E11" s="809"/>
      <c r="F11" s="809"/>
      <c r="G11" s="809"/>
      <c r="H11" s="810"/>
    </row>
    <row r="12" spans="1:8" x14ac:dyDescent="0.2">
      <c r="B12" s="797" t="s">
        <v>126</v>
      </c>
      <c r="C12" s="798" t="s">
        <v>625</v>
      </c>
      <c r="D12" s="782">
        <v>-3.1709011821894535</v>
      </c>
      <c r="E12" s="782">
        <v>3.1709011821894535</v>
      </c>
      <c r="F12" s="791"/>
      <c r="G12" s="745"/>
      <c r="H12" s="792"/>
    </row>
    <row r="13" spans="1:8" x14ac:dyDescent="0.2">
      <c r="B13" s="791" t="s">
        <v>619</v>
      </c>
      <c r="C13" s="798" t="s">
        <v>625</v>
      </c>
      <c r="D13" s="763">
        <v>-3.2494348498481003</v>
      </c>
      <c r="E13" s="782">
        <v>3.2494348498481003</v>
      </c>
      <c r="F13" s="791"/>
      <c r="G13" s="791"/>
      <c r="H13" s="791"/>
    </row>
    <row r="14" spans="1:8" x14ac:dyDescent="0.2">
      <c r="B14" s="797" t="s">
        <v>620</v>
      </c>
      <c r="C14" s="798" t="s">
        <v>625</v>
      </c>
      <c r="D14" s="782">
        <v>-3.2463605877654942</v>
      </c>
      <c r="E14" s="782">
        <v>3.2463605877654942</v>
      </c>
      <c r="F14" s="791"/>
      <c r="G14" s="745"/>
      <c r="H14" s="792"/>
    </row>
    <row r="15" spans="1:8" s="811" customFormat="1" x14ac:dyDescent="0.2">
      <c r="B15" s="802" t="s">
        <v>626</v>
      </c>
      <c r="C15" s="812"/>
      <c r="D15" s="804">
        <v>-7.5459405576040695E-2</v>
      </c>
      <c r="E15" s="804">
        <v>7.5459405576040695E-2</v>
      </c>
      <c r="F15" s="805"/>
      <c r="G15" s="813"/>
      <c r="H15" s="814"/>
    </row>
    <row r="16" spans="1:8" x14ac:dyDescent="0.2">
      <c r="B16" s="808" t="s">
        <v>627</v>
      </c>
      <c r="C16" s="798"/>
      <c r="D16" s="809"/>
      <c r="E16" s="809"/>
      <c r="F16" s="809"/>
      <c r="G16" s="809"/>
      <c r="H16" s="810"/>
    </row>
    <row r="17" spans="2:8" x14ac:dyDescent="0.2">
      <c r="B17" s="797" t="s">
        <v>126</v>
      </c>
      <c r="C17" s="798" t="s">
        <v>625</v>
      </c>
      <c r="D17" s="791"/>
      <c r="E17" s="791"/>
      <c r="F17" s="791"/>
      <c r="G17" s="799">
        <v>129.33200782554275</v>
      </c>
      <c r="H17" s="800">
        <v>4.5965610902220249</v>
      </c>
    </row>
    <row r="18" spans="2:8" x14ac:dyDescent="0.2">
      <c r="B18" s="791" t="s">
        <v>619</v>
      </c>
      <c r="C18" s="798" t="s">
        <v>625</v>
      </c>
      <c r="D18" s="791"/>
      <c r="E18" s="791"/>
      <c r="F18" s="791"/>
      <c r="G18" s="782">
        <v>129.36982993411675</v>
      </c>
      <c r="H18" s="782">
        <v>5.6631700658832358</v>
      </c>
    </row>
    <row r="19" spans="2:8" x14ac:dyDescent="0.2">
      <c r="B19" s="815" t="s">
        <v>620</v>
      </c>
      <c r="C19" s="798" t="s">
        <v>625</v>
      </c>
      <c r="D19" s="791"/>
      <c r="E19" s="791"/>
      <c r="F19" s="791"/>
      <c r="G19" s="799">
        <v>129.50248773730883</v>
      </c>
      <c r="H19" s="800">
        <v>5.5305122626911611</v>
      </c>
    </row>
    <row r="20" spans="2:8" s="811" customFormat="1" ht="13.5" thickBot="1" x14ac:dyDescent="0.25">
      <c r="B20" s="816" t="s">
        <v>626</v>
      </c>
      <c r="C20" s="817"/>
      <c r="D20" s="817"/>
      <c r="E20" s="817"/>
      <c r="F20" s="817"/>
      <c r="G20" s="818">
        <v>0.17047991176607979</v>
      </c>
      <c r="H20" s="819">
        <v>0.93395117246913628</v>
      </c>
    </row>
  </sheetData>
  <mergeCells count="2">
    <mergeCell ref="D4:E4"/>
    <mergeCell ref="G4:H4"/>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H27"/>
  <sheetViews>
    <sheetView showGridLines="0" zoomScaleNormal="100" workbookViewId="0"/>
  </sheetViews>
  <sheetFormatPr defaultRowHeight="12.75" x14ac:dyDescent="0.2"/>
  <cols>
    <col min="1" max="1" width="8.88671875" style="820"/>
    <col min="2" max="2" width="8.88671875" style="824"/>
    <col min="3" max="8" width="9.33203125" style="824" bestFit="1" customWidth="1"/>
    <col min="9" max="16384" width="8.88671875" style="824"/>
  </cols>
  <sheetData>
    <row r="1" spans="1:8" s="820" customFormat="1" ht="39.950000000000003" customHeight="1" x14ac:dyDescent="0.2">
      <c r="A1" s="742" t="s">
        <v>44</v>
      </c>
      <c r="B1" s="743"/>
      <c r="C1" s="743"/>
      <c r="D1" s="743"/>
      <c r="E1" s="743"/>
      <c r="F1" s="743"/>
      <c r="G1" s="743"/>
      <c r="H1" s="743"/>
    </row>
    <row r="2" spans="1:8" s="820" customFormat="1" ht="17.25" x14ac:dyDescent="0.3">
      <c r="A2" s="743"/>
      <c r="B2" s="744" t="s">
        <v>608</v>
      </c>
      <c r="C2" s="743"/>
      <c r="D2" s="743"/>
      <c r="E2" s="743"/>
      <c r="F2" s="743"/>
      <c r="G2" s="743"/>
      <c r="H2" s="743"/>
    </row>
    <row r="3" spans="1:8" s="820" customFormat="1" x14ac:dyDescent="0.2">
      <c r="A3" s="743"/>
      <c r="B3" s="743"/>
      <c r="C3" s="743"/>
      <c r="D3" s="743"/>
      <c r="E3" s="743"/>
      <c r="F3" s="743"/>
      <c r="G3" s="743"/>
      <c r="H3" s="743"/>
    </row>
    <row r="4" spans="1:8" s="820" customFormat="1" x14ac:dyDescent="0.2">
      <c r="A4" s="743"/>
      <c r="B4" s="743"/>
      <c r="C4" s="743"/>
      <c r="D4" s="743"/>
      <c r="E4" s="743"/>
      <c r="F4" s="743"/>
      <c r="G4" s="743"/>
      <c r="H4" s="743"/>
    </row>
    <row r="5" spans="1:8" s="820" customFormat="1" x14ac:dyDescent="0.2">
      <c r="A5" s="743"/>
      <c r="B5" s="743"/>
      <c r="C5" s="743"/>
      <c r="D5" s="743"/>
      <c r="E5" s="743"/>
      <c r="F5" s="743"/>
      <c r="G5" s="743"/>
      <c r="H5" s="743"/>
    </row>
    <row r="6" spans="1:8" s="820" customFormat="1" x14ac:dyDescent="0.2">
      <c r="A6" s="743"/>
      <c r="B6" s="743"/>
      <c r="C6" s="743"/>
      <c r="D6" s="743"/>
      <c r="E6" s="743"/>
      <c r="F6" s="743"/>
      <c r="G6" s="743"/>
      <c r="H6" s="743"/>
    </row>
    <row r="7" spans="1:8" s="820" customFormat="1" x14ac:dyDescent="0.2">
      <c r="A7" s="743"/>
      <c r="B7" s="743"/>
      <c r="C7" s="743"/>
      <c r="D7" s="743"/>
      <c r="E7" s="743"/>
      <c r="F7" s="743"/>
      <c r="G7" s="743"/>
      <c r="H7" s="743"/>
    </row>
    <row r="8" spans="1:8" s="820" customFormat="1" x14ac:dyDescent="0.2">
      <c r="A8" s="743"/>
      <c r="B8" s="743"/>
      <c r="C8" s="743"/>
      <c r="D8" s="743"/>
      <c r="E8" s="743"/>
      <c r="F8" s="743"/>
      <c r="G8" s="743"/>
      <c r="H8" s="743"/>
    </row>
    <row r="9" spans="1:8" s="820" customFormat="1" x14ac:dyDescent="0.2">
      <c r="A9" s="743"/>
      <c r="B9" s="743"/>
      <c r="C9" s="743"/>
      <c r="D9" s="743"/>
      <c r="E9" s="743"/>
      <c r="F9" s="743"/>
      <c r="G9" s="743"/>
      <c r="H9" s="743"/>
    </row>
    <row r="10" spans="1:8" s="820" customFormat="1" x14ac:dyDescent="0.2">
      <c r="A10" s="743"/>
      <c r="B10" s="743"/>
      <c r="C10" s="743"/>
      <c r="D10" s="743"/>
      <c r="E10" s="743"/>
      <c r="F10" s="743"/>
      <c r="G10" s="743"/>
      <c r="H10" s="743"/>
    </row>
    <row r="11" spans="1:8" s="820" customFormat="1" x14ac:dyDescent="0.2">
      <c r="A11" s="743"/>
      <c r="B11" s="743"/>
      <c r="C11" s="743"/>
      <c r="D11" s="743"/>
      <c r="E11" s="743"/>
      <c r="F11" s="743"/>
      <c r="G11" s="743"/>
      <c r="H11" s="743"/>
    </row>
    <row r="12" spans="1:8" s="820" customFormat="1" x14ac:dyDescent="0.2">
      <c r="A12" s="743"/>
      <c r="B12" s="743"/>
      <c r="C12" s="743"/>
      <c r="D12" s="743"/>
      <c r="E12" s="743"/>
      <c r="F12" s="743"/>
      <c r="G12" s="743"/>
      <c r="H12" s="743"/>
    </row>
    <row r="13" spans="1:8" s="820" customFormat="1" x14ac:dyDescent="0.2">
      <c r="A13" s="743"/>
      <c r="B13" s="743"/>
      <c r="C13" s="743"/>
      <c r="D13" s="743"/>
      <c r="E13" s="743"/>
      <c r="F13" s="743"/>
      <c r="G13" s="743"/>
      <c r="H13" s="743"/>
    </row>
    <row r="14" spans="1:8" s="820" customFormat="1" x14ac:dyDescent="0.2">
      <c r="A14" s="743"/>
      <c r="B14" s="743"/>
      <c r="C14" s="743"/>
      <c r="D14" s="743"/>
      <c r="E14" s="743"/>
      <c r="F14" s="743"/>
      <c r="G14" s="743"/>
      <c r="H14" s="743"/>
    </row>
    <row r="15" spans="1:8" s="820" customFormat="1" x14ac:dyDescent="0.2">
      <c r="A15" s="743"/>
      <c r="B15" s="743"/>
      <c r="C15" s="743"/>
      <c r="D15" s="743"/>
      <c r="E15" s="743"/>
      <c r="F15" s="743"/>
      <c r="G15" s="743"/>
      <c r="H15" s="743"/>
    </row>
    <row r="16" spans="1:8" s="820" customFormat="1" x14ac:dyDescent="0.2">
      <c r="A16" s="743"/>
      <c r="B16" s="743"/>
      <c r="C16" s="743"/>
      <c r="D16" s="743"/>
      <c r="E16" s="743"/>
      <c r="F16" s="743"/>
      <c r="G16" s="743"/>
      <c r="H16" s="743"/>
    </row>
    <row r="17" spans="1:8" s="820" customFormat="1" x14ac:dyDescent="0.2">
      <c r="A17" s="743"/>
      <c r="B17" s="743"/>
      <c r="C17" s="743"/>
      <c r="D17" s="743"/>
      <c r="E17" s="743"/>
      <c r="F17" s="743"/>
      <c r="G17" s="743"/>
      <c r="H17" s="743"/>
    </row>
    <row r="18" spans="1:8" s="820" customFormat="1" x14ac:dyDescent="0.2">
      <c r="A18" s="743"/>
      <c r="B18" s="743"/>
      <c r="C18" s="743"/>
      <c r="D18" s="743"/>
      <c r="E18" s="743"/>
      <c r="F18" s="743"/>
      <c r="G18" s="743"/>
      <c r="H18" s="743"/>
    </row>
    <row r="19" spans="1:8" s="820" customFormat="1" x14ac:dyDescent="0.2">
      <c r="A19" s="743"/>
      <c r="B19" s="743"/>
      <c r="C19" s="743"/>
      <c r="D19" s="743"/>
      <c r="E19" s="743"/>
      <c r="F19" s="743"/>
      <c r="G19" s="743"/>
      <c r="H19" s="743"/>
    </row>
    <row r="20" spans="1:8" s="820" customFormat="1" x14ac:dyDescent="0.2">
      <c r="A20" s="743"/>
      <c r="B20" s="743"/>
      <c r="C20" s="743"/>
      <c r="D20" s="743"/>
      <c r="E20" s="743"/>
      <c r="F20" s="743"/>
      <c r="G20" s="743"/>
      <c r="H20" s="743"/>
    </row>
    <row r="21" spans="1:8" s="820" customFormat="1" x14ac:dyDescent="0.2">
      <c r="A21" s="743"/>
      <c r="B21" s="743"/>
      <c r="C21" s="743"/>
      <c r="D21" s="743"/>
      <c r="E21" s="743"/>
      <c r="F21" s="743"/>
      <c r="G21" s="743"/>
      <c r="H21" s="743"/>
    </row>
    <row r="22" spans="1:8" s="820" customFormat="1" x14ac:dyDescent="0.2">
      <c r="A22" s="743"/>
      <c r="B22" s="743"/>
      <c r="C22" s="743"/>
      <c r="D22" s="743"/>
      <c r="E22" s="743"/>
      <c r="F22" s="743"/>
      <c r="G22" s="743"/>
      <c r="H22" s="743"/>
    </row>
    <row r="23" spans="1:8" s="820" customFormat="1" x14ac:dyDescent="0.2">
      <c r="A23" s="743"/>
      <c r="B23" s="743"/>
      <c r="C23" s="743"/>
      <c r="D23" s="743"/>
      <c r="E23" s="743"/>
      <c r="F23" s="743"/>
      <c r="G23" s="743"/>
      <c r="H23" s="743"/>
    </row>
    <row r="24" spans="1:8" s="820" customFormat="1" ht="13.5" thickBot="1" x14ac:dyDescent="0.25">
      <c r="A24" s="743"/>
      <c r="B24" s="743"/>
      <c r="C24" s="743"/>
      <c r="D24" s="743"/>
      <c r="E24" s="743"/>
      <c r="F24" s="743"/>
      <c r="G24" s="743"/>
      <c r="H24" s="743"/>
    </row>
    <row r="25" spans="1:8" ht="13.5" thickBot="1" x14ac:dyDescent="0.25">
      <c r="A25" s="743"/>
      <c r="B25" s="821"/>
      <c r="C25" s="822" t="s">
        <v>47</v>
      </c>
      <c r="D25" s="822" t="s">
        <v>48</v>
      </c>
      <c r="E25" s="822" t="s">
        <v>49</v>
      </c>
      <c r="F25" s="822" t="s">
        <v>50</v>
      </c>
      <c r="G25" s="822" t="s">
        <v>51</v>
      </c>
      <c r="H25" s="823" t="s">
        <v>52</v>
      </c>
    </row>
    <row r="26" spans="1:8" x14ac:dyDescent="0.2">
      <c r="A26" s="743"/>
      <c r="B26" s="825" t="s">
        <v>628</v>
      </c>
      <c r="C26" s="827">
        <v>-0.16611328473982101</v>
      </c>
      <c r="D26" s="827">
        <v>-0.33237481275292247</v>
      </c>
      <c r="E26" s="827">
        <v>-0.49390491984379603</v>
      </c>
      <c r="F26" s="827">
        <v>-0.4271937915864521</v>
      </c>
      <c r="G26" s="827">
        <v>-0.34618307800445114</v>
      </c>
      <c r="H26" s="828">
        <v>-0.30567537815932089</v>
      </c>
    </row>
    <row r="27" spans="1:8" ht="13.5" thickBot="1" x14ac:dyDescent="0.25">
      <c r="A27" s="743"/>
      <c r="B27" s="826" t="s">
        <v>181</v>
      </c>
      <c r="C27" s="829">
        <v>-0.12715277086805687</v>
      </c>
      <c r="D27" s="829">
        <v>-0.11111429908892467</v>
      </c>
      <c r="E27" s="829">
        <v>-0.24275513837136953</v>
      </c>
      <c r="F27" s="829">
        <v>-0.26469196752362001</v>
      </c>
      <c r="G27" s="829">
        <v>-0.26481767086672681</v>
      </c>
      <c r="H27" s="830">
        <v>-0.2525220035634369</v>
      </c>
    </row>
  </sheetData>
  <hyperlinks>
    <hyperlink ref="A1" location="Contents!A1" display="Contents!A1"/>
  </hyperlinks>
  <pageMargins left="0.70866141732283472" right="0.70866141732283472" top="0.74803149606299213" bottom="0.74803149606299213" header="0.31496062992125984" footer="0.31496062992125984"/>
  <pageSetup paperSize="9" scale="80" orientation="portrait" r:id="rId1"/>
  <headerFooter>
    <oddHeader>&amp;C&amp;"-,Regular"&amp;8March 2019 Economic and fiscal outlook: Charts and tables</oddHead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J61"/>
  <sheetViews>
    <sheetView showGridLines="0" zoomScaleNormal="100" workbookViewId="0"/>
  </sheetViews>
  <sheetFormatPr defaultRowHeight="12.75" x14ac:dyDescent="0.2"/>
  <cols>
    <col min="1" max="1" width="8.88671875" style="743"/>
    <col min="2" max="2" width="15.109375" style="743" customWidth="1"/>
    <col min="3" max="4" width="9.33203125" style="743" bestFit="1" customWidth="1"/>
    <col min="5" max="16384" width="8.88671875" style="743"/>
  </cols>
  <sheetData>
    <row r="1" spans="1:2" ht="39.950000000000003" customHeight="1" x14ac:dyDescent="0.2">
      <c r="A1" s="742" t="s">
        <v>44</v>
      </c>
    </row>
    <row r="2" spans="1:2" ht="17.25" x14ac:dyDescent="0.3">
      <c r="B2" s="744" t="s">
        <v>609</v>
      </c>
    </row>
    <row r="44" spans="2:4" ht="13.5" thickBot="1" x14ac:dyDescent="0.25"/>
    <row r="45" spans="2:4" ht="26.25" thickBot="1" x14ac:dyDescent="0.25">
      <c r="B45" s="821"/>
      <c r="C45" s="822" t="s">
        <v>126</v>
      </c>
      <c r="D45" s="823" t="s">
        <v>127</v>
      </c>
    </row>
    <row r="46" spans="2:4" x14ac:dyDescent="0.2">
      <c r="B46" s="825" t="s">
        <v>629</v>
      </c>
      <c r="C46" s="827">
        <v>0.23428956248607768</v>
      </c>
      <c r="D46" s="828">
        <v>0.61689607962061643</v>
      </c>
    </row>
    <row r="47" spans="2:4" x14ac:dyDescent="0.2">
      <c r="B47" s="825" t="s">
        <v>514</v>
      </c>
      <c r="C47" s="827">
        <v>-0.17058628807097831</v>
      </c>
      <c r="D47" s="828">
        <v>-0.11722783489091615</v>
      </c>
    </row>
    <row r="48" spans="2:4" x14ac:dyDescent="0.2">
      <c r="B48" s="825" t="s">
        <v>630</v>
      </c>
      <c r="C48" s="827">
        <v>0.15947333997078061</v>
      </c>
      <c r="D48" s="828">
        <v>0.15215018831100569</v>
      </c>
    </row>
    <row r="49" spans="2:10" x14ac:dyDescent="0.2">
      <c r="B49" s="825" t="s">
        <v>631</v>
      </c>
      <c r="C49" s="827">
        <v>-7.7544335908325657E-2</v>
      </c>
      <c r="D49" s="828">
        <v>-8.1870747226731488E-2</v>
      </c>
      <c r="G49" s="820"/>
      <c r="H49" s="820"/>
      <c r="I49" s="820"/>
      <c r="J49" s="820"/>
    </row>
    <row r="50" spans="2:10" x14ac:dyDescent="0.2">
      <c r="B50" s="825" t="s">
        <v>85</v>
      </c>
      <c r="C50" s="827">
        <v>2.934655609486958E-2</v>
      </c>
      <c r="D50" s="828">
        <v>-2.5414269875120743E-2</v>
      </c>
      <c r="G50" s="824"/>
      <c r="H50" s="824"/>
      <c r="I50" s="824"/>
      <c r="J50" s="824"/>
    </row>
    <row r="51" spans="2:10" x14ac:dyDescent="0.2">
      <c r="B51" s="825" t="s">
        <v>137</v>
      </c>
      <c r="C51" s="827">
        <v>0.1404478952084989</v>
      </c>
      <c r="D51" s="828">
        <v>0.13125765028982575</v>
      </c>
      <c r="G51" s="824"/>
      <c r="H51" s="824"/>
      <c r="I51" s="824"/>
      <c r="J51" s="824"/>
    </row>
    <row r="52" spans="2:10" ht="13.5" thickBot="1" x14ac:dyDescent="0.25">
      <c r="B52" s="826" t="s">
        <v>632</v>
      </c>
      <c r="C52" s="829">
        <v>0.31542672978092279</v>
      </c>
      <c r="D52" s="830">
        <v>0.67579106622867946</v>
      </c>
      <c r="G52" s="820"/>
      <c r="H52" s="820"/>
      <c r="I52" s="820"/>
      <c r="J52" s="820"/>
    </row>
    <row r="53" spans="2:10" x14ac:dyDescent="0.2">
      <c r="B53" s="825" t="s">
        <v>59</v>
      </c>
      <c r="C53" s="827">
        <v>0.22855457798953793</v>
      </c>
      <c r="D53" s="828">
        <v>0.27343050049208983</v>
      </c>
    </row>
    <row r="54" spans="2:10" x14ac:dyDescent="0.2">
      <c r="B54" s="825" t="s">
        <v>633</v>
      </c>
      <c r="C54" s="827">
        <v>-0.34106510839177417</v>
      </c>
      <c r="D54" s="828">
        <v>-0.34675635201809918</v>
      </c>
    </row>
    <row r="55" spans="2:10" x14ac:dyDescent="0.2">
      <c r="B55" s="825" t="s">
        <v>179</v>
      </c>
      <c r="C55" s="827">
        <v>-0.11783666064322218</v>
      </c>
      <c r="D55" s="828">
        <v>-0.30117719785064923</v>
      </c>
    </row>
    <row r="56" spans="2:10" x14ac:dyDescent="0.2">
      <c r="B56" s="825" t="s">
        <v>60</v>
      </c>
      <c r="C56" s="827">
        <v>0.73276991052456575</v>
      </c>
      <c r="D56" s="828">
        <v>0.7113733554550441</v>
      </c>
    </row>
    <row r="57" spans="2:10" x14ac:dyDescent="0.2">
      <c r="B57" s="825" t="s">
        <v>137</v>
      </c>
      <c r="C57" s="827">
        <v>-0.77834357862892212</v>
      </c>
      <c r="D57" s="828">
        <v>-0.84173711529211914</v>
      </c>
    </row>
    <row r="58" spans="2:10" ht="13.5" thickBot="1" x14ac:dyDescent="0.25">
      <c r="B58" s="826" t="s">
        <v>634</v>
      </c>
      <c r="C58" s="829">
        <v>-0.27592085914981479</v>
      </c>
      <c r="D58" s="830">
        <v>-0.50486680921373361</v>
      </c>
    </row>
    <row r="59" spans="2:10" x14ac:dyDescent="0.2">
      <c r="B59" s="825" t="s">
        <v>632</v>
      </c>
      <c r="C59" s="827">
        <v>-0.31542672978092279</v>
      </c>
      <c r="D59" s="828">
        <v>-0.67579106622867946</v>
      </c>
    </row>
    <row r="60" spans="2:10" x14ac:dyDescent="0.2">
      <c r="B60" s="825" t="s">
        <v>634</v>
      </c>
      <c r="C60" s="827">
        <v>-0.27592085914981479</v>
      </c>
      <c r="D60" s="828">
        <v>-0.50486680921373361</v>
      </c>
    </row>
    <row r="61" spans="2:10" ht="13.5" thickBot="1" x14ac:dyDescent="0.25">
      <c r="B61" s="826" t="s">
        <v>181</v>
      </c>
      <c r="C61" s="829">
        <v>-0.59134758893073758</v>
      </c>
      <c r="D61" s="830">
        <v>-1.1806578754424131</v>
      </c>
    </row>
  </sheetData>
  <hyperlinks>
    <hyperlink ref="A1" location="Contents!A1" display="Contents!A1"/>
  </hyperlinks>
  <pageMargins left="0.70866141732283472" right="0.70866141732283472" top="0.74803149606299213" bottom="0.74803149606299213" header="0.31496062992125984" footer="0.31496062992125984"/>
  <pageSetup paperSize="9" scale="76" orientation="portrait" r:id="rId1"/>
  <headerFooter>
    <oddHeader>&amp;C&amp;"-,Regular"&amp;8March 2019 Economic and fiscal outlook: Charts and tables</oddHead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H35"/>
  <sheetViews>
    <sheetView showGridLines="0" zoomScaleNormal="100" workbookViewId="0"/>
  </sheetViews>
  <sheetFormatPr defaultRowHeight="12.75" x14ac:dyDescent="0.2"/>
  <cols>
    <col min="1" max="1" width="8.88671875" style="743"/>
    <col min="2" max="2" width="25.109375" style="743" customWidth="1"/>
    <col min="3" max="8" width="9.33203125" style="743" bestFit="1" customWidth="1"/>
    <col min="9" max="16384" width="8.88671875" style="743"/>
  </cols>
  <sheetData>
    <row r="1" spans="1:2" ht="39.950000000000003" customHeight="1" x14ac:dyDescent="0.2">
      <c r="A1" s="742" t="s">
        <v>44</v>
      </c>
    </row>
    <row r="2" spans="1:2" ht="17.25" x14ac:dyDescent="0.3">
      <c r="B2" s="744" t="s">
        <v>610</v>
      </c>
    </row>
    <row r="24" spans="2:8" ht="13.5" thickBot="1" x14ac:dyDescent="0.25"/>
    <row r="25" spans="2:8" ht="13.5" thickBot="1" x14ac:dyDescent="0.25">
      <c r="B25" s="821"/>
      <c r="C25" s="822" t="s">
        <v>47</v>
      </c>
      <c r="D25" s="822" t="s">
        <v>48</v>
      </c>
      <c r="E25" s="822" t="s">
        <v>49</v>
      </c>
      <c r="F25" s="822" t="s">
        <v>50</v>
      </c>
      <c r="G25" s="822" t="s">
        <v>51</v>
      </c>
      <c r="H25" s="823" t="s">
        <v>52</v>
      </c>
    </row>
    <row r="26" spans="2:8" x14ac:dyDescent="0.2">
      <c r="B26" s="825" t="s">
        <v>637</v>
      </c>
      <c r="C26" s="827">
        <v>-0.25750659960209971</v>
      </c>
      <c r="D26" s="827">
        <v>0</v>
      </c>
      <c r="E26" s="827">
        <v>-2.209902011819874</v>
      </c>
      <c r="F26" s="827">
        <v>-2.9327219961416637</v>
      </c>
      <c r="G26" s="827">
        <v>0</v>
      </c>
      <c r="H26" s="828">
        <v>0</v>
      </c>
    </row>
    <row r="27" spans="2:8" x14ac:dyDescent="0.2">
      <c r="B27" s="825" t="s">
        <v>638</v>
      </c>
      <c r="C27" s="827">
        <v>0.56482681069641993</v>
      </c>
      <c r="D27" s="827">
        <v>0.29199882124159554</v>
      </c>
      <c r="E27" s="827">
        <v>0.41265620578434303</v>
      </c>
      <c r="F27" s="827">
        <v>0.62225502736009297</v>
      </c>
      <c r="G27" s="827">
        <v>0.6541110251879233</v>
      </c>
      <c r="H27" s="828">
        <v>0.68042912961881119</v>
      </c>
    </row>
    <row r="28" spans="2:8" x14ac:dyDescent="0.2">
      <c r="B28" s="825" t="s">
        <v>641</v>
      </c>
      <c r="C28" s="827">
        <v>-1.1643705795865085</v>
      </c>
      <c r="D28" s="827">
        <v>-1.2594029924079564</v>
      </c>
      <c r="E28" s="827">
        <v>-1.5312435805287952</v>
      </c>
      <c r="F28" s="827">
        <v>-1.4894006407451155</v>
      </c>
      <c r="G28" s="827">
        <v>-1.4149961115802345</v>
      </c>
      <c r="H28" s="828">
        <v>-1.4617797732499478</v>
      </c>
    </row>
    <row r="29" spans="2:8" x14ac:dyDescent="0.2">
      <c r="B29" s="825" t="s">
        <v>640</v>
      </c>
      <c r="C29" s="827">
        <v>-0.27774124090560159</v>
      </c>
      <c r="D29" s="827">
        <v>0</v>
      </c>
      <c r="E29" s="827">
        <v>0</v>
      </c>
      <c r="F29" s="827">
        <v>0</v>
      </c>
      <c r="G29" s="827">
        <v>0</v>
      </c>
      <c r="H29" s="828">
        <v>0</v>
      </c>
    </row>
    <row r="30" spans="2:8" x14ac:dyDescent="0.2">
      <c r="B30" s="825" t="s">
        <v>639</v>
      </c>
      <c r="C30" s="827">
        <v>-0.61543116932099984</v>
      </c>
      <c r="D30" s="827">
        <v>-0.7358295473533959</v>
      </c>
      <c r="E30" s="827">
        <v>-0.22676851158067404</v>
      </c>
      <c r="F30" s="827">
        <v>-0.27587535554497494</v>
      </c>
      <c r="G30" s="827">
        <v>-0.3070681215111542</v>
      </c>
      <c r="H30" s="828">
        <v>-0.23044338116542779</v>
      </c>
    </row>
    <row r="31" spans="2:8" x14ac:dyDescent="0.2">
      <c r="B31" s="825" t="s">
        <v>476</v>
      </c>
      <c r="C31" s="827">
        <v>-0.40594324436504348</v>
      </c>
      <c r="D31" s="827">
        <v>-0.32645134954107774</v>
      </c>
      <c r="E31" s="827">
        <v>-0.37401478986726117</v>
      </c>
      <c r="F31" s="827">
        <v>-0.52001184176075577</v>
      </c>
      <c r="G31" s="827">
        <v>-0.22249508734508855</v>
      </c>
      <c r="H31" s="828">
        <v>-0.20095550767128226</v>
      </c>
    </row>
    <row r="32" spans="2:8" x14ac:dyDescent="0.2">
      <c r="B32" s="825" t="s">
        <v>636</v>
      </c>
      <c r="C32" s="827">
        <v>1.0689955145521233</v>
      </c>
      <c r="D32" s="827">
        <v>1.0159819547081677</v>
      </c>
      <c r="E32" s="827">
        <v>1.0394163747674063</v>
      </c>
      <c r="F32" s="827">
        <v>1.03637226527419</v>
      </c>
      <c r="G32" s="827">
        <v>0.99947447539910161</v>
      </c>
      <c r="H32" s="828">
        <v>0.77988512797892628</v>
      </c>
    </row>
    <row r="33" spans="2:8" x14ac:dyDescent="0.2">
      <c r="B33" s="825" t="s">
        <v>635</v>
      </c>
      <c r="C33" s="827">
        <v>-0.30441040127159946</v>
      </c>
      <c r="D33" s="827">
        <v>-7.1074896618337033E-2</v>
      </c>
      <c r="E33" s="827">
        <v>-0.3565042745206391</v>
      </c>
      <c r="F33" s="827">
        <v>-0.49645491386712104</v>
      </c>
      <c r="G33" s="827">
        <v>-0.60867122121034622</v>
      </c>
      <c r="H33" s="828">
        <v>-0.61264031241131955</v>
      </c>
    </row>
    <row r="34" spans="2:8" x14ac:dyDescent="0.2">
      <c r="B34" s="825" t="s">
        <v>87</v>
      </c>
      <c r="C34" s="827">
        <v>-1.3915809098033094</v>
      </c>
      <c r="D34" s="827">
        <v>-1.0847780099710036</v>
      </c>
      <c r="E34" s="827">
        <v>-3.2463605877654942</v>
      </c>
      <c r="F34" s="827">
        <v>-4.0558374554253476</v>
      </c>
      <c r="G34" s="827">
        <v>-0.8996450410597987</v>
      </c>
      <c r="H34" s="828">
        <v>-1.0455047169002398</v>
      </c>
    </row>
    <row r="35" spans="2:8" ht="12.75" customHeight="1" thickBot="1" x14ac:dyDescent="0.25">
      <c r="B35" s="826" t="s">
        <v>642</v>
      </c>
      <c r="C35" s="829">
        <v>-1.1340743102012096</v>
      </c>
      <c r="D35" s="829">
        <v>-1.0847780099710036</v>
      </c>
      <c r="E35" s="829">
        <v>-1.0364585759456202</v>
      </c>
      <c r="F35" s="829">
        <v>-1.1231154592836838</v>
      </c>
      <c r="G35" s="829">
        <v>-0.8996450410597987</v>
      </c>
      <c r="H35" s="830">
        <v>-1.0455047169002398</v>
      </c>
    </row>
  </sheetData>
  <hyperlinks>
    <hyperlink ref="A1" location="Contents!A1" display="Contents!A1"/>
  </hyperlinks>
  <pageMargins left="0.70866141732283472" right="0.70866141732283472" top="0.74803149606299213" bottom="0.74803149606299213" header="0.31496062992125984" footer="0.31496062992125984"/>
  <pageSetup paperSize="9" scale="81" orientation="portrait" r:id="rId1"/>
  <headerFooter>
    <oddHeader>&amp;C&amp;"-,Regular"&amp;8March 2019 Economic and fiscal outlook: Charts and tables</oddHead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15"/>
  <sheetViews>
    <sheetView showGridLines="0" zoomScaleNormal="100" workbookViewId="0"/>
  </sheetViews>
  <sheetFormatPr defaultRowHeight="12.75" x14ac:dyDescent="0.2"/>
  <cols>
    <col min="1" max="1" width="8.88671875" style="743"/>
    <col min="2" max="2" width="28" style="743" customWidth="1"/>
    <col min="3" max="8" width="7.21875" style="743" customWidth="1"/>
    <col min="9" max="16384" width="8.88671875" style="743"/>
  </cols>
  <sheetData>
    <row r="1" spans="1:8" ht="39.950000000000003" customHeight="1" x14ac:dyDescent="0.2">
      <c r="A1" s="742" t="s">
        <v>44</v>
      </c>
    </row>
    <row r="2" spans="1:8" ht="17.25" x14ac:dyDescent="0.3">
      <c r="B2" s="744" t="s">
        <v>611</v>
      </c>
    </row>
    <row r="3" spans="1:8" ht="13.5" thickBot="1" x14ac:dyDescent="0.25">
      <c r="B3" s="831"/>
      <c r="C3" s="745"/>
      <c r="D3" s="745"/>
      <c r="E3" s="745"/>
      <c r="F3" s="745"/>
      <c r="G3" s="745"/>
      <c r="H3" s="745"/>
    </row>
    <row r="4" spans="1:8" x14ac:dyDescent="0.2">
      <c r="B4" s="832"/>
      <c r="C4" s="1199" t="s">
        <v>643</v>
      </c>
      <c r="D4" s="1199"/>
      <c r="E4" s="1199"/>
      <c r="F4" s="1199"/>
      <c r="G4" s="1199"/>
      <c r="H4" s="1199"/>
    </row>
    <row r="5" spans="1:8" x14ac:dyDescent="0.2">
      <c r="B5" s="750"/>
      <c r="C5" s="1201" t="s">
        <v>46</v>
      </c>
      <c r="D5" s="1201"/>
      <c r="E5" s="1201"/>
      <c r="F5" s="1201"/>
      <c r="G5" s="1201"/>
      <c r="H5" s="1201"/>
    </row>
    <row r="6" spans="1:8" x14ac:dyDescent="0.2">
      <c r="B6" s="833"/>
      <c r="C6" s="834" t="s">
        <v>47</v>
      </c>
      <c r="D6" s="834" t="s">
        <v>48</v>
      </c>
      <c r="E6" s="834" t="s">
        <v>49</v>
      </c>
      <c r="F6" s="834" t="s">
        <v>50</v>
      </c>
      <c r="G6" s="834" t="s">
        <v>51</v>
      </c>
      <c r="H6" s="834" t="s">
        <v>52</v>
      </c>
    </row>
    <row r="7" spans="1:8" x14ac:dyDescent="0.2">
      <c r="B7" s="835" t="s">
        <v>126</v>
      </c>
      <c r="C7" s="836">
        <v>-1.372014936687151</v>
      </c>
      <c r="D7" s="836">
        <v>-0.83391674030045237</v>
      </c>
      <c r="E7" s="836">
        <v>-3.1709011821894535</v>
      </c>
      <c r="F7" s="836">
        <v>-3.982931987500038</v>
      </c>
      <c r="G7" s="836">
        <v>-0.64913440487843843</v>
      </c>
      <c r="H7" s="836">
        <v>-0.98798786050700471</v>
      </c>
    </row>
    <row r="8" spans="1:8" x14ac:dyDescent="0.2">
      <c r="B8" s="835" t="s">
        <v>127</v>
      </c>
      <c r="C8" s="836">
        <v>-1.3915809098033094</v>
      </c>
      <c r="D8" s="836">
        <v>-1.0847780099710036</v>
      </c>
      <c r="E8" s="836">
        <v>-3.2463605877654942</v>
      </c>
      <c r="F8" s="836">
        <v>-4.0558374554253476</v>
      </c>
      <c r="G8" s="836">
        <v>-0.8996450410597987</v>
      </c>
      <c r="H8" s="836">
        <v>-1.0455047169002398</v>
      </c>
    </row>
    <row r="9" spans="1:8" x14ac:dyDescent="0.2">
      <c r="B9" s="755" t="s">
        <v>128</v>
      </c>
      <c r="C9" s="837">
        <v>-1.9565973116158375E-2</v>
      </c>
      <c r="D9" s="837">
        <v>-0.25086126967055122</v>
      </c>
      <c r="E9" s="837">
        <v>-7.5459405576040695E-2</v>
      </c>
      <c r="F9" s="837">
        <v>-7.2905467925309608E-2</v>
      </c>
      <c r="G9" s="837">
        <v>-0.25051063618136027</v>
      </c>
      <c r="H9" s="837">
        <v>-5.7516856393235116E-2</v>
      </c>
    </row>
    <row r="10" spans="1:8" x14ac:dyDescent="0.2">
      <c r="B10" s="838" t="s">
        <v>54</v>
      </c>
      <c r="C10" s="836"/>
      <c r="D10" s="836"/>
      <c r="E10" s="836"/>
      <c r="F10" s="836"/>
      <c r="G10" s="836"/>
      <c r="H10" s="836"/>
    </row>
    <row r="11" spans="1:8" ht="15" x14ac:dyDescent="0.2">
      <c r="B11" s="839" t="s">
        <v>644</v>
      </c>
      <c r="C11" s="836">
        <v>0.28826571083784813</v>
      </c>
      <c r="D11" s="836">
        <v>1.4759360430687707E-2</v>
      </c>
      <c r="E11" s="836">
        <v>-7.8534706592506609E-2</v>
      </c>
      <c r="F11" s="836">
        <v>-8.7074895269637409E-2</v>
      </c>
      <c r="G11" s="836">
        <v>-8.1224675036537519E-2</v>
      </c>
      <c r="H11" s="836">
        <v>-7.5239222270042205E-2</v>
      </c>
    </row>
    <row r="12" spans="1:8" x14ac:dyDescent="0.2">
      <c r="B12" s="839" t="s">
        <v>645</v>
      </c>
      <c r="C12" s="836">
        <v>-0.13622594358413664</v>
      </c>
      <c r="D12" s="836">
        <v>-0.13714674294725171</v>
      </c>
      <c r="E12" s="836">
        <v>-0.27925048685129639</v>
      </c>
      <c r="F12" s="836">
        <v>-0.28895324751363205</v>
      </c>
      <c r="G12" s="836">
        <v>-0.29980715008373693</v>
      </c>
      <c r="H12" s="836">
        <v>-0.28635221258507215</v>
      </c>
    </row>
    <row r="13" spans="1:8" x14ac:dyDescent="0.2">
      <c r="B13" s="839" t="s">
        <v>646</v>
      </c>
      <c r="C13" s="782">
        <v>-0.36012031149036261</v>
      </c>
      <c r="D13" s="782">
        <v>0.10783468625572823</v>
      </c>
      <c r="E13" s="782">
        <v>0.27925152578515622</v>
      </c>
      <c r="F13" s="782">
        <v>0.25159449400993594</v>
      </c>
      <c r="G13" s="782">
        <v>5.9142323086533111E-2</v>
      </c>
      <c r="H13" s="782">
        <v>0.22518610956588248</v>
      </c>
    </row>
    <row r="14" spans="1:8" x14ac:dyDescent="0.2">
      <c r="B14" s="839" t="s">
        <v>175</v>
      </c>
      <c r="C14" s="836">
        <v>0.18851457112047854</v>
      </c>
      <c r="D14" s="836">
        <v>-0.23630857340968703</v>
      </c>
      <c r="E14" s="836">
        <v>3.0742620826060829E-3</v>
      </c>
      <c r="F14" s="836">
        <v>5.1528180848009697E-2</v>
      </c>
      <c r="G14" s="836">
        <v>7.1378865852366857E-2</v>
      </c>
      <c r="H14" s="836">
        <v>7.8888468896025188E-2</v>
      </c>
    </row>
    <row r="15" spans="1:8" ht="13.5" thickBot="1" x14ac:dyDescent="0.25">
      <c r="B15" s="840" t="s">
        <v>647</v>
      </c>
      <c r="C15" s="841"/>
      <c r="D15" s="841"/>
      <c r="E15" s="841"/>
      <c r="F15" s="841"/>
      <c r="G15" s="841"/>
      <c r="H15" s="841"/>
    </row>
  </sheetData>
  <mergeCells count="2">
    <mergeCell ref="C4:H4"/>
    <mergeCell ref="C5:H5"/>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G22"/>
  <sheetViews>
    <sheetView showGridLines="0" zoomScaleNormal="100" workbookViewId="0"/>
  </sheetViews>
  <sheetFormatPr defaultRowHeight="12.75" x14ac:dyDescent="0.2"/>
  <cols>
    <col min="1" max="1" width="8.88671875" style="743"/>
    <col min="2" max="2" width="37.44140625" style="743" customWidth="1"/>
    <col min="3" max="7" width="6.77734375" style="743" customWidth="1"/>
    <col min="8" max="16384" width="8.88671875" style="743"/>
  </cols>
  <sheetData>
    <row r="1" spans="1:7" ht="39.950000000000003" customHeight="1" x14ac:dyDescent="0.2">
      <c r="A1" s="742" t="s">
        <v>44</v>
      </c>
    </row>
    <row r="2" spans="1:7" ht="18" thickBot="1" x14ac:dyDescent="0.35">
      <c r="B2" s="744" t="s">
        <v>612</v>
      </c>
    </row>
    <row r="3" spans="1:7" ht="14.25" thickTop="1" thickBot="1" x14ac:dyDescent="0.25">
      <c r="B3" s="842"/>
      <c r="C3" s="843"/>
      <c r="D3" s="844"/>
      <c r="E3" s="746"/>
      <c r="F3" s="745"/>
      <c r="G3" s="745"/>
    </row>
    <row r="4" spans="1:7" x14ac:dyDescent="0.2">
      <c r="B4" s="845"/>
      <c r="C4" s="1202" t="s">
        <v>648</v>
      </c>
      <c r="D4" s="1202"/>
      <c r="E4" s="1202"/>
      <c r="F4" s="1202"/>
      <c r="G4" s="1202"/>
    </row>
    <row r="5" spans="1:7" x14ac:dyDescent="0.2">
      <c r="B5" s="846"/>
      <c r="C5" s="1203" t="s">
        <v>46</v>
      </c>
      <c r="D5" s="1203"/>
      <c r="E5" s="1203"/>
      <c r="F5" s="1203"/>
      <c r="G5" s="1203"/>
    </row>
    <row r="6" spans="1:7" x14ac:dyDescent="0.2">
      <c r="B6" s="846"/>
      <c r="C6" s="847" t="s">
        <v>47</v>
      </c>
      <c r="D6" s="847" t="s">
        <v>48</v>
      </c>
      <c r="E6" s="847" t="s">
        <v>49</v>
      </c>
      <c r="F6" s="847" t="s">
        <v>50</v>
      </c>
      <c r="G6" s="847" t="s">
        <v>51</v>
      </c>
    </row>
    <row r="7" spans="1:7" x14ac:dyDescent="0.2">
      <c r="B7" s="848" t="s">
        <v>382</v>
      </c>
      <c r="C7" s="849"/>
      <c r="D7" s="849"/>
      <c r="E7" s="849"/>
      <c r="F7" s="850"/>
      <c r="G7" s="850">
        <v>131.1</v>
      </c>
    </row>
    <row r="8" spans="1:7" x14ac:dyDescent="0.2">
      <c r="B8" s="851" t="s">
        <v>649</v>
      </c>
      <c r="C8" s="849">
        <v>120.90870685769609</v>
      </c>
      <c r="D8" s="849">
        <v>121.9949805222502</v>
      </c>
      <c r="E8" s="849">
        <v>124.7</v>
      </c>
      <c r="F8" s="849">
        <v>127.8</v>
      </c>
      <c r="G8" s="849"/>
    </row>
    <row r="9" spans="1:7" x14ac:dyDescent="0.2">
      <c r="B9" s="851" t="s">
        <v>650</v>
      </c>
      <c r="C9" s="849">
        <v>1</v>
      </c>
      <c r="D9" s="849">
        <v>1.5</v>
      </c>
      <c r="E9" s="849">
        <v>2</v>
      </c>
      <c r="F9" s="849">
        <v>2.5</v>
      </c>
      <c r="G9" s="849">
        <v>3</v>
      </c>
    </row>
    <row r="10" spans="1:7" x14ac:dyDescent="0.2">
      <c r="B10" s="852" t="s">
        <v>651</v>
      </c>
      <c r="C10" s="849">
        <v>1.209087068576961</v>
      </c>
      <c r="D10" s="849">
        <v>1.8299247078337531</v>
      </c>
      <c r="E10" s="849">
        <v>2.4940000000000002</v>
      </c>
      <c r="F10" s="849">
        <v>3.1950000000000003</v>
      </c>
      <c r="G10" s="849">
        <v>3.9329999999999998</v>
      </c>
    </row>
    <row r="11" spans="1:7" x14ac:dyDescent="0.2">
      <c r="B11" s="853" t="s">
        <v>652</v>
      </c>
      <c r="C11" s="854">
        <v>122.11779392627305</v>
      </c>
      <c r="D11" s="854">
        <v>123.82490523008396</v>
      </c>
      <c r="E11" s="854">
        <v>127.194</v>
      </c>
      <c r="F11" s="854">
        <v>130.995</v>
      </c>
      <c r="G11" s="854">
        <v>135.03299999999999</v>
      </c>
    </row>
    <row r="12" spans="1:7" x14ac:dyDescent="0.2">
      <c r="B12" s="855" t="s">
        <v>653</v>
      </c>
      <c r="C12" s="849"/>
      <c r="D12" s="849"/>
      <c r="E12" s="849"/>
      <c r="F12" s="849"/>
      <c r="G12" s="849"/>
    </row>
    <row r="13" spans="1:7" x14ac:dyDescent="0.2">
      <c r="B13" s="856" t="s">
        <v>619</v>
      </c>
      <c r="C13" s="849">
        <v>119.27942157011881</v>
      </c>
      <c r="D13" s="849">
        <v>121.46676392855943</v>
      </c>
      <c r="E13" s="849">
        <v>123.03411121999272</v>
      </c>
      <c r="F13" s="849">
        <v>125.67514373645533</v>
      </c>
      <c r="G13" s="849">
        <v>129.36982993411675</v>
      </c>
    </row>
    <row r="14" spans="1:7" x14ac:dyDescent="0.2">
      <c r="B14" s="801" t="s">
        <v>620</v>
      </c>
      <c r="C14" s="857">
        <v>119.28283897484957</v>
      </c>
      <c r="D14" s="857">
        <v>121.40824233272878</v>
      </c>
      <c r="E14" s="857">
        <v>123.18738485973148</v>
      </c>
      <c r="F14" s="857">
        <v>125.95566704265926</v>
      </c>
      <c r="G14" s="857">
        <v>129.5024877373088</v>
      </c>
    </row>
    <row r="15" spans="1:7" x14ac:dyDescent="0.2">
      <c r="B15" s="858" t="s">
        <v>654</v>
      </c>
      <c r="C15" s="859"/>
      <c r="D15" s="859">
        <v>-9.0492011530968475E-2</v>
      </c>
      <c r="E15" s="859">
        <v>-0.47852738710682635</v>
      </c>
      <c r="F15" s="859">
        <v>-0.35781843203856045</v>
      </c>
      <c r="G15" s="859">
        <v>-0.37249381613326654</v>
      </c>
    </row>
    <row r="16" spans="1:7" x14ac:dyDescent="0.2">
      <c r="B16" s="858" t="s">
        <v>655</v>
      </c>
      <c r="C16" s="859">
        <v>0.15707009582706066</v>
      </c>
      <c r="D16" s="859">
        <v>0.28651536862487192</v>
      </c>
      <c r="E16" s="859">
        <v>0.30436379102169508</v>
      </c>
      <c r="F16" s="859">
        <v>0.32482491893061688</v>
      </c>
      <c r="G16" s="859">
        <v>0.35466407050810983</v>
      </c>
    </row>
    <row r="17" spans="2:7" x14ac:dyDescent="0.2">
      <c r="B17" s="860" t="s">
        <v>656</v>
      </c>
      <c r="C17" s="861">
        <v>119.43990907067663</v>
      </c>
      <c r="D17" s="861">
        <v>121.60426568982268</v>
      </c>
      <c r="E17" s="861">
        <v>123.01322126364636</v>
      </c>
      <c r="F17" s="861">
        <v>125.92267352955132</v>
      </c>
      <c r="G17" s="861">
        <v>129.48465799168363</v>
      </c>
    </row>
    <row r="18" spans="2:7" x14ac:dyDescent="0.2">
      <c r="B18" s="862" t="s">
        <v>657</v>
      </c>
      <c r="C18" s="849"/>
      <c r="D18" s="849"/>
      <c r="E18" s="849"/>
      <c r="F18" s="849"/>
      <c r="G18" s="849"/>
    </row>
    <row r="19" spans="2:7" x14ac:dyDescent="0.2">
      <c r="B19" s="863" t="s">
        <v>658</v>
      </c>
      <c r="C19" s="849">
        <v>-1.4687977870194544</v>
      </c>
      <c r="D19" s="849">
        <v>-0.39071483242751981</v>
      </c>
      <c r="E19" s="849">
        <v>-1.6867787363536451</v>
      </c>
      <c r="F19" s="849">
        <v>-1.8773264704486792</v>
      </c>
      <c r="G19" s="849">
        <v>-1.615342008316361</v>
      </c>
    </row>
    <row r="20" spans="2:7" x14ac:dyDescent="0.2">
      <c r="B20" s="864" t="s">
        <v>659</v>
      </c>
      <c r="C20" s="865">
        <v>-2.6778848555964174</v>
      </c>
      <c r="D20" s="865">
        <v>-2.2206395402612742</v>
      </c>
      <c r="E20" s="865">
        <v>-4.1807787363536448</v>
      </c>
      <c r="F20" s="865">
        <v>-5.0723264704486866</v>
      </c>
      <c r="G20" s="865">
        <v>-5.5483420083163537</v>
      </c>
    </row>
    <row r="21" spans="2:7" ht="22.5" x14ac:dyDescent="0.2">
      <c r="B21" s="866" t="s">
        <v>660</v>
      </c>
      <c r="C21" s="867"/>
      <c r="D21" s="867">
        <v>0.35279464564327156</v>
      </c>
      <c r="E21" s="867">
        <v>0.6579810370038075</v>
      </c>
      <c r="F21" s="867">
        <v>0.54010649610864903</v>
      </c>
      <c r="G21" s="867">
        <v>0.55305974823876625</v>
      </c>
    </row>
    <row r="22" spans="2:7" ht="23.25" customHeight="1" thickBot="1" x14ac:dyDescent="0.25">
      <c r="B22" s="1204" t="s">
        <v>661</v>
      </c>
      <c r="C22" s="1204"/>
      <c r="D22" s="1204"/>
      <c r="E22" s="1204"/>
      <c r="F22" s="1204"/>
      <c r="G22" s="1204"/>
    </row>
  </sheetData>
  <mergeCells count="3">
    <mergeCell ref="C4:G4"/>
    <mergeCell ref="C5:G5"/>
    <mergeCell ref="B22:G22"/>
  </mergeCells>
  <conditionalFormatting sqref="B19:B20">
    <cfRule type="cellIs" dxfId="1" priority="2" stopIfTrue="1" operator="equal">
      <formula>"End"</formula>
    </cfRule>
  </conditionalFormatting>
  <conditionalFormatting sqref="B18">
    <cfRule type="cellIs" dxfId="0"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F17"/>
  <sheetViews>
    <sheetView showGridLines="0" zoomScaleNormal="100" workbookViewId="0"/>
  </sheetViews>
  <sheetFormatPr defaultRowHeight="12.75" x14ac:dyDescent="0.2"/>
  <cols>
    <col min="1" max="1" width="8.88671875" style="743"/>
    <col min="2" max="2" width="14" style="743" customWidth="1"/>
    <col min="3" max="3" width="6.109375" style="743" customWidth="1"/>
    <col min="4" max="4" width="20.5546875" style="743" customWidth="1"/>
    <col min="5" max="5" width="15" style="743" customWidth="1"/>
    <col min="6" max="6" width="15.6640625" style="743" customWidth="1"/>
    <col min="7" max="16384" width="8.88671875" style="743"/>
  </cols>
  <sheetData>
    <row r="1" spans="1:6" ht="39.950000000000003" customHeight="1" x14ac:dyDescent="0.2">
      <c r="A1" s="742" t="s">
        <v>44</v>
      </c>
    </row>
    <row r="2" spans="1:6" ht="17.25" x14ac:dyDescent="0.3">
      <c r="B2" s="744" t="s">
        <v>613</v>
      </c>
    </row>
    <row r="3" spans="1:6" ht="15.75" thickBot="1" x14ac:dyDescent="0.3">
      <c r="B3" s="868"/>
      <c r="C3" s="868"/>
      <c r="D3" s="868"/>
      <c r="E3" s="868"/>
      <c r="F3" s="869"/>
    </row>
    <row r="4" spans="1:6" ht="25.5" x14ac:dyDescent="0.2">
      <c r="B4" s="749"/>
      <c r="C4" s="870"/>
      <c r="D4" s="871" t="s">
        <v>651</v>
      </c>
      <c r="E4" s="871" t="s">
        <v>662</v>
      </c>
      <c r="F4" s="872" t="s">
        <v>663</v>
      </c>
    </row>
    <row r="5" spans="1:6" ht="15" x14ac:dyDescent="0.2">
      <c r="B5" s="873" t="s">
        <v>664</v>
      </c>
      <c r="C5" s="874"/>
      <c r="D5" s="874"/>
      <c r="E5" s="874"/>
      <c r="F5" s="875"/>
    </row>
    <row r="6" spans="1:6" x14ac:dyDescent="0.2">
      <c r="B6" s="876" t="s">
        <v>665</v>
      </c>
      <c r="C6" s="975" t="s">
        <v>625</v>
      </c>
      <c r="D6" s="877" t="s">
        <v>666</v>
      </c>
      <c r="E6" s="878" t="s">
        <v>667</v>
      </c>
      <c r="F6" s="879" t="s">
        <v>668</v>
      </c>
    </row>
    <row r="7" spans="1:6" x14ac:dyDescent="0.2">
      <c r="B7" s="876" t="s">
        <v>669</v>
      </c>
      <c r="C7" s="975" t="s">
        <v>625</v>
      </c>
      <c r="D7" s="877" t="s">
        <v>670</v>
      </c>
      <c r="E7" s="877" t="s">
        <v>671</v>
      </c>
      <c r="F7" s="879" t="s">
        <v>672</v>
      </c>
    </row>
    <row r="8" spans="1:6" x14ac:dyDescent="0.2">
      <c r="B8" s="880" t="s">
        <v>673</v>
      </c>
      <c r="C8" s="978" t="s">
        <v>674</v>
      </c>
      <c r="D8" s="881" t="s">
        <v>675</v>
      </c>
      <c r="E8" s="881" t="s">
        <v>676</v>
      </c>
      <c r="F8" s="882" t="s">
        <v>677</v>
      </c>
    </row>
    <row r="9" spans="1:6" x14ac:dyDescent="0.2">
      <c r="B9" s="873" t="s">
        <v>678</v>
      </c>
      <c r="C9" s="883"/>
      <c r="D9" s="791"/>
      <c r="E9" s="791"/>
      <c r="F9" s="884"/>
    </row>
    <row r="10" spans="1:6" x14ac:dyDescent="0.2">
      <c r="B10" s="876" t="s">
        <v>665</v>
      </c>
      <c r="C10" s="975" t="s">
        <v>625</v>
      </c>
      <c r="D10" s="877" t="s">
        <v>679</v>
      </c>
      <c r="E10" s="877" t="s">
        <v>410</v>
      </c>
      <c r="F10" s="879" t="s">
        <v>668</v>
      </c>
    </row>
    <row r="11" spans="1:6" x14ac:dyDescent="0.2">
      <c r="B11" s="876" t="s">
        <v>669</v>
      </c>
      <c r="C11" s="977" t="s">
        <v>674</v>
      </c>
      <c r="D11" s="877" t="s">
        <v>680</v>
      </c>
      <c r="E11" s="877" t="s">
        <v>82</v>
      </c>
      <c r="F11" s="885" t="s">
        <v>672</v>
      </c>
    </row>
    <row r="12" spans="1:6" x14ac:dyDescent="0.2">
      <c r="B12" s="880" t="s">
        <v>673</v>
      </c>
      <c r="C12" s="978" t="s">
        <v>674</v>
      </c>
      <c r="D12" s="886" t="s">
        <v>681</v>
      </c>
      <c r="E12" s="881" t="s">
        <v>682</v>
      </c>
      <c r="F12" s="887" t="s">
        <v>677</v>
      </c>
    </row>
    <row r="13" spans="1:6" x14ac:dyDescent="0.2">
      <c r="B13" s="888" t="s">
        <v>382</v>
      </c>
      <c r="C13" s="883"/>
      <c r="D13" s="791"/>
      <c r="E13" s="791"/>
      <c r="F13" s="884"/>
    </row>
    <row r="14" spans="1:6" x14ac:dyDescent="0.2">
      <c r="B14" s="889" t="s">
        <v>665</v>
      </c>
      <c r="C14" s="977" t="s">
        <v>674</v>
      </c>
      <c r="D14" s="877" t="s">
        <v>683</v>
      </c>
      <c r="E14" s="877" t="s">
        <v>684</v>
      </c>
      <c r="F14" s="890" t="s">
        <v>685</v>
      </c>
    </row>
    <row r="15" spans="1:6" x14ac:dyDescent="0.2">
      <c r="B15" s="889" t="s">
        <v>673</v>
      </c>
      <c r="C15" s="977" t="s">
        <v>674</v>
      </c>
      <c r="D15" s="877" t="s">
        <v>686</v>
      </c>
      <c r="E15" s="877" t="s">
        <v>687</v>
      </c>
      <c r="F15" s="891" t="s">
        <v>677</v>
      </c>
    </row>
    <row r="16" spans="1:6" x14ac:dyDescent="0.2">
      <c r="B16" s="892" t="s">
        <v>688</v>
      </c>
      <c r="C16" s="976" t="s">
        <v>625</v>
      </c>
      <c r="D16" s="881" t="s">
        <v>689</v>
      </c>
      <c r="E16" s="881" t="s">
        <v>50</v>
      </c>
      <c r="F16" s="893" t="s">
        <v>690</v>
      </c>
    </row>
    <row r="17" spans="2:6" ht="24" customHeight="1" thickBot="1" x14ac:dyDescent="0.25">
      <c r="B17" s="1205" t="s">
        <v>691</v>
      </c>
      <c r="C17" s="1205"/>
      <c r="D17" s="1205"/>
      <c r="E17" s="1205"/>
      <c r="F17" s="1206"/>
    </row>
  </sheetData>
  <mergeCells count="1">
    <mergeCell ref="B17:F17"/>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showGridLines="0" zoomScaleNormal="100" workbookViewId="0"/>
  </sheetViews>
  <sheetFormatPr defaultRowHeight="12.75" x14ac:dyDescent="0.2"/>
  <cols>
    <col min="1" max="1" width="8.88671875" style="1"/>
    <col min="2" max="2" width="16.77734375" style="1" customWidth="1"/>
    <col min="3" max="3" width="11.5546875" style="1" customWidth="1"/>
    <col min="4" max="4" width="11.109375" style="1" customWidth="1"/>
    <col min="5" max="5" width="12.77734375" style="1" customWidth="1"/>
    <col min="6" max="6" width="11" style="1" customWidth="1"/>
    <col min="7" max="16384" width="8.88671875" style="1"/>
  </cols>
  <sheetData>
    <row r="1" spans="1:2" ht="39.950000000000003" customHeight="1" x14ac:dyDescent="0.2">
      <c r="A1" s="3" t="s">
        <v>44</v>
      </c>
    </row>
    <row r="2" spans="1:2" ht="17.25" x14ac:dyDescent="0.3">
      <c r="B2" s="2" t="s">
        <v>3</v>
      </c>
    </row>
    <row r="24" spans="2:6" ht="13.5" thickBot="1" x14ac:dyDescent="0.25"/>
    <row r="25" spans="2:6" ht="26.25" thickBot="1" x14ac:dyDescent="0.25">
      <c r="B25" s="9"/>
      <c r="C25" s="10" t="s">
        <v>90</v>
      </c>
      <c r="D25" s="10" t="s">
        <v>91</v>
      </c>
      <c r="E25" s="10" t="s">
        <v>92</v>
      </c>
      <c r="F25" s="11" t="s">
        <v>93</v>
      </c>
    </row>
    <row r="26" spans="2:6" x14ac:dyDescent="0.2">
      <c r="B26" s="12" t="s">
        <v>511</v>
      </c>
      <c r="C26" s="691">
        <v>0.25928670363612738</v>
      </c>
      <c r="D26" s="692">
        <v>-4.3632918597201475E-2</v>
      </c>
      <c r="E26" s="692">
        <v>0.30291962223332886</v>
      </c>
      <c r="F26" s="693">
        <v>0</v>
      </c>
    </row>
    <row r="27" spans="2:6" x14ac:dyDescent="0.2">
      <c r="B27" s="12" t="s">
        <v>123</v>
      </c>
      <c r="C27" s="694">
        <v>0.15435955283689962</v>
      </c>
      <c r="D27" s="687">
        <v>-4.8689965065606446E-2</v>
      </c>
      <c r="E27" s="687">
        <v>0.20304951790250605</v>
      </c>
      <c r="F27" s="688">
        <v>0</v>
      </c>
    </row>
    <row r="28" spans="2:6" x14ac:dyDescent="0.2">
      <c r="B28" s="12" t="s">
        <v>98</v>
      </c>
      <c r="C28" s="694">
        <v>0.11412537426090438</v>
      </c>
      <c r="D28" s="687">
        <v>7.1255473731313482E-2</v>
      </c>
      <c r="E28" s="687">
        <v>4.2869900529590894E-2</v>
      </c>
      <c r="F28" s="688">
        <v>0</v>
      </c>
    </row>
    <row r="29" spans="2:6" ht="13.5" customHeight="1" x14ac:dyDescent="0.2">
      <c r="B29" s="12" t="s">
        <v>512</v>
      </c>
      <c r="C29" s="694">
        <v>6.1914778309753171E-2</v>
      </c>
      <c r="D29" s="687">
        <v>4.0361178798452649E-2</v>
      </c>
      <c r="E29" s="687">
        <v>2.1553599511300522E-2</v>
      </c>
      <c r="F29" s="688">
        <v>0</v>
      </c>
    </row>
    <row r="30" spans="2:6" x14ac:dyDescent="0.2">
      <c r="B30" s="12" t="s">
        <v>513</v>
      </c>
      <c r="C30" s="694">
        <v>3.8118433236483035E-2</v>
      </c>
      <c r="D30" s="687">
        <v>-3.1501436168481625E-2</v>
      </c>
      <c r="E30" s="687">
        <v>6.9619869404964646E-2</v>
      </c>
      <c r="F30" s="688">
        <v>0</v>
      </c>
    </row>
    <row r="31" spans="2:6" x14ac:dyDescent="0.2">
      <c r="B31" s="12" t="s">
        <v>120</v>
      </c>
      <c r="C31" s="694">
        <v>2.1862868824453017E-2</v>
      </c>
      <c r="D31" s="687">
        <v>0</v>
      </c>
      <c r="E31" s="687">
        <v>0</v>
      </c>
      <c r="F31" s="688">
        <v>2.1862868824453017E-2</v>
      </c>
    </row>
    <row r="32" spans="2:6" x14ac:dyDescent="0.2">
      <c r="B32" s="12" t="s">
        <v>94</v>
      </c>
      <c r="C32" s="694">
        <v>2.0689417333669396E-2</v>
      </c>
      <c r="D32" s="687">
        <v>0</v>
      </c>
      <c r="E32" s="687">
        <v>0</v>
      </c>
      <c r="F32" s="688">
        <v>2.0689417333669396E-2</v>
      </c>
    </row>
    <row r="33" spans="2:6" x14ac:dyDescent="0.2">
      <c r="B33" s="12" t="s">
        <v>95</v>
      </c>
      <c r="C33" s="694">
        <v>-2.9526919012465985E-2</v>
      </c>
      <c r="D33" s="687">
        <v>1.9664522035239135E-2</v>
      </c>
      <c r="E33" s="687">
        <v>-4.919144104770512E-2</v>
      </c>
      <c r="F33" s="688">
        <v>0</v>
      </c>
    </row>
    <row r="34" spans="2:6" x14ac:dyDescent="0.2">
      <c r="B34" s="12" t="s">
        <v>86</v>
      </c>
      <c r="C34" s="694">
        <v>-3.4106398404725513E-2</v>
      </c>
      <c r="D34" s="687">
        <v>0</v>
      </c>
      <c r="E34" s="687">
        <v>0</v>
      </c>
      <c r="F34" s="688">
        <v>-3.4106398404725513E-2</v>
      </c>
    </row>
    <row r="35" spans="2:6" x14ac:dyDescent="0.2">
      <c r="B35" s="12" t="s">
        <v>113</v>
      </c>
      <c r="C35" s="694">
        <v>-7.6740284736273298E-2</v>
      </c>
      <c r="D35" s="687">
        <v>-3.7602082999511295E-2</v>
      </c>
      <c r="E35" s="687">
        <v>-3.9138201736762003E-2</v>
      </c>
      <c r="F35" s="688">
        <v>0</v>
      </c>
    </row>
    <row r="36" spans="2:6" x14ac:dyDescent="0.2">
      <c r="B36" s="12" t="s">
        <v>71</v>
      </c>
      <c r="C36" s="694">
        <v>-7.9133990917109806E-2</v>
      </c>
      <c r="D36" s="687">
        <v>0</v>
      </c>
      <c r="E36" s="687">
        <v>0</v>
      </c>
      <c r="F36" s="688">
        <v>-7.9133990917109806E-2</v>
      </c>
    </row>
    <row r="37" spans="2:6" x14ac:dyDescent="0.2">
      <c r="B37" s="12" t="s">
        <v>84</v>
      </c>
      <c r="C37" s="694">
        <v>-0.12302896761492112</v>
      </c>
      <c r="D37" s="687">
        <v>-0.24630149922526046</v>
      </c>
      <c r="E37" s="687">
        <v>0.12327253161033935</v>
      </c>
      <c r="F37" s="688">
        <v>0</v>
      </c>
    </row>
    <row r="38" spans="2:6" x14ac:dyDescent="0.2">
      <c r="B38" s="12" t="s">
        <v>514</v>
      </c>
      <c r="C38" s="694">
        <v>-0.12564085950675236</v>
      </c>
      <c r="D38" s="687">
        <v>-6.8302086713867977E-2</v>
      </c>
      <c r="E38" s="687">
        <v>-5.7338772792884379E-2</v>
      </c>
      <c r="F38" s="688">
        <v>0</v>
      </c>
    </row>
    <row r="39" spans="2:6" ht="13.5" thickBot="1" x14ac:dyDescent="0.25">
      <c r="B39" s="13" t="s">
        <v>79</v>
      </c>
      <c r="C39" s="695">
        <v>0.20217970824604192</v>
      </c>
      <c r="D39" s="689">
        <v>-0.34474881420492404</v>
      </c>
      <c r="E39" s="689">
        <v>0.61761662561467889</v>
      </c>
      <c r="F39" s="690">
        <v>-7.0688103163714669E-2</v>
      </c>
    </row>
  </sheetData>
  <hyperlinks>
    <hyperlink ref="A1" location="Contents!A1" display="Contents!A1"/>
  </hyperlinks>
  <pageMargins left="0.70866141732283472" right="0.70866141732283472" top="0.74803149606299213" bottom="0.74803149606299213" header="0.31496062992125984" footer="0.31496062992125984"/>
  <pageSetup paperSize="9" scale="81" orientation="portrait" r:id="rId1"/>
  <headerFooter>
    <oddHeader>&amp;C&amp;"-,Regular"&amp;8March 2019 Economic and fiscal outlook: Charts and tables</oddHead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L39"/>
  <sheetViews>
    <sheetView showGridLines="0" zoomScaleNormal="100" workbookViewId="0"/>
  </sheetViews>
  <sheetFormatPr defaultRowHeight="12.75" x14ac:dyDescent="0.2"/>
  <cols>
    <col min="1" max="2" width="8.88671875" style="743"/>
    <col min="3" max="12" width="6.5546875" style="743" customWidth="1"/>
    <col min="13" max="16384" width="8.88671875" style="743"/>
  </cols>
  <sheetData>
    <row r="1" spans="1:2" ht="39.950000000000003" customHeight="1" x14ac:dyDescent="0.2">
      <c r="A1" s="742" t="s">
        <v>44</v>
      </c>
    </row>
    <row r="2" spans="1:2" ht="17.25" x14ac:dyDescent="0.3">
      <c r="B2" s="744" t="s">
        <v>614</v>
      </c>
    </row>
    <row r="24" spans="2:12" ht="13.5" thickBot="1" x14ac:dyDescent="0.25"/>
    <row r="25" spans="2:12" ht="13.5" thickBot="1" x14ac:dyDescent="0.25">
      <c r="B25" s="821" t="s">
        <v>692</v>
      </c>
      <c r="C25" s="822">
        <v>10</v>
      </c>
      <c r="D25" s="822">
        <v>20</v>
      </c>
      <c r="E25" s="822">
        <v>30</v>
      </c>
      <c r="F25" s="822">
        <v>40</v>
      </c>
      <c r="G25" s="822">
        <v>50</v>
      </c>
      <c r="H25" s="822">
        <v>60</v>
      </c>
      <c r="I25" s="822">
        <v>70</v>
      </c>
      <c r="J25" s="822">
        <v>80</v>
      </c>
      <c r="K25" s="822">
        <v>90</v>
      </c>
      <c r="L25" s="823" t="s">
        <v>693</v>
      </c>
    </row>
    <row r="26" spans="2:12" x14ac:dyDescent="0.2">
      <c r="B26" s="825" t="s">
        <v>490</v>
      </c>
      <c r="C26" s="827"/>
      <c r="D26" s="827"/>
      <c r="E26" s="827"/>
      <c r="F26" s="827"/>
      <c r="G26" s="827"/>
      <c r="H26" s="827"/>
      <c r="I26" s="827"/>
      <c r="J26" s="827"/>
      <c r="K26" s="827"/>
      <c r="L26" s="828">
        <v>6.9512547481984788</v>
      </c>
    </row>
    <row r="27" spans="2:12" x14ac:dyDescent="0.2">
      <c r="B27" s="825" t="s">
        <v>491</v>
      </c>
      <c r="C27" s="827"/>
      <c r="D27" s="827"/>
      <c r="E27" s="827"/>
      <c r="F27" s="827"/>
      <c r="G27" s="827"/>
      <c r="H27" s="827"/>
      <c r="I27" s="827"/>
      <c r="J27" s="827"/>
      <c r="K27" s="827"/>
      <c r="L27" s="828">
        <v>5.913936218467942</v>
      </c>
    </row>
    <row r="28" spans="2:12" x14ac:dyDescent="0.2">
      <c r="B28" s="825" t="s">
        <v>492</v>
      </c>
      <c r="C28" s="827"/>
      <c r="D28" s="827"/>
      <c r="E28" s="827"/>
      <c r="F28" s="827"/>
      <c r="G28" s="827"/>
      <c r="H28" s="827"/>
      <c r="I28" s="827"/>
      <c r="J28" s="827"/>
      <c r="K28" s="827"/>
      <c r="L28" s="828">
        <v>5.9173658611254067</v>
      </c>
    </row>
    <row r="29" spans="2:12" x14ac:dyDescent="0.2">
      <c r="B29" s="825" t="s">
        <v>493</v>
      </c>
      <c r="C29" s="827"/>
      <c r="D29" s="827"/>
      <c r="E29" s="827"/>
      <c r="F29" s="827"/>
      <c r="G29" s="827"/>
      <c r="H29" s="827"/>
      <c r="I29" s="827"/>
      <c r="J29" s="827"/>
      <c r="K29" s="827"/>
      <c r="L29" s="828">
        <v>4.4280067867528112</v>
      </c>
    </row>
    <row r="30" spans="2:12" x14ac:dyDescent="0.2">
      <c r="B30" s="825" t="s">
        <v>409</v>
      </c>
      <c r="C30" s="827"/>
      <c r="D30" s="827"/>
      <c r="E30" s="827"/>
      <c r="F30" s="827"/>
      <c r="G30" s="827"/>
      <c r="H30" s="827"/>
      <c r="I30" s="827"/>
      <c r="J30" s="827"/>
      <c r="K30" s="827"/>
      <c r="L30" s="828">
        <v>4.2760674478247997</v>
      </c>
    </row>
    <row r="31" spans="2:12" x14ac:dyDescent="0.2">
      <c r="B31" s="825" t="s">
        <v>410</v>
      </c>
      <c r="C31" s="827"/>
      <c r="D31" s="827"/>
      <c r="E31" s="827"/>
      <c r="F31" s="827"/>
      <c r="G31" s="827"/>
      <c r="H31" s="827"/>
      <c r="I31" s="827"/>
      <c r="J31" s="827"/>
      <c r="K31" s="827"/>
      <c r="L31" s="828">
        <v>3.3723626671502891</v>
      </c>
    </row>
    <row r="32" spans="2:12" x14ac:dyDescent="0.2">
      <c r="B32" s="825" t="s">
        <v>82</v>
      </c>
      <c r="C32" s="827"/>
      <c r="D32" s="827"/>
      <c r="E32" s="827"/>
      <c r="F32" s="827"/>
      <c r="G32" s="827"/>
      <c r="H32" s="827"/>
      <c r="I32" s="827"/>
      <c r="J32" s="827"/>
      <c r="K32" s="827"/>
      <c r="L32" s="828">
        <v>2.0357281583195412</v>
      </c>
    </row>
    <row r="33" spans="2:12" x14ac:dyDescent="0.2">
      <c r="B33" s="825" t="s">
        <v>65</v>
      </c>
      <c r="C33" s="827"/>
      <c r="D33" s="827"/>
      <c r="E33" s="827"/>
      <c r="F33" s="827"/>
      <c r="G33" s="827"/>
      <c r="H33" s="827"/>
      <c r="I33" s="827"/>
      <c r="J33" s="827"/>
      <c r="K33" s="827"/>
      <c r="L33" s="828">
        <v>2.0095214812759039</v>
      </c>
    </row>
    <row r="34" spans="2:12" x14ac:dyDescent="0.2">
      <c r="B34" s="825" t="s">
        <v>47</v>
      </c>
      <c r="C34" s="827">
        <v>7.6665393959074235E-2</v>
      </c>
      <c r="D34" s="827">
        <v>0.45176084638552039</v>
      </c>
      <c r="E34" s="827">
        <v>0.72223105760867057</v>
      </c>
      <c r="F34" s="827">
        <v>0.95333788045391565</v>
      </c>
      <c r="G34" s="827">
        <v>1.1693478696850474</v>
      </c>
      <c r="H34" s="827">
        <v>1.3853578589161792</v>
      </c>
      <c r="I34" s="827">
        <v>1.6164646817614243</v>
      </c>
      <c r="J34" s="827">
        <v>1.8869348929845753</v>
      </c>
      <c r="K34" s="827">
        <v>2.2620303454110213</v>
      </c>
      <c r="L34" s="828">
        <v>1.1693478696850474</v>
      </c>
    </row>
    <row r="35" spans="2:12" x14ac:dyDescent="0.2">
      <c r="B35" s="825" t="s">
        <v>48</v>
      </c>
      <c r="C35" s="827">
        <v>-0.18533029717435423</v>
      </c>
      <c r="D35" s="827">
        <v>0.33312721096796483</v>
      </c>
      <c r="E35" s="827">
        <v>0.70366457776239022</v>
      </c>
      <c r="F35" s="827">
        <v>1.0169394204648148</v>
      </c>
      <c r="G35" s="827">
        <v>1.3057301321429837</v>
      </c>
      <c r="H35" s="827">
        <v>1.5891918963354581</v>
      </c>
      <c r="I35" s="827">
        <v>1.8872667110534662</v>
      </c>
      <c r="J35" s="827">
        <v>2.2316675632109626</v>
      </c>
      <c r="K35" s="827">
        <v>2.7043417600349309</v>
      </c>
      <c r="L35" s="828">
        <v>1.3057301321429837</v>
      </c>
    </row>
    <row r="36" spans="2:12" x14ac:dyDescent="0.2">
      <c r="B36" s="825" t="s">
        <v>49</v>
      </c>
      <c r="C36" s="827">
        <v>-1.2889396402523317</v>
      </c>
      <c r="D36" s="827">
        <v>-0.56628664995195999</v>
      </c>
      <c r="E36" s="827">
        <v>-4.3088143609538387E-2</v>
      </c>
      <c r="F36" s="827">
        <v>0.40617581709335016</v>
      </c>
      <c r="G36" s="827">
        <v>0.82887386814204189</v>
      </c>
      <c r="H36" s="827">
        <v>1.2548866446812814</v>
      </c>
      <c r="I36" s="827">
        <v>1.7134228313832032</v>
      </c>
      <c r="J36" s="827">
        <v>2.2525133385628404</v>
      </c>
      <c r="K36" s="827">
        <v>3.0029819285271322</v>
      </c>
      <c r="L36" s="828">
        <v>0.82887386814204189</v>
      </c>
    </row>
    <row r="37" spans="2:12" x14ac:dyDescent="0.2">
      <c r="B37" s="825" t="s">
        <v>50</v>
      </c>
      <c r="C37" s="827">
        <v>-1.5970053593965789</v>
      </c>
      <c r="D37" s="827">
        <v>-0.86410329706225331</v>
      </c>
      <c r="E37" s="827">
        <v>-0.31393544777268934</v>
      </c>
      <c r="F37" s="827">
        <v>0.18130093710019063</v>
      </c>
      <c r="G37" s="827">
        <v>0.67422701859552392</v>
      </c>
      <c r="H37" s="827">
        <v>1.1915627936176427</v>
      </c>
      <c r="I37" s="827">
        <v>1.7651121498070266</v>
      </c>
      <c r="J37" s="827">
        <v>2.455456092922657</v>
      </c>
      <c r="K37" s="827">
        <v>3.4362227706597852</v>
      </c>
      <c r="L37" s="828">
        <v>0.67422701859552392</v>
      </c>
    </row>
    <row r="38" spans="2:12" x14ac:dyDescent="0.2">
      <c r="B38" s="825" t="s">
        <v>51</v>
      </c>
      <c r="C38" s="827">
        <v>-1.6487701603121878</v>
      </c>
      <c r="D38" s="827">
        <v>-0.99854190512075613</v>
      </c>
      <c r="E38" s="827">
        <v>-0.47456200372899282</v>
      </c>
      <c r="F38" s="827">
        <v>3.8083434277917272E-2</v>
      </c>
      <c r="G38" s="827">
        <v>0.56854523073635244</v>
      </c>
      <c r="H38" s="827">
        <v>1.138623815740555</v>
      </c>
      <c r="I38" s="827">
        <v>1.7828360188909933</v>
      </c>
      <c r="J38" s="827">
        <v>2.5708858314166152</v>
      </c>
      <c r="K38" s="827">
        <v>3.7071698305490379</v>
      </c>
      <c r="L38" s="828">
        <v>0.56854523073635244</v>
      </c>
    </row>
    <row r="39" spans="2:12" ht="13.5" thickBot="1" x14ac:dyDescent="0.25">
      <c r="B39" s="826" t="s">
        <v>52</v>
      </c>
      <c r="C39" s="829">
        <v>-1.8676071962057039</v>
      </c>
      <c r="D39" s="829">
        <v>-1.2259749612131672</v>
      </c>
      <c r="E39" s="829">
        <v>-0.6571521058803651</v>
      </c>
      <c r="F39" s="829">
        <v>-7.8102936414434221E-2</v>
      </c>
      <c r="G39" s="829">
        <v>0.52949666896072545</v>
      </c>
      <c r="H39" s="829">
        <v>1.1899430382228808</v>
      </c>
      <c r="I39" s="829">
        <v>1.9434745213144753</v>
      </c>
      <c r="J39" s="829">
        <v>2.87308503629141</v>
      </c>
      <c r="K39" s="829">
        <v>4.2242869026235059</v>
      </c>
      <c r="L39" s="830">
        <v>0.52949666896072545</v>
      </c>
    </row>
  </sheetData>
  <hyperlinks>
    <hyperlink ref="A1" location="Contents!A1" display="Contents!A1"/>
  </hyperlinks>
  <pageMargins left="0.70866141732283472" right="0.70866141732283472" top="0.74803149606299213" bottom="0.74803149606299213" header="0.31496062992125984" footer="0.31496062992125984"/>
  <pageSetup paperSize="9" scale="88" orientation="portrait" r:id="rId1"/>
  <headerFooter>
    <oddHeader>&amp;C&amp;"-,Regular"&amp;8March 2019 Economic and fiscal outlook: Charts and tables</oddHead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L39"/>
  <sheetViews>
    <sheetView showGridLines="0" zoomScaleNormal="100" workbookViewId="0"/>
  </sheetViews>
  <sheetFormatPr defaultRowHeight="12.75" x14ac:dyDescent="0.2"/>
  <cols>
    <col min="1" max="2" width="8.88671875" style="743"/>
    <col min="3" max="12" width="5.109375" style="743" customWidth="1"/>
    <col min="13" max="16384" width="8.88671875" style="743"/>
  </cols>
  <sheetData>
    <row r="1" spans="1:2" ht="39.950000000000003" customHeight="1" x14ac:dyDescent="0.2">
      <c r="A1" s="742" t="s">
        <v>44</v>
      </c>
    </row>
    <row r="2" spans="1:2" ht="17.25" x14ac:dyDescent="0.3">
      <c r="B2" s="744" t="s">
        <v>615</v>
      </c>
    </row>
    <row r="24" spans="2:12" ht="13.5" thickBot="1" x14ac:dyDescent="0.25"/>
    <row r="25" spans="2:12" ht="26.25" thickBot="1" x14ac:dyDescent="0.25">
      <c r="B25" s="821" t="s">
        <v>692</v>
      </c>
      <c r="C25" s="822">
        <v>10</v>
      </c>
      <c r="D25" s="822">
        <v>20</v>
      </c>
      <c r="E25" s="822">
        <v>30</v>
      </c>
      <c r="F25" s="822">
        <v>40</v>
      </c>
      <c r="G25" s="822">
        <v>50</v>
      </c>
      <c r="H25" s="822">
        <v>60</v>
      </c>
      <c r="I25" s="822">
        <v>70</v>
      </c>
      <c r="J25" s="822">
        <v>80</v>
      </c>
      <c r="K25" s="822">
        <v>90</v>
      </c>
      <c r="L25" s="823" t="s">
        <v>693</v>
      </c>
    </row>
    <row r="26" spans="2:12" x14ac:dyDescent="0.2">
      <c r="B26" s="825" t="s">
        <v>490</v>
      </c>
      <c r="C26" s="894"/>
      <c r="D26" s="894"/>
      <c r="E26" s="894"/>
      <c r="F26" s="894"/>
      <c r="G26" s="894"/>
      <c r="H26" s="894"/>
      <c r="I26" s="894"/>
      <c r="J26" s="894"/>
      <c r="K26" s="894"/>
      <c r="L26" s="828">
        <v>36.155812080403237</v>
      </c>
    </row>
    <row r="27" spans="2:12" x14ac:dyDescent="0.2">
      <c r="B27" s="825" t="s">
        <v>491</v>
      </c>
      <c r="C27" s="894"/>
      <c r="D27" s="894"/>
      <c r="E27" s="894"/>
      <c r="F27" s="894"/>
      <c r="G27" s="894"/>
      <c r="H27" s="894"/>
      <c r="I27" s="894"/>
      <c r="J27" s="894"/>
      <c r="K27" s="894"/>
      <c r="L27" s="828">
        <v>36.418803056284347</v>
      </c>
    </row>
    <row r="28" spans="2:12" x14ac:dyDescent="0.2">
      <c r="B28" s="825" t="s">
        <v>492</v>
      </c>
      <c r="C28" s="894"/>
      <c r="D28" s="894"/>
      <c r="E28" s="894"/>
      <c r="F28" s="894"/>
      <c r="G28" s="894"/>
      <c r="H28" s="894"/>
      <c r="I28" s="894"/>
      <c r="J28" s="894"/>
      <c r="K28" s="894"/>
      <c r="L28" s="828">
        <v>35.746592739165891</v>
      </c>
    </row>
    <row r="29" spans="2:12" x14ac:dyDescent="0.2">
      <c r="B29" s="825" t="s">
        <v>493</v>
      </c>
      <c r="C29" s="894"/>
      <c r="D29" s="894"/>
      <c r="E29" s="894"/>
      <c r="F29" s="894"/>
      <c r="G29" s="894"/>
      <c r="H29" s="894"/>
      <c r="I29" s="894"/>
      <c r="J29" s="894"/>
      <c r="K29" s="894"/>
      <c r="L29" s="828">
        <v>35.711386538261728</v>
      </c>
    </row>
    <row r="30" spans="2:12" x14ac:dyDescent="0.2">
      <c r="B30" s="825" t="s">
        <v>409</v>
      </c>
      <c r="C30" s="894"/>
      <c r="D30" s="894"/>
      <c r="E30" s="894"/>
      <c r="F30" s="894"/>
      <c r="G30" s="894"/>
      <c r="H30" s="894"/>
      <c r="I30" s="894"/>
      <c r="J30" s="894"/>
      <c r="K30" s="894"/>
      <c r="L30" s="828">
        <v>35.609579701869635</v>
      </c>
    </row>
    <row r="31" spans="2:12" x14ac:dyDescent="0.2">
      <c r="B31" s="825" t="s">
        <v>410</v>
      </c>
      <c r="C31" s="894"/>
      <c r="D31" s="894"/>
      <c r="E31" s="894"/>
      <c r="F31" s="894"/>
      <c r="G31" s="894"/>
      <c r="H31" s="894"/>
      <c r="I31" s="894"/>
      <c r="J31" s="894"/>
      <c r="K31" s="894"/>
      <c r="L31" s="828">
        <v>35.813709493325916</v>
      </c>
    </row>
    <row r="32" spans="2:12" x14ac:dyDescent="0.2">
      <c r="B32" s="825" t="s">
        <v>82</v>
      </c>
      <c r="C32" s="894"/>
      <c r="D32" s="894"/>
      <c r="E32" s="894"/>
      <c r="F32" s="894"/>
      <c r="G32" s="894"/>
      <c r="H32" s="894"/>
      <c r="I32" s="894"/>
      <c r="J32" s="894"/>
      <c r="K32" s="894"/>
      <c r="L32" s="828">
        <v>36.54759398936713</v>
      </c>
    </row>
    <row r="33" spans="2:12" x14ac:dyDescent="0.2">
      <c r="B33" s="825" t="s">
        <v>65</v>
      </c>
      <c r="C33" s="894"/>
      <c r="D33" s="894"/>
      <c r="E33" s="894"/>
      <c r="F33" s="894"/>
      <c r="G33" s="894"/>
      <c r="H33" s="894"/>
      <c r="I33" s="894"/>
      <c r="J33" s="894"/>
      <c r="K33" s="894"/>
      <c r="L33" s="828">
        <v>36.438715996318081</v>
      </c>
    </row>
    <row r="34" spans="2:12" x14ac:dyDescent="0.2">
      <c r="B34" s="825" t="s">
        <v>47</v>
      </c>
      <c r="C34" s="827">
        <v>36.321421530531261</v>
      </c>
      <c r="D34" s="827">
        <v>36.571013992899566</v>
      </c>
      <c r="E34" s="827">
        <v>36.748272347774801</v>
      </c>
      <c r="F34" s="827">
        <v>36.897040398560847</v>
      </c>
      <c r="G34" s="827">
        <v>37.032911007662733</v>
      </c>
      <c r="H34" s="827">
        <v>37.164533144397588</v>
      </c>
      <c r="I34" s="827">
        <v>37.300651329135256</v>
      </c>
      <c r="J34" s="827">
        <v>37.455954339692177</v>
      </c>
      <c r="K34" s="827">
        <v>37.667000054766206</v>
      </c>
      <c r="L34" s="828">
        <v>37.032911007662733</v>
      </c>
    </row>
    <row r="35" spans="2:12" x14ac:dyDescent="0.2">
      <c r="B35" s="825" t="s">
        <v>48</v>
      </c>
      <c r="C35" s="827">
        <v>35.706986635965137</v>
      </c>
      <c r="D35" s="827">
        <v>36.123869134743614</v>
      </c>
      <c r="E35" s="827">
        <v>36.417875549428246</v>
      </c>
      <c r="F35" s="827">
        <v>36.662673847069712</v>
      </c>
      <c r="G35" s="827">
        <v>36.884064940584601</v>
      </c>
      <c r="H35" s="827">
        <v>37.095728868036055</v>
      </c>
      <c r="I35" s="827">
        <v>37.309772495488808</v>
      </c>
      <c r="J35" s="827">
        <v>37.549239406943954</v>
      </c>
      <c r="K35" s="827">
        <v>37.869884668914089</v>
      </c>
      <c r="L35" s="828">
        <v>36.884064940584601</v>
      </c>
    </row>
    <row r="36" spans="2:12" x14ac:dyDescent="0.2">
      <c r="B36" s="825" t="s">
        <v>49</v>
      </c>
      <c r="C36" s="827">
        <v>35.774738828346926</v>
      </c>
      <c r="D36" s="827">
        <v>36.251019585731711</v>
      </c>
      <c r="E36" s="827">
        <v>36.583914339593136</v>
      </c>
      <c r="F36" s="827">
        <v>36.858344409589627</v>
      </c>
      <c r="G36" s="827">
        <v>37.103583933471214</v>
      </c>
      <c r="H36" s="827">
        <v>37.334527559920858</v>
      </c>
      <c r="I36" s="827">
        <v>37.561585816171068</v>
      </c>
      <c r="J36" s="827">
        <v>37.805513699173154</v>
      </c>
      <c r="K36" s="827">
        <v>38.122619531383648</v>
      </c>
      <c r="L36" s="828">
        <v>37.103583933471214</v>
      </c>
    </row>
    <row r="37" spans="2:12" x14ac:dyDescent="0.2">
      <c r="B37" s="825" t="s">
        <v>50</v>
      </c>
      <c r="C37" s="827">
        <v>35.591474306317025</v>
      </c>
      <c r="D37" s="827">
        <v>36.146044430314731</v>
      </c>
      <c r="E37" s="827">
        <v>36.528176378918317</v>
      </c>
      <c r="F37" s="827">
        <v>36.838431723835619</v>
      </c>
      <c r="G37" s="827">
        <v>37.110856967882462</v>
      </c>
      <c r="H37" s="827">
        <v>37.362018954832486</v>
      </c>
      <c r="I37" s="827">
        <v>37.601997865004044</v>
      </c>
      <c r="J37" s="827">
        <v>37.839005650979622</v>
      </c>
      <c r="K37" s="827">
        <v>38.112633214895553</v>
      </c>
      <c r="L37" s="828">
        <v>37.110856967882462</v>
      </c>
    </row>
    <row r="38" spans="2:12" x14ac:dyDescent="0.2">
      <c r="B38" s="825" t="s">
        <v>51</v>
      </c>
      <c r="C38" s="827">
        <v>35.502442799438697</v>
      </c>
      <c r="D38" s="827">
        <v>36.107995992381809</v>
      </c>
      <c r="E38" s="827">
        <v>36.52391587287098</v>
      </c>
      <c r="F38" s="827">
        <v>36.860473082944296</v>
      </c>
      <c r="G38" s="827">
        <v>37.154885671289072</v>
      </c>
      <c r="H38" s="827">
        <v>37.425132583176776</v>
      </c>
      <c r="I38" s="827">
        <v>37.681986628405639</v>
      </c>
      <c r="J38" s="827">
        <v>37.933201103156073</v>
      </c>
      <c r="K38" s="827">
        <v>38.209082164219168</v>
      </c>
      <c r="L38" s="828">
        <v>37.154885671289072</v>
      </c>
    </row>
    <row r="39" spans="2:12" ht="13.5" thickBot="1" x14ac:dyDescent="0.25">
      <c r="B39" s="826" t="s">
        <v>52</v>
      </c>
      <c r="C39" s="829">
        <v>35.436967779139877</v>
      </c>
      <c r="D39" s="829">
        <v>36.09901738408697</v>
      </c>
      <c r="E39" s="829">
        <v>36.551530239184792</v>
      </c>
      <c r="F39" s="829">
        <v>36.915867965282573</v>
      </c>
      <c r="G39" s="829">
        <v>37.232822959486114</v>
      </c>
      <c r="H39" s="829">
        <v>37.521916329204956</v>
      </c>
      <c r="I39" s="829">
        <v>37.794617594532951</v>
      </c>
      <c r="J39" s="829">
        <v>38.05884731955193</v>
      </c>
      <c r="K39" s="829">
        <v>38.328337222116176</v>
      </c>
      <c r="L39" s="830">
        <v>37.232822959486114</v>
      </c>
    </row>
  </sheetData>
  <hyperlinks>
    <hyperlink ref="A1" location="Contents!A1" display="Contents!A1"/>
  </hyperlinks>
  <pageMargins left="0.70866141732283472" right="0.70866141732283472" top="0.74803149606299213" bottom="0.74803149606299213" header="0.31496062992125984" footer="0.31496062992125984"/>
  <pageSetup paperSize="9" scale="85" orientation="portrait" r:id="rId1"/>
  <headerFooter>
    <oddHeader>&amp;C&amp;"-,Regular"&amp;8March 2019 Economic and fiscal outlook: Charts and tables</oddHead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I11"/>
  <sheetViews>
    <sheetView showGridLines="0" zoomScaleNormal="100" workbookViewId="0"/>
  </sheetViews>
  <sheetFormatPr defaultRowHeight="12.75" x14ac:dyDescent="0.2"/>
  <cols>
    <col min="1" max="1" width="8.88671875" style="743"/>
    <col min="2" max="2" width="15.6640625" style="743" customWidth="1"/>
    <col min="3" max="3" width="7" style="743" customWidth="1"/>
    <col min="4" max="9" width="8.109375" style="743" customWidth="1"/>
    <col min="10" max="16384" width="8.88671875" style="743"/>
  </cols>
  <sheetData>
    <row r="1" spans="1:9" ht="39.950000000000003" customHeight="1" x14ac:dyDescent="0.2">
      <c r="A1" s="742" t="s">
        <v>44</v>
      </c>
    </row>
    <row r="2" spans="1:9" ht="17.25" x14ac:dyDescent="0.3">
      <c r="B2" s="744" t="s">
        <v>616</v>
      </c>
    </row>
    <row r="3" spans="1:9" ht="13.5" thickBot="1" x14ac:dyDescent="0.25">
      <c r="B3" s="895"/>
      <c r="C3" s="895"/>
      <c r="D3" s="895"/>
      <c r="E3" s="895"/>
      <c r="F3" s="895"/>
      <c r="G3" s="895"/>
      <c r="H3" s="895"/>
      <c r="I3" s="895"/>
    </row>
    <row r="4" spans="1:9" x14ac:dyDescent="0.2">
      <c r="B4" s="896"/>
      <c r="C4" s="896"/>
      <c r="D4" s="1207" t="s">
        <v>694</v>
      </c>
      <c r="E4" s="1207"/>
      <c r="F4" s="1207"/>
      <c r="G4" s="1207"/>
      <c r="H4" s="1207"/>
      <c r="I4" s="1207"/>
    </row>
    <row r="5" spans="1:9" x14ac:dyDescent="0.2">
      <c r="B5" s="897"/>
      <c r="C5" s="897"/>
      <c r="D5" s="1208" t="s">
        <v>695</v>
      </c>
      <c r="E5" s="1208"/>
      <c r="F5" s="1208"/>
      <c r="G5" s="1208"/>
      <c r="H5" s="1208"/>
      <c r="I5" s="1208"/>
    </row>
    <row r="6" spans="1:9" x14ac:dyDescent="0.2">
      <c r="B6" s="897"/>
      <c r="C6" s="897"/>
      <c r="D6" s="898">
        <v>-3</v>
      </c>
      <c r="E6" s="898">
        <v>-2</v>
      </c>
      <c r="F6" s="898">
        <v>-1</v>
      </c>
      <c r="G6" s="898">
        <v>0</v>
      </c>
      <c r="H6" s="898">
        <v>1</v>
      </c>
      <c r="I6" s="898">
        <v>2</v>
      </c>
    </row>
    <row r="7" spans="1:9" x14ac:dyDescent="0.2">
      <c r="B7" s="1209" t="s">
        <v>781</v>
      </c>
      <c r="C7" s="899">
        <v>-20</v>
      </c>
      <c r="D7" s="900">
        <v>1.0485384593474194</v>
      </c>
      <c r="E7" s="900">
        <v>-0.27091538380236813</v>
      </c>
      <c r="F7" s="900">
        <v>-1.5782855832415166</v>
      </c>
      <c r="G7" s="900">
        <v>-2.8739222959419237</v>
      </c>
      <c r="H7" s="900">
        <v>-4.158162279284241</v>
      </c>
      <c r="I7" s="900">
        <v>-5.4313295259431129</v>
      </c>
    </row>
    <row r="8" spans="1:9" x14ac:dyDescent="0.2">
      <c r="B8" s="1210"/>
      <c r="C8" s="899">
        <v>-10</v>
      </c>
      <c r="D8" s="900">
        <v>1.1551873980185974</v>
      </c>
      <c r="E8" s="900">
        <v>-0.26381221587234904</v>
      </c>
      <c r="F8" s="900">
        <v>-1.6687863535177314</v>
      </c>
      <c r="G8" s="900">
        <v>-3.0601414418537161</v>
      </c>
      <c r="H8" s="900">
        <v>-4.4382683549209361</v>
      </c>
      <c r="I8" s="900">
        <v>-5.8035431507753117</v>
      </c>
    </row>
    <row r="9" spans="1:9" x14ac:dyDescent="0.2">
      <c r="B9" s="1210"/>
      <c r="C9" s="899">
        <v>9.9999999999999995E-8</v>
      </c>
      <c r="D9" s="900">
        <v>1.2618363366898109</v>
      </c>
      <c r="E9" s="900">
        <v>-0.25670904794233707</v>
      </c>
      <c r="F9" s="900">
        <v>-1.7592871237939391</v>
      </c>
      <c r="G9" s="901">
        <v>-3.2463605877654942</v>
      </c>
      <c r="H9" s="900">
        <v>-4.718374430557617</v>
      </c>
      <c r="I9" s="900">
        <v>-6.1757567756074963</v>
      </c>
    </row>
    <row r="10" spans="1:9" x14ac:dyDescent="0.2">
      <c r="B10" s="1210"/>
      <c r="C10" s="899">
        <v>10</v>
      </c>
      <c r="D10" s="900">
        <v>1.368485275360996</v>
      </c>
      <c r="E10" s="900">
        <v>-0.2496058800123393</v>
      </c>
      <c r="F10" s="900">
        <v>-1.8497878940701611</v>
      </c>
      <c r="G10" s="900">
        <v>-3.4325797336772723</v>
      </c>
      <c r="H10" s="900">
        <v>-4.9984805061943121</v>
      </c>
      <c r="I10" s="902">
        <v>-6.547970400439695</v>
      </c>
    </row>
    <row r="11" spans="1:9" ht="13.5" thickBot="1" x14ac:dyDescent="0.25">
      <c r="B11" s="1211"/>
      <c r="C11" s="903">
        <v>20</v>
      </c>
      <c r="D11" s="904">
        <v>1.4751342140321952</v>
      </c>
      <c r="E11" s="904">
        <v>-0.24250271208232732</v>
      </c>
      <c r="F11" s="904">
        <v>-1.9402886643463688</v>
      </c>
      <c r="G11" s="904">
        <v>-3.6187988795890504</v>
      </c>
      <c r="H11" s="904">
        <v>-5.2785865818309929</v>
      </c>
      <c r="I11" s="905">
        <v>-6.9201840252718796</v>
      </c>
    </row>
  </sheetData>
  <mergeCells count="3">
    <mergeCell ref="D4:I4"/>
    <mergeCell ref="D5:I5"/>
    <mergeCell ref="B7:B11"/>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6"/>
  </sheetPr>
  <dimension ref="A1"/>
  <sheetViews>
    <sheetView zoomScaleNormal="100" workbookViewId="0"/>
  </sheetViews>
  <sheetFormatPr defaultRowHeight="15" x14ac:dyDescent="0.2"/>
  <sheetData/>
  <pageMargins left="0.70866141732283472" right="0.70866141732283472" top="0.74803149606299213" bottom="0.74803149606299213" header="0.31496062992125984" footer="0.31496062992125984"/>
  <pageSetup paperSize="9" orientation="portrait" r:id="rId1"/>
  <headerFooter>
    <oddHeader>&amp;C&amp;"-,Regular"&amp;8March 2019 Economic and fiscal outlook: Charts and tables</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H15"/>
  <sheetViews>
    <sheetView showGridLines="0" zoomScaleNormal="100" workbookViewId="0"/>
  </sheetViews>
  <sheetFormatPr defaultRowHeight="12.75" x14ac:dyDescent="0.2"/>
  <cols>
    <col min="1" max="1" width="8.88671875" style="1"/>
    <col min="2" max="2" width="31.33203125" style="1" customWidth="1"/>
    <col min="3" max="8" width="6.6640625" style="1" customWidth="1"/>
    <col min="9" max="16384" width="8.88671875" style="1"/>
  </cols>
  <sheetData>
    <row r="1" spans="1:8" ht="39.950000000000003" customHeight="1" x14ac:dyDescent="0.2">
      <c r="A1" s="3" t="s">
        <v>44</v>
      </c>
    </row>
    <row r="2" spans="1:8" ht="17.25" x14ac:dyDescent="0.3">
      <c r="B2" s="2" t="s">
        <v>696</v>
      </c>
    </row>
    <row r="3" spans="1:8" ht="16.5" thickBot="1" x14ac:dyDescent="0.3">
      <c r="B3" s="906"/>
      <c r="C3" s="907"/>
      <c r="D3" s="907"/>
      <c r="E3" s="907"/>
      <c r="F3" s="907"/>
      <c r="G3" s="907"/>
      <c r="H3" s="908"/>
    </row>
    <row r="4" spans="1:8" x14ac:dyDescent="0.2">
      <c r="B4" s="909"/>
      <c r="C4" s="1212" t="s">
        <v>45</v>
      </c>
      <c r="D4" s="1212"/>
      <c r="E4" s="1212"/>
      <c r="F4" s="1212"/>
      <c r="G4" s="1212"/>
      <c r="H4" s="1213"/>
    </row>
    <row r="5" spans="1:8" x14ac:dyDescent="0.2">
      <c r="B5" s="910"/>
      <c r="C5" s="68" t="s">
        <v>47</v>
      </c>
      <c r="D5" s="68" t="s">
        <v>48</v>
      </c>
      <c r="E5" s="68" t="s">
        <v>49</v>
      </c>
      <c r="F5" s="68" t="s">
        <v>50</v>
      </c>
      <c r="G5" s="68" t="s">
        <v>51</v>
      </c>
      <c r="H5" s="911" t="s">
        <v>52</v>
      </c>
    </row>
    <row r="6" spans="1:8" x14ac:dyDescent="0.2">
      <c r="B6" s="912" t="s">
        <v>53</v>
      </c>
      <c r="C6" s="641">
        <v>-0.32711928586023303</v>
      </c>
      <c r="D6" s="641">
        <v>-0.74317784070592152</v>
      </c>
      <c r="E6" s="641">
        <v>-1.1778700476551185</v>
      </c>
      <c r="F6" s="641">
        <v>-1.1981804812211763</v>
      </c>
      <c r="G6" s="641">
        <v>-1.7784146264818064</v>
      </c>
      <c r="H6" s="641">
        <v>-2.1008543619316296</v>
      </c>
    </row>
    <row r="7" spans="1:8" x14ac:dyDescent="0.2">
      <c r="B7" s="913" t="s">
        <v>701</v>
      </c>
      <c r="C7" s="640">
        <v>-0.32711928586023303</v>
      </c>
      <c r="D7" s="640">
        <v>-1.1545731900641449</v>
      </c>
      <c r="E7" s="640">
        <v>-1.5057839264748176</v>
      </c>
      <c r="F7" s="640">
        <v>-1.572762372134759</v>
      </c>
      <c r="G7" s="640">
        <v>-2.056918450473264</v>
      </c>
      <c r="H7" s="640">
        <v>-2.402963914609499</v>
      </c>
    </row>
    <row r="8" spans="1:8" x14ac:dyDescent="0.2">
      <c r="B8" s="914" t="s">
        <v>54</v>
      </c>
      <c r="C8" s="201"/>
      <c r="D8" s="201"/>
      <c r="E8" s="201"/>
      <c r="F8" s="201"/>
      <c r="G8" s="201"/>
      <c r="H8" s="201"/>
    </row>
    <row r="9" spans="1:8" x14ac:dyDescent="0.2">
      <c r="B9" s="915" t="s">
        <v>56</v>
      </c>
      <c r="C9" s="201">
        <v>0</v>
      </c>
      <c r="D9" s="201">
        <v>0.25191970311566625</v>
      </c>
      <c r="E9" s="201">
        <v>0.74394875086683376</v>
      </c>
      <c r="F9" s="201">
        <v>0.45740891769376629</v>
      </c>
      <c r="G9" s="201">
        <v>0.43733302591586715</v>
      </c>
      <c r="H9" s="201">
        <v>0.42625276844026111</v>
      </c>
    </row>
    <row r="10" spans="1:8" x14ac:dyDescent="0.2">
      <c r="B10" s="915" t="s">
        <v>57</v>
      </c>
      <c r="C10" s="201">
        <v>0</v>
      </c>
      <c r="D10" s="201">
        <v>5.0215500000000017E-2</v>
      </c>
      <c r="E10" s="201">
        <v>-0.16313249999999999</v>
      </c>
      <c r="F10" s="201">
        <v>-0.285159</v>
      </c>
      <c r="G10" s="201">
        <v>-0.14151600000000006</v>
      </c>
      <c r="H10" s="201">
        <v>-0.31108350000000001</v>
      </c>
    </row>
    <row r="11" spans="1:8" x14ac:dyDescent="0.2">
      <c r="B11" s="915" t="s">
        <v>58</v>
      </c>
      <c r="C11" s="201">
        <v>0</v>
      </c>
      <c r="D11" s="201">
        <v>-1.2759139204274319</v>
      </c>
      <c r="E11" s="201">
        <v>-0.71134664056496832</v>
      </c>
      <c r="F11" s="201">
        <v>-0.97791292689719456</v>
      </c>
      <c r="G11" s="201">
        <v>-0.67433805102361288</v>
      </c>
      <c r="H11" s="201">
        <v>-0.7860452026638034</v>
      </c>
    </row>
    <row r="12" spans="1:8" x14ac:dyDescent="0.2">
      <c r="B12" s="915" t="s">
        <v>59</v>
      </c>
      <c r="C12" s="201">
        <v>0.64979999999998839</v>
      </c>
      <c r="D12" s="201">
        <v>-1.4647944727523718</v>
      </c>
      <c r="E12" s="201">
        <v>-1.3883004367767136</v>
      </c>
      <c r="F12" s="201">
        <v>-1.3756806820695637</v>
      </c>
      <c r="G12" s="201">
        <v>-1.5875699301548303</v>
      </c>
      <c r="H12" s="201">
        <v>-2.1480128162155161</v>
      </c>
    </row>
    <row r="13" spans="1:8" x14ac:dyDescent="0.2">
      <c r="B13" s="916" t="s">
        <v>60</v>
      </c>
      <c r="C13" s="917">
        <v>-0.96499999999999997</v>
      </c>
      <c r="D13" s="917">
        <v>1.2839999999999927</v>
      </c>
      <c r="E13" s="917">
        <v>0</v>
      </c>
      <c r="F13" s="917">
        <v>0.6085813191382331</v>
      </c>
      <c r="G13" s="917">
        <v>-9.0827495210687628E-2</v>
      </c>
      <c r="H13" s="917">
        <v>0.41592483582955903</v>
      </c>
    </row>
    <row r="14" spans="1:8" x14ac:dyDescent="0.2">
      <c r="B14" s="918" t="s">
        <v>345</v>
      </c>
      <c r="C14" s="642">
        <v>0</v>
      </c>
      <c r="D14" s="642">
        <v>0.41139534935822336</v>
      </c>
      <c r="E14" s="642">
        <v>0.32791387881969919</v>
      </c>
      <c r="F14" s="642">
        <v>0.37458189091358274</v>
      </c>
      <c r="G14" s="642">
        <v>0.27850382399145773</v>
      </c>
      <c r="H14" s="642">
        <v>0.30210955267786926</v>
      </c>
    </row>
    <row r="15" spans="1:8" ht="35.25" customHeight="1" thickBot="1" x14ac:dyDescent="0.25">
      <c r="B15" s="1214" t="s">
        <v>702</v>
      </c>
      <c r="C15" s="1215"/>
      <c r="D15" s="1215"/>
      <c r="E15" s="1215"/>
      <c r="F15" s="1215"/>
      <c r="G15" s="1215"/>
      <c r="H15" s="1215"/>
    </row>
  </sheetData>
  <mergeCells count="2">
    <mergeCell ref="C4:H4"/>
    <mergeCell ref="B15:H15"/>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J55"/>
  <sheetViews>
    <sheetView showGridLines="0" zoomScaleNormal="100" workbookViewId="0"/>
  </sheetViews>
  <sheetFormatPr defaultRowHeight="12.75" x14ac:dyDescent="0.2"/>
  <cols>
    <col min="1" max="1" width="8.88671875" style="1"/>
    <col min="2" max="2" width="21.21875" style="1" customWidth="1"/>
    <col min="3" max="3" width="5.6640625" style="1" customWidth="1"/>
    <col min="4" max="9" width="5.88671875" style="1" customWidth="1"/>
    <col min="10" max="10" width="9.109375" style="1" customWidth="1"/>
    <col min="11" max="16384" width="8.88671875" style="1"/>
  </cols>
  <sheetData>
    <row r="1" spans="1:10" ht="39.950000000000003" customHeight="1" x14ac:dyDescent="0.2">
      <c r="A1" s="3" t="s">
        <v>44</v>
      </c>
    </row>
    <row r="2" spans="1:10" ht="17.25" x14ac:dyDescent="0.3">
      <c r="B2" s="2" t="s">
        <v>697</v>
      </c>
    </row>
    <row r="3" spans="1:10" ht="16.5" thickBot="1" x14ac:dyDescent="0.3">
      <c r="B3" s="907"/>
      <c r="C3" s="907"/>
      <c r="D3" s="907"/>
      <c r="E3" s="907"/>
      <c r="F3" s="907"/>
      <c r="G3" s="907"/>
      <c r="H3" s="907"/>
      <c r="I3" s="907"/>
      <c r="J3" s="919"/>
    </row>
    <row r="4" spans="1:10" x14ac:dyDescent="0.2">
      <c r="B4" s="920"/>
      <c r="C4" s="920"/>
      <c r="D4" s="1212" t="s">
        <v>703</v>
      </c>
      <c r="E4" s="1212"/>
      <c r="F4" s="1212"/>
      <c r="G4" s="1212"/>
      <c r="H4" s="1212"/>
      <c r="I4" s="1212"/>
      <c r="J4" s="1229" t="s">
        <v>704</v>
      </c>
    </row>
    <row r="5" spans="1:10" x14ac:dyDescent="0.2">
      <c r="B5" s="921"/>
      <c r="C5" s="921" t="s">
        <v>705</v>
      </c>
      <c r="D5" s="197" t="s">
        <v>47</v>
      </c>
      <c r="E5" s="197" t="s">
        <v>48</v>
      </c>
      <c r="F5" s="197" t="s">
        <v>49</v>
      </c>
      <c r="G5" s="197" t="s">
        <v>50</v>
      </c>
      <c r="H5" s="197" t="s">
        <v>51</v>
      </c>
      <c r="I5" s="197" t="s">
        <v>52</v>
      </c>
      <c r="J5" s="1230"/>
    </row>
    <row r="6" spans="1:10" x14ac:dyDescent="0.2">
      <c r="B6" s="1231" t="s">
        <v>706</v>
      </c>
      <c r="C6" s="922" t="s">
        <v>130</v>
      </c>
      <c r="D6" s="923">
        <v>0</v>
      </c>
      <c r="E6" s="923">
        <v>-115</v>
      </c>
      <c r="F6" s="923">
        <v>0</v>
      </c>
      <c r="G6" s="923">
        <v>0</v>
      </c>
      <c r="H6" s="923">
        <v>0</v>
      </c>
      <c r="I6" s="923">
        <v>0</v>
      </c>
      <c r="J6" s="1224" t="s">
        <v>707</v>
      </c>
    </row>
    <row r="7" spans="1:10" x14ac:dyDescent="0.2">
      <c r="B7" s="1226"/>
      <c r="C7" s="924" t="s">
        <v>56</v>
      </c>
      <c r="D7" s="925">
        <v>0</v>
      </c>
      <c r="E7" s="925">
        <v>-115</v>
      </c>
      <c r="F7" s="925">
        <v>0</v>
      </c>
      <c r="G7" s="925">
        <v>0</v>
      </c>
      <c r="H7" s="925">
        <v>0</v>
      </c>
      <c r="I7" s="925">
        <v>0</v>
      </c>
      <c r="J7" s="1217"/>
    </row>
    <row r="8" spans="1:10" x14ac:dyDescent="0.2">
      <c r="B8" s="1225" t="s">
        <v>708</v>
      </c>
      <c r="C8" s="926" t="s">
        <v>130</v>
      </c>
      <c r="D8" s="927">
        <v>0</v>
      </c>
      <c r="E8" s="927">
        <v>115</v>
      </c>
      <c r="F8" s="927">
        <v>-5</v>
      </c>
      <c r="G8" s="927">
        <v>0</v>
      </c>
      <c r="H8" s="927">
        <v>0</v>
      </c>
      <c r="I8" s="927">
        <v>0</v>
      </c>
      <c r="J8" s="1216" t="s">
        <v>707</v>
      </c>
    </row>
    <row r="9" spans="1:10" x14ac:dyDescent="0.2">
      <c r="B9" s="1226" t="s">
        <v>709</v>
      </c>
      <c r="C9" s="924" t="s">
        <v>56</v>
      </c>
      <c r="D9" s="925">
        <v>0</v>
      </c>
      <c r="E9" s="925">
        <v>115</v>
      </c>
      <c r="F9" s="925">
        <v>-5</v>
      </c>
      <c r="G9" s="925">
        <v>0</v>
      </c>
      <c r="H9" s="925">
        <v>0</v>
      </c>
      <c r="I9" s="925">
        <v>0</v>
      </c>
      <c r="J9" s="1217"/>
    </row>
    <row r="10" spans="1:10" x14ac:dyDescent="0.2">
      <c r="B10" s="1225" t="s">
        <v>710</v>
      </c>
      <c r="C10" s="926" t="s">
        <v>130</v>
      </c>
      <c r="D10" s="927">
        <v>-5</v>
      </c>
      <c r="E10" s="927">
        <v>-20</v>
      </c>
      <c r="F10" s="927">
        <v>-50</v>
      </c>
      <c r="G10" s="927">
        <v>-75</v>
      </c>
      <c r="H10" s="927">
        <v>-100</v>
      </c>
      <c r="I10" s="927">
        <v>-125</v>
      </c>
      <c r="J10" s="1216" t="s">
        <v>711</v>
      </c>
    </row>
    <row r="11" spans="1:10" x14ac:dyDescent="0.2">
      <c r="B11" s="1228"/>
      <c r="C11" s="924" t="s">
        <v>56</v>
      </c>
      <c r="D11" s="925">
        <v>-5</v>
      </c>
      <c r="E11" s="925">
        <v>-20</v>
      </c>
      <c r="F11" s="925">
        <v>-50</v>
      </c>
      <c r="G11" s="925">
        <v>-75</v>
      </c>
      <c r="H11" s="925">
        <v>-100</v>
      </c>
      <c r="I11" s="925">
        <v>-125</v>
      </c>
      <c r="J11" s="1217"/>
    </row>
    <row r="12" spans="1:10" x14ac:dyDescent="0.2">
      <c r="B12" s="1222" t="s">
        <v>712</v>
      </c>
      <c r="C12" s="922" t="s">
        <v>130</v>
      </c>
      <c r="D12" s="923">
        <v>-5</v>
      </c>
      <c r="E12" s="923">
        <v>-5</v>
      </c>
      <c r="F12" s="923">
        <v>-5</v>
      </c>
      <c r="G12" s="923" t="s">
        <v>713</v>
      </c>
      <c r="H12" s="923" t="s">
        <v>713</v>
      </c>
      <c r="I12" s="923" t="s">
        <v>713</v>
      </c>
      <c r="J12" s="1216" t="s">
        <v>707</v>
      </c>
    </row>
    <row r="13" spans="1:10" x14ac:dyDescent="0.2">
      <c r="B13" s="1223" t="s">
        <v>709</v>
      </c>
      <c r="C13" s="929" t="s">
        <v>56</v>
      </c>
      <c r="D13" s="930">
        <v>-5</v>
      </c>
      <c r="E13" s="930">
        <v>-5</v>
      </c>
      <c r="F13" s="930" t="s">
        <v>713</v>
      </c>
      <c r="G13" s="930" t="s">
        <v>713</v>
      </c>
      <c r="H13" s="930" t="s">
        <v>713</v>
      </c>
      <c r="I13" s="930" t="s">
        <v>713</v>
      </c>
      <c r="J13" s="1224"/>
    </row>
    <row r="14" spans="1:10" x14ac:dyDescent="0.2">
      <c r="B14" s="928" t="s">
        <v>709</v>
      </c>
      <c r="C14" s="924" t="s">
        <v>714</v>
      </c>
      <c r="D14" s="925" t="s">
        <v>713</v>
      </c>
      <c r="E14" s="925" t="s">
        <v>713</v>
      </c>
      <c r="F14" s="925" t="s">
        <v>713</v>
      </c>
      <c r="G14" s="925" t="s">
        <v>713</v>
      </c>
      <c r="H14" s="925" t="s">
        <v>713</v>
      </c>
      <c r="I14" s="925" t="s">
        <v>713</v>
      </c>
      <c r="J14" s="1217"/>
    </row>
    <row r="15" spans="1:10" x14ac:dyDescent="0.2">
      <c r="B15" s="931" t="s">
        <v>715</v>
      </c>
      <c r="C15" s="922" t="s">
        <v>130</v>
      </c>
      <c r="D15" s="923">
        <v>0</v>
      </c>
      <c r="E15" s="923" t="s">
        <v>713</v>
      </c>
      <c r="F15" s="923">
        <v>-5</v>
      </c>
      <c r="G15" s="923">
        <v>-5</v>
      </c>
      <c r="H15" s="923">
        <v>-5</v>
      </c>
      <c r="I15" s="923">
        <v>-5</v>
      </c>
      <c r="J15" s="1216" t="s">
        <v>716</v>
      </c>
    </row>
    <row r="16" spans="1:10" x14ac:dyDescent="0.2">
      <c r="B16" s="932" t="s">
        <v>709</v>
      </c>
      <c r="C16" s="929" t="s">
        <v>56</v>
      </c>
      <c r="D16" s="930">
        <v>0</v>
      </c>
      <c r="E16" s="930">
        <v>130</v>
      </c>
      <c r="F16" s="930">
        <v>145</v>
      </c>
      <c r="G16" s="930">
        <v>150</v>
      </c>
      <c r="H16" s="930">
        <v>155</v>
      </c>
      <c r="I16" s="930">
        <v>165</v>
      </c>
      <c r="J16" s="1224"/>
    </row>
    <row r="17" spans="2:10" x14ac:dyDescent="0.2">
      <c r="B17" s="928" t="s">
        <v>709</v>
      </c>
      <c r="C17" s="924" t="s">
        <v>59</v>
      </c>
      <c r="D17" s="925">
        <v>0</v>
      </c>
      <c r="E17" s="925">
        <v>-135</v>
      </c>
      <c r="F17" s="925">
        <v>-150</v>
      </c>
      <c r="G17" s="925">
        <v>-160</v>
      </c>
      <c r="H17" s="925">
        <v>-165</v>
      </c>
      <c r="I17" s="925">
        <v>-170</v>
      </c>
      <c r="J17" s="1217"/>
    </row>
    <row r="18" spans="2:10" x14ac:dyDescent="0.2">
      <c r="B18" s="931" t="s">
        <v>717</v>
      </c>
      <c r="C18" s="922" t="s">
        <v>130</v>
      </c>
      <c r="D18" s="923">
        <v>0</v>
      </c>
      <c r="E18" s="923">
        <v>0</v>
      </c>
      <c r="F18" s="923">
        <v>0</v>
      </c>
      <c r="G18" s="923">
        <v>0</v>
      </c>
      <c r="H18" s="923">
        <v>0</v>
      </c>
      <c r="I18" s="923">
        <v>0</v>
      </c>
      <c r="J18" s="1216" t="s">
        <v>716</v>
      </c>
    </row>
    <row r="19" spans="2:10" x14ac:dyDescent="0.2">
      <c r="B19" s="931" t="s">
        <v>709</v>
      </c>
      <c r="C19" s="929" t="s">
        <v>56</v>
      </c>
      <c r="D19" s="930">
        <v>30</v>
      </c>
      <c r="E19" s="930">
        <v>220</v>
      </c>
      <c r="F19" s="930">
        <v>205</v>
      </c>
      <c r="G19" s="930">
        <v>195</v>
      </c>
      <c r="H19" s="930">
        <v>190</v>
      </c>
      <c r="I19" s="930">
        <v>185</v>
      </c>
      <c r="J19" s="1224"/>
    </row>
    <row r="20" spans="2:10" x14ac:dyDescent="0.2">
      <c r="B20" s="928" t="s">
        <v>709</v>
      </c>
      <c r="C20" s="924" t="s">
        <v>59</v>
      </c>
      <c r="D20" s="925">
        <v>-30</v>
      </c>
      <c r="E20" s="925">
        <v>-220</v>
      </c>
      <c r="F20" s="925">
        <v>-205</v>
      </c>
      <c r="G20" s="925">
        <v>-195</v>
      </c>
      <c r="H20" s="925">
        <v>-190</v>
      </c>
      <c r="I20" s="925">
        <v>-185</v>
      </c>
      <c r="J20" s="1217"/>
    </row>
    <row r="21" spans="2:10" x14ac:dyDescent="0.2">
      <c r="B21" s="1225" t="s">
        <v>718</v>
      </c>
      <c r="C21" s="926" t="s">
        <v>130</v>
      </c>
      <c r="D21" s="927">
        <v>0</v>
      </c>
      <c r="E21" s="927">
        <v>-250</v>
      </c>
      <c r="F21" s="927">
        <v>270</v>
      </c>
      <c r="G21" s="927">
        <v>0</v>
      </c>
      <c r="H21" s="927">
        <v>0</v>
      </c>
      <c r="I21" s="927">
        <v>0</v>
      </c>
      <c r="J21" s="1216" t="s">
        <v>707</v>
      </c>
    </row>
    <row r="22" spans="2:10" x14ac:dyDescent="0.2">
      <c r="B22" s="1226" t="s">
        <v>709</v>
      </c>
      <c r="C22" s="924" t="s">
        <v>56</v>
      </c>
      <c r="D22" s="925">
        <v>0</v>
      </c>
      <c r="E22" s="925">
        <v>-250</v>
      </c>
      <c r="F22" s="925">
        <v>270</v>
      </c>
      <c r="G22" s="925">
        <v>0</v>
      </c>
      <c r="H22" s="925">
        <v>0</v>
      </c>
      <c r="I22" s="925">
        <v>0</v>
      </c>
      <c r="J22" s="1217"/>
    </row>
    <row r="23" spans="2:10" x14ac:dyDescent="0.2">
      <c r="B23" s="1225" t="s">
        <v>719</v>
      </c>
      <c r="C23" s="926" t="s">
        <v>130</v>
      </c>
      <c r="D23" s="927">
        <v>-10</v>
      </c>
      <c r="E23" s="927">
        <v>-20</v>
      </c>
      <c r="F23" s="927">
        <v>-20</v>
      </c>
      <c r="G23" s="927">
        <v>-20</v>
      </c>
      <c r="H23" s="927">
        <v>-20</v>
      </c>
      <c r="I23" s="927">
        <v>-20</v>
      </c>
      <c r="J23" s="1216" t="s">
        <v>707</v>
      </c>
    </row>
    <row r="24" spans="2:10" x14ac:dyDescent="0.2">
      <c r="B24" s="1226" t="s">
        <v>709</v>
      </c>
      <c r="C24" s="924" t="s">
        <v>714</v>
      </c>
      <c r="D24" s="925">
        <v>-10</v>
      </c>
      <c r="E24" s="925">
        <v>-20</v>
      </c>
      <c r="F24" s="925">
        <v>-20</v>
      </c>
      <c r="G24" s="925">
        <v>-20</v>
      </c>
      <c r="H24" s="925">
        <v>-20</v>
      </c>
      <c r="I24" s="925">
        <v>-20</v>
      </c>
      <c r="J24" s="1217"/>
    </row>
    <row r="25" spans="2:10" x14ac:dyDescent="0.2">
      <c r="B25" s="1225" t="s">
        <v>720</v>
      </c>
      <c r="C25" s="926" t="s">
        <v>130</v>
      </c>
      <c r="D25" s="927" t="s">
        <v>713</v>
      </c>
      <c r="E25" s="927">
        <v>-45</v>
      </c>
      <c r="F25" s="927">
        <v>-60</v>
      </c>
      <c r="G25" s="927">
        <v>-65</v>
      </c>
      <c r="H25" s="927">
        <v>-55</v>
      </c>
      <c r="I25" s="927">
        <v>-55</v>
      </c>
      <c r="J25" s="1216" t="s">
        <v>716</v>
      </c>
    </row>
    <row r="26" spans="2:10" x14ac:dyDescent="0.2">
      <c r="B26" s="1226" t="s">
        <v>709</v>
      </c>
      <c r="C26" s="924" t="s">
        <v>714</v>
      </c>
      <c r="D26" s="925" t="s">
        <v>713</v>
      </c>
      <c r="E26" s="925">
        <v>-45</v>
      </c>
      <c r="F26" s="925">
        <v>-60</v>
      </c>
      <c r="G26" s="925">
        <v>-65</v>
      </c>
      <c r="H26" s="925">
        <v>-55</v>
      </c>
      <c r="I26" s="925">
        <v>-55</v>
      </c>
      <c r="J26" s="1217"/>
    </row>
    <row r="27" spans="2:10" x14ac:dyDescent="0.2">
      <c r="B27" s="1225" t="s">
        <v>721</v>
      </c>
      <c r="C27" s="926" t="s">
        <v>130</v>
      </c>
      <c r="D27" s="927">
        <v>0</v>
      </c>
      <c r="E27" s="927" t="s">
        <v>713</v>
      </c>
      <c r="F27" s="927">
        <v>-10</v>
      </c>
      <c r="G27" s="927">
        <v>15</v>
      </c>
      <c r="H27" s="927">
        <v>190</v>
      </c>
      <c r="I27" s="927">
        <v>-20</v>
      </c>
      <c r="J27" s="1216" t="s">
        <v>722</v>
      </c>
    </row>
    <row r="28" spans="2:10" x14ac:dyDescent="0.2">
      <c r="B28" s="1226" t="s">
        <v>709</v>
      </c>
      <c r="C28" s="924" t="s">
        <v>714</v>
      </c>
      <c r="D28" s="925">
        <v>0</v>
      </c>
      <c r="E28" s="925" t="s">
        <v>713</v>
      </c>
      <c r="F28" s="925">
        <v>-10</v>
      </c>
      <c r="G28" s="925">
        <v>15</v>
      </c>
      <c r="H28" s="925">
        <v>190</v>
      </c>
      <c r="I28" s="925">
        <v>-20</v>
      </c>
      <c r="J28" s="1217"/>
    </row>
    <row r="29" spans="2:10" x14ac:dyDescent="0.2">
      <c r="B29" s="1225" t="s">
        <v>723</v>
      </c>
      <c r="C29" s="926" t="s">
        <v>130</v>
      </c>
      <c r="D29" s="927">
        <v>10</v>
      </c>
      <c r="E29" s="927">
        <v>115</v>
      </c>
      <c r="F29" s="927">
        <v>-70</v>
      </c>
      <c r="G29" s="927">
        <v>-215</v>
      </c>
      <c r="H29" s="927">
        <v>-255</v>
      </c>
      <c r="I29" s="927">
        <v>-220</v>
      </c>
      <c r="J29" s="1216" t="s">
        <v>711</v>
      </c>
    </row>
    <row r="30" spans="2:10" x14ac:dyDescent="0.2">
      <c r="B30" s="1226" t="s">
        <v>709</v>
      </c>
      <c r="C30" s="924" t="s">
        <v>714</v>
      </c>
      <c r="D30" s="925">
        <v>10</v>
      </c>
      <c r="E30" s="925">
        <v>115</v>
      </c>
      <c r="F30" s="925">
        <v>-70</v>
      </c>
      <c r="G30" s="925">
        <v>-215</v>
      </c>
      <c r="H30" s="925">
        <v>-255</v>
      </c>
      <c r="I30" s="925">
        <v>-220</v>
      </c>
      <c r="J30" s="1217"/>
    </row>
    <row r="31" spans="2:10" x14ac:dyDescent="0.2">
      <c r="B31" s="1225" t="s">
        <v>724</v>
      </c>
      <c r="C31" s="926" t="s">
        <v>130</v>
      </c>
      <c r="D31" s="927">
        <v>0</v>
      </c>
      <c r="E31" s="927">
        <v>-65</v>
      </c>
      <c r="F31" s="927">
        <v>0</v>
      </c>
      <c r="G31" s="927">
        <v>0</v>
      </c>
      <c r="H31" s="927">
        <v>0</v>
      </c>
      <c r="I31" s="927">
        <v>0</v>
      </c>
      <c r="J31" s="1216" t="s">
        <v>722</v>
      </c>
    </row>
    <row r="32" spans="2:10" x14ac:dyDescent="0.2">
      <c r="B32" s="1227" t="s">
        <v>709</v>
      </c>
      <c r="C32" s="929" t="s">
        <v>714</v>
      </c>
      <c r="D32" s="930">
        <v>0</v>
      </c>
      <c r="E32" s="930">
        <v>-55</v>
      </c>
      <c r="F32" s="930">
        <v>0</v>
      </c>
      <c r="G32" s="930">
        <v>0</v>
      </c>
      <c r="H32" s="930">
        <v>0</v>
      </c>
      <c r="I32" s="930">
        <v>0</v>
      </c>
      <c r="J32" s="1224"/>
    </row>
    <row r="33" spans="2:10" x14ac:dyDescent="0.2">
      <c r="B33" s="928" t="s">
        <v>709</v>
      </c>
      <c r="C33" s="924" t="s">
        <v>59</v>
      </c>
      <c r="D33" s="925">
        <v>0</v>
      </c>
      <c r="E33" s="925">
        <v>-15</v>
      </c>
      <c r="F33" s="925">
        <v>0</v>
      </c>
      <c r="G33" s="925">
        <v>0</v>
      </c>
      <c r="H33" s="925">
        <v>0</v>
      </c>
      <c r="I33" s="925">
        <v>0</v>
      </c>
      <c r="J33" s="1217"/>
    </row>
    <row r="34" spans="2:10" x14ac:dyDescent="0.2">
      <c r="B34" s="1222" t="s">
        <v>725</v>
      </c>
      <c r="C34" s="922" t="s">
        <v>130</v>
      </c>
      <c r="D34" s="923">
        <v>0</v>
      </c>
      <c r="E34" s="923">
        <v>-155</v>
      </c>
      <c r="F34" s="923">
        <v>140</v>
      </c>
      <c r="G34" s="923">
        <v>0</v>
      </c>
      <c r="H34" s="923">
        <v>0</v>
      </c>
      <c r="I34" s="923">
        <v>0</v>
      </c>
      <c r="J34" s="1216" t="s">
        <v>716</v>
      </c>
    </row>
    <row r="35" spans="2:10" x14ac:dyDescent="0.2">
      <c r="B35" s="1223" t="s">
        <v>709</v>
      </c>
      <c r="C35" s="929" t="s">
        <v>714</v>
      </c>
      <c r="D35" s="930">
        <v>0</v>
      </c>
      <c r="E35" s="930">
        <v>-910</v>
      </c>
      <c r="F35" s="930">
        <v>140</v>
      </c>
      <c r="G35" s="930">
        <v>0</v>
      </c>
      <c r="H35" s="930">
        <v>0</v>
      </c>
      <c r="I35" s="930">
        <v>0</v>
      </c>
      <c r="J35" s="1224"/>
    </row>
    <row r="36" spans="2:10" x14ac:dyDescent="0.2">
      <c r="B36" s="928" t="s">
        <v>709</v>
      </c>
      <c r="C36" s="924" t="s">
        <v>59</v>
      </c>
      <c r="D36" s="925">
        <v>0</v>
      </c>
      <c r="E36" s="925">
        <v>755</v>
      </c>
      <c r="F36" s="925">
        <v>0</v>
      </c>
      <c r="G36" s="925">
        <v>0</v>
      </c>
      <c r="H36" s="925">
        <v>0</v>
      </c>
      <c r="I36" s="925">
        <v>0</v>
      </c>
      <c r="J36" s="1217"/>
    </row>
    <row r="37" spans="2:10" x14ac:dyDescent="0.2">
      <c r="B37" s="1222" t="s">
        <v>726</v>
      </c>
      <c r="C37" s="922" t="s">
        <v>130</v>
      </c>
      <c r="D37" s="923">
        <v>0</v>
      </c>
      <c r="E37" s="923">
        <v>0</v>
      </c>
      <c r="F37" s="923">
        <v>0</v>
      </c>
      <c r="G37" s="923">
        <v>0</v>
      </c>
      <c r="H37" s="923">
        <v>0</v>
      </c>
      <c r="I37" s="923">
        <v>0</v>
      </c>
      <c r="J37" s="1216" t="s">
        <v>707</v>
      </c>
    </row>
    <row r="38" spans="2:10" x14ac:dyDescent="0.2">
      <c r="B38" s="1223" t="s">
        <v>709</v>
      </c>
      <c r="C38" s="929" t="s">
        <v>56</v>
      </c>
      <c r="D38" s="930">
        <v>0</v>
      </c>
      <c r="E38" s="930">
        <v>175</v>
      </c>
      <c r="F38" s="930">
        <v>185</v>
      </c>
      <c r="G38" s="930">
        <v>190</v>
      </c>
      <c r="H38" s="930">
        <v>195</v>
      </c>
      <c r="I38" s="930">
        <v>200</v>
      </c>
      <c r="J38" s="1224"/>
    </row>
    <row r="39" spans="2:10" x14ac:dyDescent="0.2">
      <c r="B39" s="928" t="s">
        <v>709</v>
      </c>
      <c r="C39" s="924" t="s">
        <v>714</v>
      </c>
      <c r="D39" s="925">
        <v>0</v>
      </c>
      <c r="E39" s="925">
        <v>-175</v>
      </c>
      <c r="F39" s="925">
        <v>-185</v>
      </c>
      <c r="G39" s="925">
        <v>-190</v>
      </c>
      <c r="H39" s="925">
        <v>-195</v>
      </c>
      <c r="I39" s="925">
        <v>-200</v>
      </c>
      <c r="J39" s="1217"/>
    </row>
    <row r="40" spans="2:10" x14ac:dyDescent="0.2">
      <c r="B40" s="931" t="s">
        <v>727</v>
      </c>
      <c r="C40" s="922" t="s">
        <v>130</v>
      </c>
      <c r="D40" s="923">
        <v>-25</v>
      </c>
      <c r="E40" s="923">
        <v>-125</v>
      </c>
      <c r="F40" s="923">
        <v>-660</v>
      </c>
      <c r="G40" s="923">
        <v>-775</v>
      </c>
      <c r="H40" s="923">
        <v>-465</v>
      </c>
      <c r="I40" s="923">
        <v>-515</v>
      </c>
      <c r="J40" s="1216" t="s">
        <v>716</v>
      </c>
    </row>
    <row r="41" spans="2:10" x14ac:dyDescent="0.2">
      <c r="B41" s="928" t="s">
        <v>709</v>
      </c>
      <c r="C41" s="924" t="s">
        <v>714</v>
      </c>
      <c r="D41" s="925">
        <v>-25</v>
      </c>
      <c r="E41" s="925">
        <v>-125</v>
      </c>
      <c r="F41" s="925">
        <v>-660</v>
      </c>
      <c r="G41" s="925">
        <v>-775</v>
      </c>
      <c r="H41" s="925">
        <v>-465</v>
      </c>
      <c r="I41" s="925">
        <v>-515</v>
      </c>
      <c r="J41" s="1217"/>
    </row>
    <row r="42" spans="2:10" x14ac:dyDescent="0.2">
      <c r="B42" s="931" t="s">
        <v>728</v>
      </c>
      <c r="C42" s="922" t="s">
        <v>130</v>
      </c>
      <c r="D42" s="923">
        <v>0</v>
      </c>
      <c r="E42" s="923">
        <v>0</v>
      </c>
      <c r="F42" s="923">
        <v>-290</v>
      </c>
      <c r="G42" s="923">
        <v>-230</v>
      </c>
      <c r="H42" s="923">
        <v>-660</v>
      </c>
      <c r="I42" s="923">
        <v>-845</v>
      </c>
      <c r="J42" s="1216" t="s">
        <v>729</v>
      </c>
    </row>
    <row r="43" spans="2:10" x14ac:dyDescent="0.2">
      <c r="B43" s="928" t="s">
        <v>709</v>
      </c>
      <c r="C43" s="924" t="s">
        <v>59</v>
      </c>
      <c r="D43" s="925">
        <v>0</v>
      </c>
      <c r="E43" s="925">
        <v>0</v>
      </c>
      <c r="F43" s="925">
        <v>-290</v>
      </c>
      <c r="G43" s="925">
        <v>-230</v>
      </c>
      <c r="H43" s="925">
        <v>-660</v>
      </c>
      <c r="I43" s="925">
        <v>-845</v>
      </c>
      <c r="J43" s="1217"/>
    </row>
    <row r="44" spans="2:10" x14ac:dyDescent="0.2">
      <c r="B44" s="931" t="s">
        <v>730</v>
      </c>
      <c r="C44" s="922" t="s">
        <v>130</v>
      </c>
      <c r="D44" s="923">
        <v>0</v>
      </c>
      <c r="E44" s="923">
        <v>-45</v>
      </c>
      <c r="F44" s="923">
        <v>-115</v>
      </c>
      <c r="G44" s="923">
        <v>-165</v>
      </c>
      <c r="H44" s="923">
        <v>-195</v>
      </c>
      <c r="I44" s="923">
        <v>-840</v>
      </c>
      <c r="J44" s="1216" t="s">
        <v>729</v>
      </c>
    </row>
    <row r="45" spans="2:10" x14ac:dyDescent="0.2">
      <c r="B45" s="931" t="s">
        <v>709</v>
      </c>
      <c r="C45" s="929" t="s">
        <v>59</v>
      </c>
      <c r="D45" s="930">
        <v>0</v>
      </c>
      <c r="E45" s="930">
        <v>-45</v>
      </c>
      <c r="F45" s="930">
        <v>-105</v>
      </c>
      <c r="G45" s="930">
        <v>-150</v>
      </c>
      <c r="H45" s="930">
        <v>-180</v>
      </c>
      <c r="I45" s="930">
        <v>-770</v>
      </c>
      <c r="J45" s="1224"/>
    </row>
    <row r="46" spans="2:10" x14ac:dyDescent="0.2">
      <c r="B46" s="928" t="s">
        <v>709</v>
      </c>
      <c r="C46" s="924" t="s">
        <v>714</v>
      </c>
      <c r="D46" s="925">
        <v>0</v>
      </c>
      <c r="E46" s="925">
        <v>-5</v>
      </c>
      <c r="F46" s="925">
        <v>-10</v>
      </c>
      <c r="G46" s="925">
        <v>-15</v>
      </c>
      <c r="H46" s="925">
        <v>-15</v>
      </c>
      <c r="I46" s="925">
        <v>-70</v>
      </c>
      <c r="J46" s="1217"/>
    </row>
    <row r="47" spans="2:10" x14ac:dyDescent="0.2">
      <c r="B47" s="931" t="s">
        <v>731</v>
      </c>
      <c r="C47" s="922" t="s">
        <v>130</v>
      </c>
      <c r="D47" s="923">
        <v>0</v>
      </c>
      <c r="E47" s="923">
        <v>-100</v>
      </c>
      <c r="F47" s="923">
        <v>0</v>
      </c>
      <c r="G47" s="923">
        <v>0</v>
      </c>
      <c r="H47" s="923">
        <v>0</v>
      </c>
      <c r="I47" s="923">
        <v>0</v>
      </c>
      <c r="J47" s="1216" t="s">
        <v>729</v>
      </c>
    </row>
    <row r="48" spans="2:10" x14ac:dyDescent="0.2">
      <c r="B48" s="931" t="s">
        <v>709</v>
      </c>
      <c r="C48" s="929" t="s">
        <v>59</v>
      </c>
      <c r="D48" s="930">
        <v>0</v>
      </c>
      <c r="E48" s="930">
        <v>-95</v>
      </c>
      <c r="F48" s="930">
        <v>0</v>
      </c>
      <c r="G48" s="930">
        <v>0</v>
      </c>
      <c r="H48" s="930">
        <v>0</v>
      </c>
      <c r="I48" s="930">
        <v>0</v>
      </c>
      <c r="J48" s="1224"/>
    </row>
    <row r="49" spans="2:10" x14ac:dyDescent="0.2">
      <c r="B49" s="928" t="s">
        <v>709</v>
      </c>
      <c r="C49" s="924" t="s">
        <v>714</v>
      </c>
      <c r="D49" s="925">
        <v>0</v>
      </c>
      <c r="E49" s="925">
        <v>-10</v>
      </c>
      <c r="F49" s="925">
        <v>0</v>
      </c>
      <c r="G49" s="925">
        <v>0</v>
      </c>
      <c r="H49" s="925">
        <v>0</v>
      </c>
      <c r="I49" s="925">
        <v>0</v>
      </c>
      <c r="J49" s="1217"/>
    </row>
    <row r="50" spans="2:10" x14ac:dyDescent="0.2">
      <c r="B50" s="931" t="s">
        <v>732</v>
      </c>
      <c r="C50" s="922" t="s">
        <v>130</v>
      </c>
      <c r="D50" s="923">
        <v>680</v>
      </c>
      <c r="E50" s="923">
        <v>-1715</v>
      </c>
      <c r="F50" s="923">
        <v>-640</v>
      </c>
      <c r="G50" s="923">
        <v>-645</v>
      </c>
      <c r="H50" s="923">
        <v>-400</v>
      </c>
      <c r="I50" s="923">
        <v>-175</v>
      </c>
      <c r="J50" s="1216" t="s">
        <v>729</v>
      </c>
    </row>
    <row r="51" spans="2:10" x14ac:dyDescent="0.2">
      <c r="B51" s="928" t="s">
        <v>709</v>
      </c>
      <c r="C51" s="924" t="s">
        <v>59</v>
      </c>
      <c r="D51" s="925">
        <v>680</v>
      </c>
      <c r="E51" s="925">
        <v>-1715</v>
      </c>
      <c r="F51" s="925">
        <v>-640</v>
      </c>
      <c r="G51" s="925">
        <v>-645</v>
      </c>
      <c r="H51" s="925">
        <v>-400</v>
      </c>
      <c r="I51" s="925">
        <v>-175</v>
      </c>
      <c r="J51" s="1217"/>
    </row>
    <row r="52" spans="2:10" x14ac:dyDescent="0.2">
      <c r="B52" s="931" t="s">
        <v>733</v>
      </c>
      <c r="C52" s="922" t="s">
        <v>130</v>
      </c>
      <c r="D52" s="923">
        <v>-965</v>
      </c>
      <c r="E52" s="923">
        <v>1285</v>
      </c>
      <c r="F52" s="923">
        <v>15</v>
      </c>
      <c r="G52" s="923">
        <v>610</v>
      </c>
      <c r="H52" s="923">
        <v>-90</v>
      </c>
      <c r="I52" s="923">
        <v>415</v>
      </c>
      <c r="J52" s="1216" t="s">
        <v>729</v>
      </c>
    </row>
    <row r="53" spans="2:10" x14ac:dyDescent="0.2">
      <c r="B53" s="931" t="s">
        <v>709</v>
      </c>
      <c r="C53" s="924" t="s">
        <v>60</v>
      </c>
      <c r="D53" s="925">
        <v>-965</v>
      </c>
      <c r="E53" s="925">
        <v>1285</v>
      </c>
      <c r="F53" s="925">
        <v>15</v>
      </c>
      <c r="G53" s="925">
        <v>610</v>
      </c>
      <c r="H53" s="925">
        <v>-90</v>
      </c>
      <c r="I53" s="925">
        <v>415</v>
      </c>
      <c r="J53" s="1217"/>
    </row>
    <row r="54" spans="2:10" x14ac:dyDescent="0.2">
      <c r="B54" s="1218" t="s">
        <v>701</v>
      </c>
      <c r="C54" s="1218"/>
      <c r="D54" s="933">
        <v>-325</v>
      </c>
      <c r="E54" s="933">
        <v>-1155</v>
      </c>
      <c r="F54" s="933">
        <v>-1505</v>
      </c>
      <c r="G54" s="933">
        <v>-1575</v>
      </c>
      <c r="H54" s="933">
        <v>-2055</v>
      </c>
      <c r="I54" s="933">
        <v>-2405</v>
      </c>
      <c r="J54" s="934"/>
    </row>
    <row r="55" spans="2:10" ht="24.75" customHeight="1" thickBot="1" x14ac:dyDescent="0.25">
      <c r="B55" s="1219" t="s">
        <v>734</v>
      </c>
      <c r="C55" s="1220"/>
      <c r="D55" s="1220"/>
      <c r="E55" s="1220"/>
      <c r="F55" s="1220"/>
      <c r="G55" s="1220"/>
      <c r="H55" s="1220"/>
      <c r="I55" s="1220"/>
      <c r="J55" s="1221"/>
    </row>
  </sheetData>
  <mergeCells count="36">
    <mergeCell ref="B21:B22"/>
    <mergeCell ref="J21:J22"/>
    <mergeCell ref="B10:B11"/>
    <mergeCell ref="D4:I4"/>
    <mergeCell ref="J4:J5"/>
    <mergeCell ref="B6:B7"/>
    <mergeCell ref="J6:J7"/>
    <mergeCell ref="B8:B9"/>
    <mergeCell ref="J8:J9"/>
    <mergeCell ref="J10:J11"/>
    <mergeCell ref="B12:B13"/>
    <mergeCell ref="J12:J14"/>
    <mergeCell ref="J15:J17"/>
    <mergeCell ref="J18:J20"/>
    <mergeCell ref="B23:B24"/>
    <mergeCell ref="J23:J24"/>
    <mergeCell ref="B25:B26"/>
    <mergeCell ref="J25:J26"/>
    <mergeCell ref="B27:B28"/>
    <mergeCell ref="J27:J28"/>
    <mergeCell ref="B29:B30"/>
    <mergeCell ref="J29:J30"/>
    <mergeCell ref="B31:B32"/>
    <mergeCell ref="J31:J33"/>
    <mergeCell ref="B34:B35"/>
    <mergeCell ref="J34:J36"/>
    <mergeCell ref="J50:J51"/>
    <mergeCell ref="J52:J53"/>
    <mergeCell ref="B54:C54"/>
    <mergeCell ref="B55:J55"/>
    <mergeCell ref="B37:B38"/>
    <mergeCell ref="J37:J39"/>
    <mergeCell ref="J40:J41"/>
    <mergeCell ref="J42:J43"/>
    <mergeCell ref="J44:J46"/>
    <mergeCell ref="J47:J49"/>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I15"/>
  <sheetViews>
    <sheetView showGridLines="0" zoomScaleNormal="100" workbookViewId="0"/>
  </sheetViews>
  <sheetFormatPr defaultRowHeight="12.75" x14ac:dyDescent="0.2"/>
  <cols>
    <col min="1" max="1" width="8.88671875" style="1"/>
    <col min="2" max="2" width="27.109375" style="1" customWidth="1"/>
    <col min="3" max="3" width="8.88671875" style="1"/>
    <col min="4" max="9" width="5.88671875" style="1" customWidth="1"/>
    <col min="10" max="16384" width="8.88671875" style="1"/>
  </cols>
  <sheetData>
    <row r="1" spans="1:9" ht="39.950000000000003" customHeight="1" x14ac:dyDescent="0.2">
      <c r="A1" s="3" t="s">
        <v>44</v>
      </c>
    </row>
    <row r="2" spans="1:9" ht="17.25" x14ac:dyDescent="0.3">
      <c r="B2" s="2" t="s">
        <v>698</v>
      </c>
    </row>
    <row r="3" spans="1:9" ht="16.5" thickBot="1" x14ac:dyDescent="0.3">
      <c r="B3" s="906"/>
      <c r="C3" s="907"/>
      <c r="D3" s="907"/>
      <c r="E3" s="907"/>
      <c r="F3" s="907"/>
      <c r="G3" s="907"/>
      <c r="H3" s="907"/>
      <c r="I3" s="908"/>
    </row>
    <row r="4" spans="1:9" x14ac:dyDescent="0.2">
      <c r="B4" s="909"/>
      <c r="C4" s="920"/>
      <c r="D4" s="1212" t="s">
        <v>703</v>
      </c>
      <c r="E4" s="1212"/>
      <c r="F4" s="1212"/>
      <c r="G4" s="1212"/>
      <c r="H4" s="1212"/>
      <c r="I4" s="1213"/>
    </row>
    <row r="5" spans="1:9" x14ac:dyDescent="0.2">
      <c r="B5" s="910"/>
      <c r="C5" s="921" t="s">
        <v>705</v>
      </c>
      <c r="D5" s="197" t="s">
        <v>47</v>
      </c>
      <c r="E5" s="197" t="s">
        <v>48</v>
      </c>
      <c r="F5" s="197" t="s">
        <v>49</v>
      </c>
      <c r="G5" s="197" t="s">
        <v>50</v>
      </c>
      <c r="H5" s="197" t="s">
        <v>51</v>
      </c>
      <c r="I5" s="935" t="s">
        <v>52</v>
      </c>
    </row>
    <row r="6" spans="1:9" ht="25.5" x14ac:dyDescent="0.2">
      <c r="B6" s="936" t="s">
        <v>735</v>
      </c>
      <c r="C6" s="937" t="s">
        <v>56</v>
      </c>
      <c r="D6" s="938">
        <v>0</v>
      </c>
      <c r="E6" s="938">
        <v>70</v>
      </c>
      <c r="F6" s="938">
        <v>80</v>
      </c>
      <c r="G6" s="938">
        <v>80</v>
      </c>
      <c r="H6" s="938">
        <v>85</v>
      </c>
      <c r="I6" s="939">
        <v>90</v>
      </c>
    </row>
    <row r="7" spans="1:9" ht="25.5" x14ac:dyDescent="0.2">
      <c r="B7" s="936" t="s">
        <v>736</v>
      </c>
      <c r="C7" s="937" t="s">
        <v>56</v>
      </c>
      <c r="D7" s="938" t="s">
        <v>713</v>
      </c>
      <c r="E7" s="938">
        <v>25</v>
      </c>
      <c r="F7" s="938">
        <v>25</v>
      </c>
      <c r="G7" s="938">
        <v>30</v>
      </c>
      <c r="H7" s="938">
        <v>30</v>
      </c>
      <c r="I7" s="939">
        <v>30</v>
      </c>
    </row>
    <row r="8" spans="1:9" ht="25.5" x14ac:dyDescent="0.2">
      <c r="B8" s="936" t="s">
        <v>737</v>
      </c>
      <c r="C8" s="937" t="s">
        <v>56</v>
      </c>
      <c r="D8" s="938" t="s">
        <v>713</v>
      </c>
      <c r="E8" s="938">
        <v>15</v>
      </c>
      <c r="F8" s="938">
        <v>15</v>
      </c>
      <c r="G8" s="938">
        <v>15</v>
      </c>
      <c r="H8" s="938">
        <v>15</v>
      </c>
      <c r="I8" s="939">
        <v>15</v>
      </c>
    </row>
    <row r="9" spans="1:9" ht="25.5" x14ac:dyDescent="0.2">
      <c r="B9" s="936" t="s">
        <v>738</v>
      </c>
      <c r="C9" s="937" t="s">
        <v>56</v>
      </c>
      <c r="D9" s="938">
        <v>0</v>
      </c>
      <c r="E9" s="938">
        <v>0</v>
      </c>
      <c r="F9" s="938">
        <v>-5</v>
      </c>
      <c r="G9" s="938">
        <v>-15</v>
      </c>
      <c r="H9" s="938">
        <v>-15</v>
      </c>
      <c r="I9" s="939">
        <v>-15</v>
      </c>
    </row>
    <row r="10" spans="1:9" x14ac:dyDescent="0.2">
      <c r="B10" s="1232" t="s">
        <v>739</v>
      </c>
      <c r="C10" s="940" t="s">
        <v>56</v>
      </c>
      <c r="D10" s="941">
        <v>0</v>
      </c>
      <c r="E10" s="941">
        <v>-40</v>
      </c>
      <c r="F10" s="941">
        <v>-45</v>
      </c>
      <c r="G10" s="941">
        <v>-45</v>
      </c>
      <c r="H10" s="941">
        <v>-45</v>
      </c>
      <c r="I10" s="942">
        <v>-45</v>
      </c>
    </row>
    <row r="11" spans="1:9" x14ac:dyDescent="0.2">
      <c r="B11" s="1233"/>
      <c r="C11" s="937" t="s">
        <v>740</v>
      </c>
      <c r="D11" s="938">
        <v>0</v>
      </c>
      <c r="E11" s="938">
        <v>40</v>
      </c>
      <c r="F11" s="938">
        <v>45</v>
      </c>
      <c r="G11" s="938">
        <v>45</v>
      </c>
      <c r="H11" s="938">
        <v>45</v>
      </c>
      <c r="I11" s="939">
        <v>45</v>
      </c>
    </row>
    <row r="12" spans="1:9" x14ac:dyDescent="0.2">
      <c r="B12" s="1232" t="s">
        <v>741</v>
      </c>
      <c r="C12" s="940" t="s">
        <v>56</v>
      </c>
      <c r="D12" s="941">
        <v>0</v>
      </c>
      <c r="E12" s="941">
        <v>55</v>
      </c>
      <c r="F12" s="941">
        <v>55</v>
      </c>
      <c r="G12" s="941">
        <v>60</v>
      </c>
      <c r="H12" s="941">
        <v>60</v>
      </c>
      <c r="I12" s="942">
        <v>60</v>
      </c>
    </row>
    <row r="13" spans="1:9" x14ac:dyDescent="0.2">
      <c r="B13" s="1233"/>
      <c r="C13" s="937" t="s">
        <v>740</v>
      </c>
      <c r="D13" s="938">
        <v>0</v>
      </c>
      <c r="E13" s="938">
        <v>-55</v>
      </c>
      <c r="F13" s="938">
        <v>-55</v>
      </c>
      <c r="G13" s="938">
        <v>-60</v>
      </c>
      <c r="H13" s="938">
        <v>-60</v>
      </c>
      <c r="I13" s="939">
        <v>-60</v>
      </c>
    </row>
    <row r="14" spans="1:9" x14ac:dyDescent="0.2">
      <c r="B14" s="1234" t="s">
        <v>742</v>
      </c>
      <c r="C14" s="1234"/>
      <c r="D14" s="943">
        <v>5</v>
      </c>
      <c r="E14" s="943">
        <v>105</v>
      </c>
      <c r="F14" s="943">
        <v>115</v>
      </c>
      <c r="G14" s="943">
        <v>105</v>
      </c>
      <c r="H14" s="943">
        <v>110</v>
      </c>
      <c r="I14" s="944">
        <v>115</v>
      </c>
    </row>
    <row r="15" spans="1:9" ht="25.5" customHeight="1" thickBot="1" x14ac:dyDescent="0.25">
      <c r="B15" s="1235" t="s">
        <v>734</v>
      </c>
      <c r="C15" s="1236"/>
      <c r="D15" s="1236"/>
      <c r="E15" s="1236"/>
      <c r="F15" s="1236"/>
      <c r="G15" s="1236"/>
      <c r="H15" s="1236"/>
      <c r="I15" s="1237"/>
    </row>
  </sheetData>
  <mergeCells count="5">
    <mergeCell ref="D4:I4"/>
    <mergeCell ref="B10:B11"/>
    <mergeCell ref="B12:B13"/>
    <mergeCell ref="B14:C14"/>
    <mergeCell ref="B15:I15"/>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1:I21"/>
  <sheetViews>
    <sheetView showGridLines="0" zoomScaleNormal="100" workbookViewId="0"/>
  </sheetViews>
  <sheetFormatPr defaultRowHeight="12.75" x14ac:dyDescent="0.2"/>
  <cols>
    <col min="1" max="1" width="8.88671875" style="1"/>
    <col min="2" max="2" width="10.6640625" style="1" customWidth="1"/>
    <col min="3" max="3" width="21.109375" style="1" customWidth="1"/>
    <col min="4" max="5" width="0.33203125" style="1" customWidth="1"/>
    <col min="6" max="6" width="19.21875" style="1" customWidth="1"/>
    <col min="7" max="7" width="0.33203125" style="1" customWidth="1"/>
    <col min="8" max="8" width="0" style="1" hidden="1" customWidth="1"/>
    <col min="9" max="9" width="19" style="1" customWidth="1"/>
    <col min="10" max="16384" width="8.88671875" style="1"/>
  </cols>
  <sheetData>
    <row r="1" spans="1:9" ht="39.950000000000003" customHeight="1" x14ac:dyDescent="0.2">
      <c r="A1" s="3" t="s">
        <v>44</v>
      </c>
    </row>
    <row r="2" spans="1:9" ht="17.25" x14ac:dyDescent="0.3">
      <c r="B2" s="2" t="s">
        <v>699</v>
      </c>
    </row>
    <row r="3" spans="1:9" ht="15.75" thickBot="1" x14ac:dyDescent="0.25">
      <c r="B3" s="7"/>
      <c r="C3" s="4"/>
      <c r="D3" s="4"/>
      <c r="E3" s="4"/>
      <c r="F3" s="4"/>
      <c r="G3" s="4"/>
      <c r="H3" s="4"/>
      <c r="I3" s="8"/>
    </row>
    <row r="4" spans="1:9" x14ac:dyDescent="0.2">
      <c r="B4" s="945" t="s">
        <v>743</v>
      </c>
      <c r="C4" s="946" t="s">
        <v>173</v>
      </c>
      <c r="D4" s="946"/>
      <c r="E4" s="946"/>
      <c r="F4" s="946" t="s">
        <v>744</v>
      </c>
      <c r="G4" s="946"/>
      <c r="H4" s="946"/>
      <c r="I4" s="947" t="s">
        <v>745</v>
      </c>
    </row>
    <row r="5" spans="1:9" x14ac:dyDescent="0.2">
      <c r="B5" s="1244" t="s">
        <v>746</v>
      </c>
      <c r="C5" s="948" t="s">
        <v>747</v>
      </c>
      <c r="D5" s="948"/>
      <c r="E5" s="948"/>
      <c r="F5" s="1248" t="s">
        <v>748</v>
      </c>
      <c r="G5" s="948"/>
      <c r="H5" s="948"/>
      <c r="I5" s="1246" t="s">
        <v>749</v>
      </c>
    </row>
    <row r="6" spans="1:9" x14ac:dyDescent="0.2">
      <c r="B6" s="1244"/>
      <c r="C6" s="1253" t="s">
        <v>750</v>
      </c>
      <c r="D6" s="948"/>
      <c r="E6" s="948"/>
      <c r="F6" s="1248"/>
      <c r="G6" s="948"/>
      <c r="H6" s="948"/>
      <c r="I6" s="1246"/>
    </row>
    <row r="7" spans="1:9" x14ac:dyDescent="0.2">
      <c r="B7" s="1239"/>
      <c r="C7" s="1254"/>
      <c r="D7" s="949"/>
      <c r="E7" s="949"/>
      <c r="F7" s="949" t="s">
        <v>751</v>
      </c>
      <c r="G7" s="949"/>
      <c r="H7" s="949"/>
      <c r="I7" s="1247"/>
    </row>
    <row r="8" spans="1:9" x14ac:dyDescent="0.2">
      <c r="B8" s="1238" t="s">
        <v>711</v>
      </c>
      <c r="C8" s="950" t="s">
        <v>747</v>
      </c>
      <c r="D8" s="951"/>
      <c r="E8" s="951"/>
      <c r="F8" s="1255" t="s">
        <v>752</v>
      </c>
      <c r="G8" s="952"/>
      <c r="H8" s="952"/>
      <c r="I8" s="1242" t="s">
        <v>753</v>
      </c>
    </row>
    <row r="9" spans="1:9" x14ac:dyDescent="0.2">
      <c r="B9" s="1244"/>
      <c r="C9" s="1256" t="s">
        <v>750</v>
      </c>
      <c r="D9" s="950"/>
      <c r="E9" s="950"/>
      <c r="F9" s="1256"/>
      <c r="G9" s="948"/>
      <c r="H9" s="948"/>
      <c r="I9" s="1257"/>
    </row>
    <row r="10" spans="1:9" x14ac:dyDescent="0.2">
      <c r="B10" s="1239"/>
      <c r="C10" s="1258"/>
      <c r="D10" s="953"/>
      <c r="E10" s="953"/>
      <c r="F10" s="953" t="s">
        <v>754</v>
      </c>
      <c r="G10" s="949"/>
      <c r="H10" s="949"/>
      <c r="I10" s="1243"/>
    </row>
    <row r="11" spans="1:9" x14ac:dyDescent="0.2">
      <c r="B11" s="1238" t="s">
        <v>755</v>
      </c>
      <c r="C11" s="952" t="s">
        <v>756</v>
      </c>
      <c r="D11" s="952"/>
      <c r="E11" s="952"/>
      <c r="F11" s="952" t="s">
        <v>757</v>
      </c>
      <c r="G11" s="952"/>
      <c r="H11" s="952"/>
      <c r="I11" s="1245" t="s">
        <v>758</v>
      </c>
    </row>
    <row r="12" spans="1:9" x14ac:dyDescent="0.2">
      <c r="B12" s="1244"/>
      <c r="C12" s="1248" t="s">
        <v>759</v>
      </c>
      <c r="D12" s="948"/>
      <c r="E12" s="948"/>
      <c r="F12" s="954" t="s">
        <v>760</v>
      </c>
      <c r="G12" s="954"/>
      <c r="H12" s="954"/>
      <c r="I12" s="1246"/>
    </row>
    <row r="13" spans="1:9" ht="25.5" x14ac:dyDescent="0.2">
      <c r="B13" s="1239"/>
      <c r="C13" s="1249"/>
      <c r="D13" s="949"/>
      <c r="E13" s="949"/>
      <c r="F13" s="949" t="s">
        <v>761</v>
      </c>
      <c r="G13" s="949"/>
      <c r="H13" s="949"/>
      <c r="I13" s="1247"/>
    </row>
    <row r="14" spans="1:9" x14ac:dyDescent="0.2">
      <c r="B14" s="1238" t="s">
        <v>716</v>
      </c>
      <c r="C14" s="955" t="s">
        <v>756</v>
      </c>
      <c r="D14" s="955"/>
      <c r="E14" s="955"/>
      <c r="F14" s="952" t="s">
        <v>762</v>
      </c>
      <c r="G14" s="955"/>
      <c r="H14" s="952"/>
      <c r="I14" s="1250" t="s">
        <v>763</v>
      </c>
    </row>
    <row r="15" spans="1:9" x14ac:dyDescent="0.2">
      <c r="B15" s="1244"/>
      <c r="C15" s="1253" t="s">
        <v>764</v>
      </c>
      <c r="D15" s="956"/>
      <c r="E15" s="956"/>
      <c r="F15" s="948" t="s">
        <v>765</v>
      </c>
      <c r="G15" s="956"/>
      <c r="H15" s="948"/>
      <c r="I15" s="1251"/>
    </row>
    <row r="16" spans="1:9" x14ac:dyDescent="0.2">
      <c r="B16" s="1239"/>
      <c r="C16" s="1254"/>
      <c r="D16" s="956"/>
      <c r="E16" s="956"/>
      <c r="F16" s="948" t="s">
        <v>766</v>
      </c>
      <c r="G16" s="956"/>
      <c r="H16" s="948"/>
      <c r="I16" s="1252"/>
    </row>
    <row r="17" spans="2:9" x14ac:dyDescent="0.2">
      <c r="B17" s="1238" t="s">
        <v>767</v>
      </c>
      <c r="C17" s="955" t="s">
        <v>768</v>
      </c>
      <c r="D17" s="955"/>
      <c r="E17" s="955"/>
      <c r="F17" s="1240" t="s">
        <v>769</v>
      </c>
      <c r="G17" s="957"/>
      <c r="H17" s="957"/>
      <c r="I17" s="1242" t="s">
        <v>770</v>
      </c>
    </row>
    <row r="18" spans="2:9" ht="25.5" x14ac:dyDescent="0.2">
      <c r="B18" s="1239"/>
      <c r="C18" s="958" t="s">
        <v>771</v>
      </c>
      <c r="D18" s="958"/>
      <c r="E18" s="958"/>
      <c r="F18" s="1241"/>
      <c r="G18" s="959"/>
      <c r="H18" s="959"/>
      <c r="I18" s="1243"/>
    </row>
    <row r="19" spans="2:9" ht="51" x14ac:dyDescent="0.2">
      <c r="B19" s="960" t="s">
        <v>722</v>
      </c>
      <c r="C19" s="948" t="s">
        <v>772</v>
      </c>
      <c r="D19" s="948"/>
      <c r="E19" s="948"/>
      <c r="F19" s="948" t="s">
        <v>769</v>
      </c>
      <c r="G19" s="948"/>
      <c r="H19" s="948"/>
      <c r="I19" s="961" t="s">
        <v>773</v>
      </c>
    </row>
    <row r="20" spans="2:9" x14ac:dyDescent="0.2">
      <c r="B20" s="962" t="s">
        <v>774</v>
      </c>
      <c r="C20" s="963" t="s">
        <v>716</v>
      </c>
      <c r="D20" s="963"/>
      <c r="E20" s="963"/>
      <c r="F20" s="963" t="s">
        <v>711</v>
      </c>
      <c r="G20" s="964"/>
      <c r="H20" s="964"/>
      <c r="I20" s="965" t="s">
        <v>722</v>
      </c>
    </row>
    <row r="21" spans="2:9" ht="13.5" thickBot="1" x14ac:dyDescent="0.25">
      <c r="B21" s="966" t="s">
        <v>775</v>
      </c>
      <c r="C21" s="967"/>
      <c r="D21" s="967"/>
      <c r="E21" s="967"/>
      <c r="F21" s="967" t="s">
        <v>711</v>
      </c>
      <c r="G21" s="967"/>
      <c r="H21" s="967"/>
      <c r="I21" s="968"/>
    </row>
  </sheetData>
  <mergeCells count="17">
    <mergeCell ref="B5:B7"/>
    <mergeCell ref="F5:F6"/>
    <mergeCell ref="I5:I7"/>
    <mergeCell ref="C6:C7"/>
    <mergeCell ref="B8:B10"/>
    <mergeCell ref="F8:F9"/>
    <mergeCell ref="I8:I10"/>
    <mergeCell ref="C9:C10"/>
    <mergeCell ref="B17:B18"/>
    <mergeCell ref="F17:F18"/>
    <mergeCell ref="I17:I18"/>
    <mergeCell ref="B11:B13"/>
    <mergeCell ref="I11:I13"/>
    <mergeCell ref="C12:C13"/>
    <mergeCell ref="B14:B16"/>
    <mergeCell ref="I14:I16"/>
    <mergeCell ref="C15:C16"/>
  </mergeCells>
  <hyperlinks>
    <hyperlink ref="A1" location="Contents!A1" display="Contents!A1"/>
  </hyperlinks>
  <pageMargins left="0.70866141732283472" right="0.70866141732283472" top="0.74803149606299213" bottom="0.74803149606299213" header="0.31496062992125984" footer="0.31496062992125984"/>
  <pageSetup paperSize="9" scale="92" orientation="portrait" r:id="rId1"/>
  <headerFooter>
    <oddHeader>&amp;C&amp;"-,Regular"&amp;8March 2019 Economic and fiscal outlook: Charts and tables</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F27"/>
  <sheetViews>
    <sheetView showGridLines="0" zoomScaleNormal="100" workbookViewId="0"/>
  </sheetViews>
  <sheetFormatPr defaultRowHeight="12.75" x14ac:dyDescent="0.2"/>
  <cols>
    <col min="1" max="1" width="8.88671875" style="1"/>
    <col min="2" max="2" width="11.44140625" style="1" customWidth="1"/>
    <col min="3" max="6" width="10.77734375" style="1" customWidth="1"/>
    <col min="7" max="16384" width="8.88671875" style="1"/>
  </cols>
  <sheetData>
    <row r="1" spans="1:2" ht="39.950000000000003" customHeight="1" x14ac:dyDescent="0.2">
      <c r="A1" s="3" t="s">
        <v>44</v>
      </c>
    </row>
    <row r="2" spans="1:2" ht="17.25" x14ac:dyDescent="0.3">
      <c r="B2" s="2" t="s">
        <v>700</v>
      </c>
    </row>
    <row r="24" spans="2:6" ht="13.5" thickBot="1" x14ac:dyDescent="0.25"/>
    <row r="25" spans="2:6" ht="15.75" customHeight="1" thickBot="1" x14ac:dyDescent="0.25">
      <c r="B25" s="969"/>
      <c r="C25" s="1259" t="s">
        <v>703</v>
      </c>
      <c r="D25" s="1259"/>
      <c r="E25" s="1259"/>
      <c r="F25" s="1260"/>
    </row>
    <row r="26" spans="2:6" ht="26.25" thickBot="1" x14ac:dyDescent="0.25">
      <c r="B26" s="701"/>
      <c r="C26" s="969" t="s">
        <v>776</v>
      </c>
      <c r="D26" s="970" t="s">
        <v>210</v>
      </c>
      <c r="E26" s="970" t="s">
        <v>211</v>
      </c>
      <c r="F26" s="971" t="s">
        <v>212</v>
      </c>
    </row>
    <row r="27" spans="2:6" ht="13.5" thickBot="1" x14ac:dyDescent="0.25">
      <c r="B27" s="972" t="s">
        <v>777</v>
      </c>
      <c r="C27" s="973">
        <v>250</v>
      </c>
      <c r="D27" s="973">
        <v>155</v>
      </c>
      <c r="E27" s="973">
        <v>80</v>
      </c>
      <c r="F27" s="974">
        <v>46</v>
      </c>
    </row>
  </sheetData>
  <mergeCells count="1">
    <mergeCell ref="C25:F25"/>
  </mergeCells>
  <hyperlinks>
    <hyperlink ref="A1" location="Contents!A1" display="Contents!A1"/>
  </hyperlinks>
  <pageMargins left="0.70866141732283472" right="0.70866141732283472" top="0.74803149606299213" bottom="0.74803149606299213" header="0.31496062992125984" footer="0.31496062992125984"/>
  <pageSetup paperSize="9" scale="90" orientation="portrait" r:id="rId1"/>
  <headerFooter>
    <oddHeader>&amp;C&amp;"-,Regular"&amp;8March 2019 Economic and fiscal outlook: Charts and tables</oddHead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theme="6"/>
  </sheetPr>
  <dimension ref="A1"/>
  <sheetViews>
    <sheetView zoomScaleNormal="100" workbookViewId="0"/>
  </sheetViews>
  <sheetFormatPr defaultRowHeight="15" x14ac:dyDescent="0.2"/>
  <sheetData/>
  <pageMargins left="0.70866141732283472" right="0.70866141732283472" top="0.74803149606299213" bottom="0.74803149606299213" header="0.31496062992125984" footer="0.31496062992125984"/>
  <pageSetup paperSize="9" orientation="portrait" r:id="rId1"/>
  <headerFooter>
    <oddHeader>&amp;C&amp;"-,Regular"&amp;8March 2019 Economic and fiscal outlook: Charts and tables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2"/>
  <sheetViews>
    <sheetView showGridLines="0" zoomScaleNormal="100" workbookViewId="0"/>
  </sheetViews>
  <sheetFormatPr defaultRowHeight="12.75" x14ac:dyDescent="0.2"/>
  <cols>
    <col min="1" max="1" width="8.88671875" style="1"/>
    <col min="2" max="2" width="6" style="1" customWidth="1"/>
    <col min="3" max="3" width="18.6640625" style="1" customWidth="1"/>
    <col min="4" max="10" width="6.6640625" style="1" customWidth="1"/>
    <col min="11" max="16384" width="8.88671875" style="1"/>
  </cols>
  <sheetData>
    <row r="1" spans="1:10" ht="39.950000000000003" customHeight="1" x14ac:dyDescent="0.2">
      <c r="A1" s="3" t="s">
        <v>44</v>
      </c>
    </row>
    <row r="2" spans="1:10" ht="17.25" x14ac:dyDescent="0.3">
      <c r="B2" s="2" t="s">
        <v>4</v>
      </c>
    </row>
    <row r="3" spans="1:10" ht="15.75" thickBot="1" x14ac:dyDescent="0.25">
      <c r="B3" s="7"/>
      <c r="C3" s="4"/>
      <c r="D3" s="4"/>
      <c r="E3" s="4"/>
      <c r="F3" s="4"/>
      <c r="G3" s="4"/>
      <c r="H3" s="4"/>
      <c r="I3" s="5"/>
      <c r="J3" s="14"/>
    </row>
    <row r="4" spans="1:10" x14ac:dyDescent="0.2">
      <c r="B4" s="79"/>
      <c r="C4" s="66"/>
      <c r="D4" s="1026" t="s">
        <v>45</v>
      </c>
      <c r="E4" s="1026"/>
      <c r="F4" s="1026"/>
      <c r="G4" s="1026"/>
      <c r="H4" s="1026"/>
      <c r="I4" s="1026"/>
      <c r="J4" s="1033"/>
    </row>
    <row r="5" spans="1:10" x14ac:dyDescent="0.2">
      <c r="B5" s="80"/>
      <c r="C5" s="67"/>
      <c r="D5" s="81" t="s">
        <v>64</v>
      </c>
      <c r="E5" s="1027" t="s">
        <v>46</v>
      </c>
      <c r="F5" s="1027"/>
      <c r="G5" s="1027"/>
      <c r="H5" s="1027"/>
      <c r="I5" s="1027"/>
      <c r="J5" s="1034"/>
    </row>
    <row r="6" spans="1:10" x14ac:dyDescent="0.2">
      <c r="B6" s="80"/>
      <c r="C6" s="67"/>
      <c r="D6" s="69" t="s">
        <v>65</v>
      </c>
      <c r="E6" s="69" t="s">
        <v>47</v>
      </c>
      <c r="F6" s="69" t="s">
        <v>48</v>
      </c>
      <c r="G6" s="69" t="s">
        <v>49</v>
      </c>
      <c r="H6" s="69" t="s">
        <v>50</v>
      </c>
      <c r="I6" s="69" t="s">
        <v>51</v>
      </c>
      <c r="J6" s="100" t="s">
        <v>52</v>
      </c>
    </row>
    <row r="7" spans="1:10" ht="15" x14ac:dyDescent="0.2">
      <c r="B7" s="84" t="s">
        <v>524</v>
      </c>
      <c r="C7" s="101"/>
      <c r="D7" s="85">
        <v>180.63499999999999</v>
      </c>
      <c r="E7" s="85">
        <v>192.44068944585808</v>
      </c>
      <c r="F7" s="85">
        <v>195.68665583508184</v>
      </c>
      <c r="G7" s="85">
        <v>208.1267610703905</v>
      </c>
      <c r="H7" s="85">
        <v>215.83959333125674</v>
      </c>
      <c r="I7" s="85">
        <v>224.69154821453569</v>
      </c>
      <c r="J7" s="102">
        <v>234.40057094601195</v>
      </c>
    </row>
    <row r="8" spans="1:10" x14ac:dyDescent="0.2">
      <c r="B8" s="716" t="s">
        <v>96</v>
      </c>
      <c r="C8" s="84" t="s">
        <v>97</v>
      </c>
      <c r="D8" s="85">
        <v>154.92599999999999</v>
      </c>
      <c r="E8" s="85">
        <v>163.13461914851723</v>
      </c>
      <c r="F8" s="85">
        <v>163.93364820005056</v>
      </c>
      <c r="G8" s="85">
        <v>173.98870597626379</v>
      </c>
      <c r="H8" s="85">
        <v>181.09672844553549</v>
      </c>
      <c r="I8" s="85">
        <v>188.37772653554924</v>
      </c>
      <c r="J8" s="102">
        <v>196.20333011380603</v>
      </c>
    </row>
    <row r="9" spans="1:10" ht="15" x14ac:dyDescent="0.2">
      <c r="B9" s="7"/>
      <c r="C9" s="84" t="s">
        <v>98</v>
      </c>
      <c r="D9" s="85">
        <v>28.295000000000002</v>
      </c>
      <c r="E9" s="85">
        <v>31.537139823886164</v>
      </c>
      <c r="F9" s="85">
        <v>34.040167150110548</v>
      </c>
      <c r="G9" s="85">
        <v>35.624208112349756</v>
      </c>
      <c r="H9" s="85">
        <v>36.482999440050079</v>
      </c>
      <c r="I9" s="85">
        <v>38.253256960864825</v>
      </c>
      <c r="J9" s="102">
        <v>40.314963524058449</v>
      </c>
    </row>
    <row r="10" spans="1:10" ht="15" x14ac:dyDescent="0.2">
      <c r="B10" s="7"/>
      <c r="C10" s="84" t="s">
        <v>99</v>
      </c>
      <c r="D10" s="85">
        <v>-2.5859999999999985</v>
      </c>
      <c r="E10" s="85">
        <v>-2.231069526545312</v>
      </c>
      <c r="F10" s="85">
        <v>-2.2871595150792672</v>
      </c>
      <c r="G10" s="85">
        <v>-1.4861530182230425</v>
      </c>
      <c r="H10" s="85">
        <v>-1.7401345543288329</v>
      </c>
      <c r="I10" s="85">
        <v>-1.9394352818783815</v>
      </c>
      <c r="J10" s="102">
        <v>-2.1177226918525278</v>
      </c>
    </row>
    <row r="11" spans="1:10" x14ac:dyDescent="0.2">
      <c r="B11" s="84" t="s">
        <v>100</v>
      </c>
      <c r="C11" s="101"/>
      <c r="D11" s="85">
        <v>131.547</v>
      </c>
      <c r="E11" s="85">
        <v>137.6606493930974</v>
      </c>
      <c r="F11" s="85">
        <v>143.38128500591102</v>
      </c>
      <c r="G11" s="85">
        <v>149.7229351239931</v>
      </c>
      <c r="H11" s="85">
        <v>155.45973752547184</v>
      </c>
      <c r="I11" s="85">
        <v>161.21134515420019</v>
      </c>
      <c r="J11" s="102">
        <v>167.34497400051373</v>
      </c>
    </row>
    <row r="12" spans="1:10" x14ac:dyDescent="0.2">
      <c r="B12" s="84" t="s">
        <v>68</v>
      </c>
      <c r="C12" s="101"/>
      <c r="D12" s="85">
        <v>125.45</v>
      </c>
      <c r="E12" s="85">
        <v>131.71928040383776</v>
      </c>
      <c r="F12" s="85">
        <v>136.58201384201914</v>
      </c>
      <c r="G12" s="85">
        <v>141.49233088858901</v>
      </c>
      <c r="H12" s="85">
        <v>146.26568504944314</v>
      </c>
      <c r="I12" s="85">
        <v>150.88669635740092</v>
      </c>
      <c r="J12" s="102">
        <v>155.58130252542381</v>
      </c>
    </row>
    <row r="13" spans="1:10" ht="15" x14ac:dyDescent="0.2">
      <c r="B13" s="84" t="s">
        <v>523</v>
      </c>
      <c r="C13" s="101"/>
      <c r="D13" s="85">
        <v>55.571731612020002</v>
      </c>
      <c r="E13" s="85">
        <v>57.986287433862934</v>
      </c>
      <c r="F13" s="85">
        <v>58.195489605033508</v>
      </c>
      <c r="G13" s="85">
        <v>58.666715827648694</v>
      </c>
      <c r="H13" s="85">
        <v>60.545676287890174</v>
      </c>
      <c r="I13" s="85">
        <v>63.333675704387637</v>
      </c>
      <c r="J13" s="102">
        <v>65.987585158698252</v>
      </c>
    </row>
    <row r="14" spans="1:10" x14ac:dyDescent="0.2">
      <c r="B14" s="716" t="s">
        <v>96</v>
      </c>
      <c r="C14" s="84" t="s">
        <v>101</v>
      </c>
      <c r="D14" s="85">
        <v>53.778718355020004</v>
      </c>
      <c r="E14" s="85">
        <v>56.17743583022893</v>
      </c>
      <c r="F14" s="85">
        <v>56.706410496320466</v>
      </c>
      <c r="G14" s="85">
        <v>56.797659603192727</v>
      </c>
      <c r="H14" s="85">
        <v>58.368024628416059</v>
      </c>
      <c r="I14" s="85">
        <v>61.001928274999813</v>
      </c>
      <c r="J14" s="102">
        <v>63.495835827910234</v>
      </c>
    </row>
    <row r="15" spans="1:10" ht="15" x14ac:dyDescent="0.2">
      <c r="B15" s="7"/>
      <c r="C15" s="84" t="s">
        <v>102</v>
      </c>
      <c r="D15" s="85">
        <v>1.7930132570000001</v>
      </c>
      <c r="E15" s="85">
        <v>1.8088516036340017</v>
      </c>
      <c r="F15" s="85">
        <v>1.4890791087130366</v>
      </c>
      <c r="G15" s="85">
        <v>1.8690562244559756</v>
      </c>
      <c r="H15" s="85">
        <v>2.1776516594741082</v>
      </c>
      <c r="I15" s="85">
        <v>2.331747429387824</v>
      </c>
      <c r="J15" s="102">
        <v>2.4917493307880121</v>
      </c>
    </row>
    <row r="16" spans="1:10" x14ac:dyDescent="0.2">
      <c r="B16" s="84" t="s">
        <v>103</v>
      </c>
      <c r="C16" s="101"/>
      <c r="D16" s="85">
        <v>-0.56799999999999995</v>
      </c>
      <c r="E16" s="85">
        <v>-0.755</v>
      </c>
      <c r="F16" s="85">
        <v>-0.43056286916971365</v>
      </c>
      <c r="G16" s="85">
        <v>-0.43588954315179024</v>
      </c>
      <c r="H16" s="85">
        <v>-0.41299842698832717</v>
      </c>
      <c r="I16" s="85">
        <v>-0.35184351170988248</v>
      </c>
      <c r="J16" s="102">
        <v>-0.27712271877025579</v>
      </c>
    </row>
    <row r="17" spans="2:10" x14ac:dyDescent="0.2">
      <c r="B17" s="84" t="s">
        <v>70</v>
      </c>
      <c r="C17" s="101"/>
      <c r="D17" s="85">
        <v>27.878</v>
      </c>
      <c r="E17" s="85">
        <v>28.203091453728831</v>
      </c>
      <c r="F17" s="85">
        <v>28.401133539511076</v>
      </c>
      <c r="G17" s="85">
        <v>29.233845870450178</v>
      </c>
      <c r="H17" s="85">
        <v>30.170421043934457</v>
      </c>
      <c r="I17" s="85">
        <v>31.120039483538317</v>
      </c>
      <c r="J17" s="102">
        <v>32.059243362259835</v>
      </c>
    </row>
    <row r="18" spans="2:10" x14ac:dyDescent="0.2">
      <c r="B18" s="84" t="s">
        <v>71</v>
      </c>
      <c r="C18" s="101"/>
      <c r="D18" s="85">
        <v>30.280999999999999</v>
      </c>
      <c r="E18" s="85">
        <v>31.05744554974244</v>
      </c>
      <c r="F18" s="85">
        <v>31.299032041143036</v>
      </c>
      <c r="G18" s="85">
        <v>31.751123587836734</v>
      </c>
      <c r="H18" s="85">
        <v>33.505174313627521</v>
      </c>
      <c r="I18" s="85">
        <v>34.36215591191803</v>
      </c>
      <c r="J18" s="102">
        <v>34.858767357547862</v>
      </c>
    </row>
    <row r="19" spans="2:10" x14ac:dyDescent="0.2">
      <c r="B19" s="84" t="s">
        <v>72</v>
      </c>
      <c r="C19" s="101"/>
      <c r="D19" s="85">
        <v>32.137</v>
      </c>
      <c r="E19" s="85">
        <v>34.18607155391723</v>
      </c>
      <c r="F19" s="85">
        <v>36.297978889262836</v>
      </c>
      <c r="G19" s="85">
        <v>37.489130540003927</v>
      </c>
      <c r="H19" s="85">
        <v>38.651024957595808</v>
      </c>
      <c r="I19" s="85">
        <v>39.860014062494258</v>
      </c>
      <c r="J19" s="102">
        <v>41.115235692136622</v>
      </c>
    </row>
    <row r="20" spans="2:10" x14ac:dyDescent="0.2">
      <c r="B20" s="84" t="s">
        <v>104</v>
      </c>
      <c r="C20" s="101"/>
      <c r="D20" s="85">
        <v>17.321000000000002</v>
      </c>
      <c r="E20" s="85">
        <v>18.33298449603739</v>
      </c>
      <c r="F20" s="85">
        <v>18.434741267628379</v>
      </c>
      <c r="G20" s="85">
        <v>18.945343811608691</v>
      </c>
      <c r="H20" s="85">
        <v>19.444394982336984</v>
      </c>
      <c r="I20" s="85">
        <v>20.001068408065294</v>
      </c>
      <c r="J20" s="102">
        <v>20.628965946747243</v>
      </c>
    </row>
    <row r="21" spans="2:10" x14ac:dyDescent="0.2">
      <c r="B21" s="84" t="s">
        <v>105</v>
      </c>
      <c r="C21" s="101"/>
      <c r="D21" s="85">
        <v>7.7930000000000001</v>
      </c>
      <c r="E21" s="85">
        <v>9.3109999999999999</v>
      </c>
      <c r="F21" s="85">
        <v>9.1026198467293167</v>
      </c>
      <c r="G21" s="85">
        <v>9.7484039603639694</v>
      </c>
      <c r="H21" s="85">
        <v>9.8616926189826941</v>
      </c>
      <c r="I21" s="85">
        <v>10.646457891364889</v>
      </c>
      <c r="J21" s="102">
        <v>11.573708120272205</v>
      </c>
    </row>
    <row r="22" spans="2:10" x14ac:dyDescent="0.2">
      <c r="B22" s="84" t="s">
        <v>106</v>
      </c>
      <c r="C22" s="101"/>
      <c r="D22" s="85">
        <v>5.23</v>
      </c>
      <c r="E22" s="85">
        <v>5.3355704809338151</v>
      </c>
      <c r="F22" s="85">
        <v>5.3450921627279957</v>
      </c>
      <c r="G22" s="85">
        <v>5.3842718722138958</v>
      </c>
      <c r="H22" s="85">
        <v>5.5844199658874549</v>
      </c>
      <c r="I22" s="85">
        <v>5.8984501556833369</v>
      </c>
      <c r="J22" s="102">
        <v>6.2612032057842093</v>
      </c>
    </row>
    <row r="23" spans="2:10" ht="15" x14ac:dyDescent="0.2">
      <c r="B23" s="84" t="s">
        <v>522</v>
      </c>
      <c r="C23" s="101"/>
      <c r="D23" s="85">
        <v>13.593</v>
      </c>
      <c r="E23" s="85">
        <v>12.824967988099512</v>
      </c>
      <c r="F23" s="85">
        <v>12.612268347494602</v>
      </c>
      <c r="G23" s="85">
        <v>13.40449060650236</v>
      </c>
      <c r="H23" s="85">
        <v>14.450431830360664</v>
      </c>
      <c r="I23" s="85">
        <v>15.464398638393442</v>
      </c>
      <c r="J23" s="102">
        <v>16.786629979088648</v>
      </c>
    </row>
    <row r="24" spans="2:10" x14ac:dyDescent="0.2">
      <c r="B24" s="84" t="s">
        <v>107</v>
      </c>
      <c r="C24" s="101"/>
      <c r="D24" s="85">
        <v>3.5190000000000001</v>
      </c>
      <c r="E24" s="85">
        <v>3.7405263919349876</v>
      </c>
      <c r="F24" s="85">
        <v>3.6861905384242775</v>
      </c>
      <c r="G24" s="85">
        <v>3.7994621493383258</v>
      </c>
      <c r="H24" s="85">
        <v>3.9210378475352261</v>
      </c>
      <c r="I24" s="85">
        <v>4.0474632871887408</v>
      </c>
      <c r="J24" s="102">
        <v>4.1802385446403294</v>
      </c>
    </row>
    <row r="25" spans="2:10" x14ac:dyDescent="0.2">
      <c r="B25" s="84" t="s">
        <v>108</v>
      </c>
      <c r="C25" s="101"/>
      <c r="D25" s="85">
        <v>8.766</v>
      </c>
      <c r="E25" s="85">
        <v>9.1190511630346816</v>
      </c>
      <c r="F25" s="85">
        <v>9.0612788957437189</v>
      </c>
      <c r="G25" s="85">
        <v>9.0257277603558208</v>
      </c>
      <c r="H25" s="85">
        <v>9.0098423227516307</v>
      </c>
      <c r="I25" s="85">
        <v>9.0042592482753747</v>
      </c>
      <c r="J25" s="102">
        <v>8.9830268445104213</v>
      </c>
    </row>
    <row r="26" spans="2:10" x14ac:dyDescent="0.2">
      <c r="B26" s="84" t="s">
        <v>109</v>
      </c>
      <c r="C26" s="101"/>
      <c r="D26" s="85">
        <v>11.585341990243784</v>
      </c>
      <c r="E26" s="85">
        <v>12.124011129894395</v>
      </c>
      <c r="F26" s="85">
        <v>12.595293552017706</v>
      </c>
      <c r="G26" s="85">
        <v>12.944374658959541</v>
      </c>
      <c r="H26" s="85">
        <v>13.51191107706131</v>
      </c>
      <c r="I26" s="85">
        <v>14.021898129554984</v>
      </c>
      <c r="J26" s="102">
        <v>14.530747313472771</v>
      </c>
    </row>
    <row r="27" spans="2:10" x14ac:dyDescent="0.2">
      <c r="B27" s="84" t="s">
        <v>110</v>
      </c>
      <c r="C27" s="101"/>
      <c r="D27" s="85">
        <v>3.36</v>
      </c>
      <c r="E27" s="85">
        <v>3.584164749897488</v>
      </c>
      <c r="F27" s="85">
        <v>3.7492129279300492</v>
      </c>
      <c r="G27" s="85">
        <v>3.890705010304663</v>
      </c>
      <c r="H27" s="85">
        <v>4.0451366674450249</v>
      </c>
      <c r="I27" s="85">
        <v>4.2441322478714048</v>
      </c>
      <c r="J27" s="102">
        <v>4.4482042233807695</v>
      </c>
    </row>
    <row r="28" spans="2:10" x14ac:dyDescent="0.2">
      <c r="B28" s="84" t="s">
        <v>111</v>
      </c>
      <c r="C28" s="101"/>
      <c r="D28" s="85">
        <v>5.8979999999999997</v>
      </c>
      <c r="E28" s="85">
        <v>6.1849534129783619</v>
      </c>
      <c r="F28" s="85">
        <v>6.191329401354114</v>
      </c>
      <c r="G28" s="85">
        <v>6.1978034824969068</v>
      </c>
      <c r="H28" s="85">
        <v>6.204236106276956</v>
      </c>
      <c r="I28" s="85">
        <v>6.2103445027623234</v>
      </c>
      <c r="J28" s="102">
        <v>6.2164700042428445</v>
      </c>
    </row>
    <row r="29" spans="2:10" x14ac:dyDescent="0.2">
      <c r="B29" s="84" t="s">
        <v>112</v>
      </c>
      <c r="C29" s="101"/>
      <c r="D29" s="85">
        <v>1.86</v>
      </c>
      <c r="E29" s="85">
        <v>1.9429475282322313</v>
      </c>
      <c r="F29" s="85">
        <v>2.1603091403184211</v>
      </c>
      <c r="G29" s="85">
        <v>2.1237011929198943</v>
      </c>
      <c r="H29" s="85">
        <v>2.0768885141439477</v>
      </c>
      <c r="I29" s="85">
        <v>2.1034066484429639</v>
      </c>
      <c r="J29" s="102">
        <v>2.4044584107638736</v>
      </c>
    </row>
    <row r="30" spans="2:10" x14ac:dyDescent="0.2">
      <c r="B30" s="84" t="s">
        <v>113</v>
      </c>
      <c r="C30" s="101"/>
      <c r="D30" s="85">
        <v>2.6040000000000001</v>
      </c>
      <c r="E30" s="85">
        <v>2.4995008511983658</v>
      </c>
      <c r="F30" s="85">
        <v>2.3319703014526088</v>
      </c>
      <c r="G30" s="85">
        <v>1.8840269841301587</v>
      </c>
      <c r="H30" s="85">
        <v>1.055762381867029</v>
      </c>
      <c r="I30" s="85">
        <v>1.0407591481565097</v>
      </c>
      <c r="J30" s="102">
        <v>1.0259691224799554</v>
      </c>
    </row>
    <row r="31" spans="2:10" x14ac:dyDescent="0.2">
      <c r="B31" s="84" t="s">
        <v>114</v>
      </c>
      <c r="C31" s="101"/>
      <c r="D31" s="85">
        <v>1.9080562808399997</v>
      </c>
      <c r="E31" s="85">
        <v>1.869</v>
      </c>
      <c r="F31" s="85">
        <v>1.8960000000000001</v>
      </c>
      <c r="G31" s="85">
        <v>1.966</v>
      </c>
      <c r="H31" s="85">
        <v>2.0409999999999999</v>
      </c>
      <c r="I31" s="85">
        <v>2.101</v>
      </c>
      <c r="J31" s="102">
        <v>2.1680000000000001</v>
      </c>
    </row>
    <row r="32" spans="2:10" x14ac:dyDescent="0.2">
      <c r="B32" s="84" t="s">
        <v>115</v>
      </c>
      <c r="C32" s="101"/>
      <c r="D32" s="85">
        <v>2.5669999999999997</v>
      </c>
      <c r="E32" s="85">
        <v>2.7482446723372815</v>
      </c>
      <c r="F32" s="85">
        <v>2.8506043830224939</v>
      </c>
      <c r="G32" s="85">
        <v>2.9646245123639465</v>
      </c>
      <c r="H32" s="85">
        <v>3.0842278593043364</v>
      </c>
      <c r="I32" s="85">
        <v>3.2066401486270228</v>
      </c>
      <c r="J32" s="102">
        <v>3.3371876423778342</v>
      </c>
    </row>
    <row r="33" spans="2:10" x14ac:dyDescent="0.2">
      <c r="B33" s="101" t="s">
        <v>116</v>
      </c>
      <c r="C33" s="101"/>
      <c r="D33" s="85">
        <v>0</v>
      </c>
      <c r="E33" s="85">
        <v>0.32574072440094481</v>
      </c>
      <c r="F33" s="85">
        <v>0.34444960344783304</v>
      </c>
      <c r="G33" s="85">
        <v>0.34513912208800862</v>
      </c>
      <c r="H33" s="85">
        <v>0.34265079083979111</v>
      </c>
      <c r="I33" s="85">
        <v>0.34170900584015607</v>
      </c>
      <c r="J33" s="102">
        <v>0.34098582019288337</v>
      </c>
    </row>
    <row r="34" spans="2:10" ht="15" x14ac:dyDescent="0.2">
      <c r="B34" s="101" t="s">
        <v>117</v>
      </c>
      <c r="C34" s="4"/>
      <c r="D34" s="85">
        <v>0</v>
      </c>
      <c r="E34" s="85">
        <v>0</v>
      </c>
      <c r="F34" s="85">
        <v>5.0000000000000001E-3</v>
      </c>
      <c r="G34" s="85">
        <v>0.28349835422158898</v>
      </c>
      <c r="H34" s="85">
        <v>0.38350475266817302</v>
      </c>
      <c r="I34" s="85">
        <v>0.41648851859443997</v>
      </c>
      <c r="J34" s="85">
        <v>0.46134764007189699</v>
      </c>
    </row>
    <row r="35" spans="2:10" ht="15" x14ac:dyDescent="0.2">
      <c r="B35" s="84" t="s">
        <v>520</v>
      </c>
      <c r="C35" s="101"/>
      <c r="D35" s="86">
        <v>7.7274000000000003</v>
      </c>
      <c r="E35" s="86">
        <v>7.5267113030758042</v>
      </c>
      <c r="F35" s="86">
        <v>7.62352386583383</v>
      </c>
      <c r="G35" s="86">
        <v>7.7663433129038459</v>
      </c>
      <c r="H35" s="85">
        <v>7.9632291225839946</v>
      </c>
      <c r="I35" s="85">
        <v>8.0510476186989965</v>
      </c>
      <c r="J35" s="102">
        <v>8.0924495945188113</v>
      </c>
    </row>
    <row r="36" spans="2:10" x14ac:dyDescent="0.2">
      <c r="B36" s="103" t="s">
        <v>118</v>
      </c>
      <c r="C36" s="104"/>
      <c r="D36" s="85">
        <v>6.1530512177899999</v>
      </c>
      <c r="E36" s="85">
        <v>6.4715226011618672</v>
      </c>
      <c r="F36" s="85">
        <v>6.5481637192504136</v>
      </c>
      <c r="G36" s="85">
        <v>6.8764542611107879</v>
      </c>
      <c r="H36" s="85">
        <v>7.1143733250572021</v>
      </c>
      <c r="I36" s="85">
        <v>7.4297592392467378</v>
      </c>
      <c r="J36" s="102">
        <v>7.7367898473706909</v>
      </c>
    </row>
    <row r="37" spans="2:10" x14ac:dyDescent="0.2">
      <c r="B37" s="84" t="s">
        <v>119</v>
      </c>
      <c r="C37" s="101"/>
      <c r="D37" s="85">
        <v>3.181</v>
      </c>
      <c r="E37" s="85">
        <v>3.2645124318850884</v>
      </c>
      <c r="F37" s="85">
        <v>3.3420786969222829</v>
      </c>
      <c r="G37" s="85">
        <v>3.4238557817439785</v>
      </c>
      <c r="H37" s="85">
        <v>3.5032073232058574</v>
      </c>
      <c r="I37" s="85">
        <v>3.5690956052643519</v>
      </c>
      <c r="J37" s="102">
        <v>3.6485275060432327</v>
      </c>
    </row>
    <row r="38" spans="2:10" x14ac:dyDescent="0.2">
      <c r="B38" s="84" t="s">
        <v>120</v>
      </c>
      <c r="C38" s="101"/>
      <c r="D38" s="85">
        <v>6.4909999999999997</v>
      </c>
      <c r="E38" s="85">
        <v>9.5980000000000008</v>
      </c>
      <c r="F38" s="85">
        <v>10.098000000000001</v>
      </c>
      <c r="G38" s="85">
        <v>10.558</v>
      </c>
      <c r="H38" s="85">
        <v>11.135</v>
      </c>
      <c r="I38" s="85">
        <v>11.552</v>
      </c>
      <c r="J38" s="102">
        <v>11.944000000000001</v>
      </c>
    </row>
    <row r="39" spans="2:10" x14ac:dyDescent="0.2">
      <c r="B39" s="84" t="s">
        <v>121</v>
      </c>
      <c r="C39" s="101"/>
      <c r="D39" s="85">
        <v>0.32800000000000001</v>
      </c>
      <c r="E39" s="85">
        <v>0.56903646022946397</v>
      </c>
      <c r="F39" s="85">
        <v>1.2679415064395412</v>
      </c>
      <c r="G39" s="85">
        <v>1.3799244834259725</v>
      </c>
      <c r="H39" s="85">
        <v>1.2124139220195567</v>
      </c>
      <c r="I39" s="85">
        <v>1.3512371958432656</v>
      </c>
      <c r="J39" s="102">
        <v>1.4165086419243058</v>
      </c>
    </row>
    <row r="40" spans="2:10" x14ac:dyDescent="0.2">
      <c r="B40" s="103" t="s">
        <v>75</v>
      </c>
      <c r="C40" s="104"/>
      <c r="D40" s="85">
        <v>6.8972067919660276</v>
      </c>
      <c r="E40" s="85">
        <v>7.5515299446307154</v>
      </c>
      <c r="F40" s="85">
        <v>8.0171728341260859</v>
      </c>
      <c r="G40" s="85">
        <v>8.144386269931033</v>
      </c>
      <c r="H40" s="85">
        <v>8.254324744483597</v>
      </c>
      <c r="I40" s="85">
        <v>8.4499669310728223</v>
      </c>
      <c r="J40" s="102">
        <v>8.7150835017265535</v>
      </c>
    </row>
    <row r="41" spans="2:10" x14ac:dyDescent="0.2">
      <c r="B41" s="105" t="s">
        <v>76</v>
      </c>
      <c r="C41" s="106"/>
      <c r="D41" s="107">
        <v>699.71378789285995</v>
      </c>
      <c r="E41" s="107">
        <v>737.42249156400692</v>
      </c>
      <c r="F41" s="107">
        <v>756.67626687965628</v>
      </c>
      <c r="G41" s="107">
        <v>787.10349095274341</v>
      </c>
      <c r="H41" s="107">
        <v>814.22400023704301</v>
      </c>
      <c r="I41" s="107">
        <v>844.26521394571228</v>
      </c>
      <c r="J41" s="108">
        <v>875.97105823343122</v>
      </c>
    </row>
    <row r="42" spans="2:10" x14ac:dyDescent="0.2">
      <c r="B42" s="84" t="s">
        <v>122</v>
      </c>
      <c r="C42" s="101"/>
      <c r="D42" s="85">
        <v>-3.3879999999999999</v>
      </c>
      <c r="E42" s="85">
        <v>-3.2854687891000003</v>
      </c>
      <c r="F42" s="85">
        <v>-3.3748462796014556</v>
      </c>
      <c r="G42" s="85">
        <v>-3.4499709786317267</v>
      </c>
      <c r="H42" s="85">
        <v>-3.4854253483762361</v>
      </c>
      <c r="I42" s="85">
        <v>-3.5056653678807832</v>
      </c>
      <c r="J42" s="102">
        <v>-3.5331994503491333</v>
      </c>
    </row>
    <row r="43" spans="2:10" x14ac:dyDescent="0.2">
      <c r="B43" s="84" t="s">
        <v>123</v>
      </c>
      <c r="C43" s="101"/>
      <c r="D43" s="85">
        <v>7.0620000000000003</v>
      </c>
      <c r="E43" s="85">
        <v>8.9675845440287034</v>
      </c>
      <c r="F43" s="85">
        <v>10.63323711389871</v>
      </c>
      <c r="G43" s="85">
        <v>10.863741055284272</v>
      </c>
      <c r="H43" s="85">
        <v>12.175267560032824</v>
      </c>
      <c r="I43" s="85">
        <v>13.456376424146629</v>
      </c>
      <c r="J43" s="102">
        <v>14.546076105535549</v>
      </c>
    </row>
    <row r="44" spans="2:10" x14ac:dyDescent="0.2">
      <c r="B44" s="84" t="s">
        <v>124</v>
      </c>
      <c r="C44" s="101"/>
      <c r="D44" s="85">
        <v>45.853999999999999</v>
      </c>
      <c r="E44" s="85">
        <v>41.916184503817426</v>
      </c>
      <c r="F44" s="85">
        <v>43.324820102209387</v>
      </c>
      <c r="G44" s="85">
        <v>45.264759440151884</v>
      </c>
      <c r="H44" s="85">
        <v>47.030807358605742</v>
      </c>
      <c r="I44" s="85">
        <v>48.928177554339285</v>
      </c>
      <c r="J44" s="102">
        <v>50.989039250463499</v>
      </c>
    </row>
    <row r="45" spans="2:10" x14ac:dyDescent="0.2">
      <c r="B45" s="84" t="s">
        <v>78</v>
      </c>
      <c r="C45" s="101"/>
      <c r="D45" s="85">
        <v>3.8940000000000055</v>
      </c>
      <c r="E45" s="85">
        <v>4.0063175797657777</v>
      </c>
      <c r="F45" s="85">
        <v>4.1304207342150221</v>
      </c>
      <c r="G45" s="85">
        <v>4.2511248432156208</v>
      </c>
      <c r="H45" s="85">
        <v>4.1008379983783243</v>
      </c>
      <c r="I45" s="85">
        <v>3.415017402724402</v>
      </c>
      <c r="J45" s="102">
        <v>3.5204537548603412</v>
      </c>
    </row>
    <row r="46" spans="2:10" x14ac:dyDescent="0.2">
      <c r="B46" s="109" t="s">
        <v>79</v>
      </c>
      <c r="C46" s="110"/>
      <c r="D46" s="107">
        <v>753.13578789285998</v>
      </c>
      <c r="E46" s="107">
        <v>789.02710940251882</v>
      </c>
      <c r="F46" s="107">
        <v>811.38989855037801</v>
      </c>
      <c r="G46" s="107">
        <v>844.03314531276351</v>
      </c>
      <c r="H46" s="107">
        <v>874.04548780568371</v>
      </c>
      <c r="I46" s="107">
        <v>906.55911995904182</v>
      </c>
      <c r="J46" s="108">
        <v>941.49342789394154</v>
      </c>
    </row>
    <row r="47" spans="2:10" x14ac:dyDescent="0.2">
      <c r="B47" s="111" t="s">
        <v>521</v>
      </c>
      <c r="C47" s="112"/>
      <c r="D47" s="113">
        <v>1.2250132570000001</v>
      </c>
      <c r="E47" s="113">
        <v>1.0538516036340018</v>
      </c>
      <c r="F47" s="113">
        <v>1.058516239543323</v>
      </c>
      <c r="G47" s="113">
        <v>1.4331666813041855</v>
      </c>
      <c r="H47" s="113">
        <v>1.7646532324857811</v>
      </c>
      <c r="I47" s="113">
        <v>1.9799039176779414</v>
      </c>
      <c r="J47" s="114">
        <v>2.2146266120177565</v>
      </c>
    </row>
    <row r="48" spans="2:10" x14ac:dyDescent="0.2">
      <c r="B48" s="1035" t="s">
        <v>515</v>
      </c>
      <c r="C48" s="1036"/>
      <c r="D48" s="1036"/>
      <c r="E48" s="1036"/>
      <c r="F48" s="1036"/>
      <c r="G48" s="1036"/>
      <c r="H48" s="1036"/>
      <c r="I48" s="1036"/>
      <c r="J48" s="1037"/>
    </row>
    <row r="49" spans="2:10" x14ac:dyDescent="0.2">
      <c r="B49" s="115" t="s">
        <v>516</v>
      </c>
      <c r="C49" s="116"/>
      <c r="D49" s="116"/>
      <c r="E49" s="116"/>
      <c r="F49" s="116"/>
      <c r="G49" s="116"/>
      <c r="H49" s="116"/>
      <c r="I49" s="116"/>
      <c r="J49" s="117"/>
    </row>
    <row r="50" spans="2:10" x14ac:dyDescent="0.2">
      <c r="B50" s="118" t="s">
        <v>517</v>
      </c>
      <c r="C50" s="116"/>
      <c r="D50" s="116"/>
      <c r="E50" s="116"/>
      <c r="F50" s="116"/>
      <c r="G50" s="116"/>
      <c r="H50" s="116"/>
      <c r="I50" s="116"/>
      <c r="J50" s="117"/>
    </row>
    <row r="51" spans="2:10" ht="24.75" customHeight="1" x14ac:dyDescent="0.2">
      <c r="B51" s="1038" t="s">
        <v>518</v>
      </c>
      <c r="C51" s="1039"/>
      <c r="D51" s="1039"/>
      <c r="E51" s="1039"/>
      <c r="F51" s="1039"/>
      <c r="G51" s="1039"/>
      <c r="H51" s="1039"/>
      <c r="I51" s="1039"/>
      <c r="J51" s="1040"/>
    </row>
    <row r="52" spans="2:10" ht="13.5" thickBot="1" x14ac:dyDescent="0.25">
      <c r="B52" s="1041" t="s">
        <v>519</v>
      </c>
      <c r="C52" s="1042"/>
      <c r="D52" s="1042"/>
      <c r="E52" s="1042"/>
      <c r="F52" s="1042"/>
      <c r="G52" s="1042"/>
      <c r="H52" s="1042"/>
      <c r="I52" s="119"/>
      <c r="J52" s="120"/>
    </row>
  </sheetData>
  <mergeCells count="5">
    <mergeCell ref="D4:J4"/>
    <mergeCell ref="E5:J5"/>
    <mergeCell ref="B48:J48"/>
    <mergeCell ref="B51:J51"/>
    <mergeCell ref="B52:H52"/>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&amp;C&amp;"-,Regular"&amp;8March 2019 Economic and fiscal outlook: Charts and tables</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I63"/>
  <sheetViews>
    <sheetView showGridLines="0" zoomScaleNormal="100" workbookViewId="0"/>
  </sheetViews>
  <sheetFormatPr defaultRowHeight="12.75" x14ac:dyDescent="0.2"/>
  <cols>
    <col min="1" max="1" width="8.88671875" style="1"/>
    <col min="2" max="3" width="9" style="1" bestFit="1" customWidth="1"/>
    <col min="4" max="6" width="9.33203125" style="1" bestFit="1" customWidth="1"/>
    <col min="7" max="7" width="9" style="1" bestFit="1" customWidth="1"/>
    <col min="8" max="8" width="9.33203125" style="1" bestFit="1" customWidth="1"/>
    <col min="9" max="16384" width="8.88671875" style="1"/>
  </cols>
  <sheetData>
    <row r="1" spans="1:2" ht="39.950000000000003" customHeight="1" x14ac:dyDescent="0.2">
      <c r="A1" s="3" t="s">
        <v>44</v>
      </c>
    </row>
    <row r="2" spans="1:2" ht="17.25" x14ac:dyDescent="0.3">
      <c r="B2" s="2" t="s">
        <v>787</v>
      </c>
    </row>
    <row r="24" spans="2:9" ht="13.5" thickBot="1" x14ac:dyDescent="0.25"/>
    <row r="25" spans="2:9" ht="15" x14ac:dyDescent="0.2">
      <c r="B25" s="982"/>
      <c r="C25" s="1261" t="s">
        <v>788</v>
      </c>
      <c r="D25" s="1262"/>
      <c r="E25" s="1263"/>
      <c r="F25" s="1264" t="s">
        <v>789</v>
      </c>
      <c r="G25" s="1262"/>
      <c r="H25" s="1265"/>
      <c r="I25" s="983"/>
    </row>
    <row r="26" spans="2:9" ht="25.5" x14ac:dyDescent="0.2">
      <c r="B26" s="701"/>
      <c r="C26" s="984" t="s">
        <v>790</v>
      </c>
      <c r="D26" s="985" t="s">
        <v>791</v>
      </c>
      <c r="E26" s="985" t="s">
        <v>792</v>
      </c>
      <c r="F26" s="986" t="s">
        <v>793</v>
      </c>
      <c r="G26" s="985" t="s">
        <v>794</v>
      </c>
      <c r="H26" s="987" t="s">
        <v>795</v>
      </c>
      <c r="I26" s="983"/>
    </row>
    <row r="27" spans="2:9" x14ac:dyDescent="0.2">
      <c r="B27" s="701">
        <v>2018</v>
      </c>
      <c r="C27" s="988">
        <v>3.2041426933481651</v>
      </c>
      <c r="D27" s="988">
        <v>-5.253535987487704E-4</v>
      </c>
      <c r="E27" s="988">
        <v>3.2036173397494165</v>
      </c>
      <c r="F27" s="989">
        <v>-9.78565425433367E-2</v>
      </c>
      <c r="G27" s="988">
        <v>0</v>
      </c>
      <c r="H27" s="988">
        <v>-9.78565425433367E-2</v>
      </c>
      <c r="I27" s="983"/>
    </row>
    <row r="28" spans="2:9" x14ac:dyDescent="0.2">
      <c r="B28" s="701">
        <v>2019</v>
      </c>
      <c r="C28" s="988">
        <v>5.1698299772563159</v>
      </c>
      <c r="D28" s="988">
        <v>-4.7538485787956088E-2</v>
      </c>
      <c r="E28" s="988">
        <v>8.3259088312177774</v>
      </c>
      <c r="F28" s="989">
        <v>-0.39777493856305229</v>
      </c>
      <c r="G28" s="988">
        <v>0</v>
      </c>
      <c r="H28" s="988">
        <v>-0.49563148110638899</v>
      </c>
      <c r="I28" s="983"/>
    </row>
    <row r="29" spans="2:9" x14ac:dyDescent="0.2">
      <c r="B29" s="701">
        <v>2020</v>
      </c>
      <c r="C29" s="988">
        <v>4.4977269428553299</v>
      </c>
      <c r="D29" s="988">
        <v>-2.4840230875186248E-2</v>
      </c>
      <c r="E29" s="988">
        <v>12.798795543197922</v>
      </c>
      <c r="F29" s="989">
        <v>-0.64605817616029071</v>
      </c>
      <c r="G29" s="988">
        <v>9.1765426595740232E-4</v>
      </c>
      <c r="H29" s="988">
        <v>-1.1407720030007225</v>
      </c>
      <c r="I29" s="983"/>
    </row>
    <row r="30" spans="2:9" x14ac:dyDescent="0.2">
      <c r="B30" s="701">
        <v>2021</v>
      </c>
      <c r="C30" s="988">
        <v>2.5903442181579508</v>
      </c>
      <c r="D30" s="988">
        <v>-3.2084523539043563E-2</v>
      </c>
      <c r="E30" s="988">
        <v>15.35705523781683</v>
      </c>
      <c r="F30" s="989">
        <v>-0.87677156572088366</v>
      </c>
      <c r="G30" s="988">
        <v>1.2402264697507666E-3</v>
      </c>
      <c r="H30" s="988">
        <v>-2.0163033422518555</v>
      </c>
      <c r="I30" s="983"/>
    </row>
    <row r="31" spans="2:9" x14ac:dyDescent="0.2">
      <c r="B31" s="701">
        <v>2022</v>
      </c>
      <c r="C31" s="988">
        <v>0.68712569373986199</v>
      </c>
      <c r="D31" s="988">
        <v>-7.4446185917715985E-2</v>
      </c>
      <c r="E31" s="988">
        <v>15.969734745638975</v>
      </c>
      <c r="F31" s="989">
        <v>-0.72476165825456129</v>
      </c>
      <c r="G31" s="988">
        <v>8.0072354405055623E-3</v>
      </c>
      <c r="H31" s="988">
        <v>-2.7330577650659111</v>
      </c>
      <c r="I31" s="983"/>
    </row>
    <row r="32" spans="2:9" x14ac:dyDescent="0.2">
      <c r="B32" s="701">
        <v>2023</v>
      </c>
      <c r="C32" s="988">
        <v>8.2079590628217361E-2</v>
      </c>
      <c r="D32" s="988">
        <v>-0.11598977410853906</v>
      </c>
      <c r="E32" s="988">
        <v>15.935824562158654</v>
      </c>
      <c r="F32" s="989">
        <v>-0.65557620515647519</v>
      </c>
      <c r="G32" s="988">
        <v>4.136775939822741E-3</v>
      </c>
      <c r="H32" s="988">
        <v>-3.3844971942825635</v>
      </c>
      <c r="I32" s="983"/>
    </row>
    <row r="33" spans="2:9" x14ac:dyDescent="0.2">
      <c r="B33" s="701">
        <v>2024</v>
      </c>
      <c r="C33" s="988">
        <v>1.2554295975803088E-2</v>
      </c>
      <c r="D33" s="988">
        <v>-0.16926312030695709</v>
      </c>
      <c r="E33" s="988">
        <v>15.7791157378275</v>
      </c>
      <c r="F33" s="989">
        <v>-0.67948739651071932</v>
      </c>
      <c r="G33" s="988">
        <v>1.3274848337915854E-2</v>
      </c>
      <c r="H33" s="988">
        <v>-4.0507097424553669</v>
      </c>
      <c r="I33" s="983"/>
    </row>
    <row r="34" spans="2:9" x14ac:dyDescent="0.2">
      <c r="B34" s="701">
        <v>2025</v>
      </c>
      <c r="C34" s="988">
        <v>8.6139999999999992E-6</v>
      </c>
      <c r="D34" s="988">
        <v>-0.23350874078326642</v>
      </c>
      <c r="E34" s="988">
        <v>15.545615611044234</v>
      </c>
      <c r="F34" s="989">
        <v>-0.73118874454916227</v>
      </c>
      <c r="G34" s="988">
        <v>8.8696646955612069E-3</v>
      </c>
      <c r="H34" s="988">
        <v>-4.7730288223089676</v>
      </c>
      <c r="I34" s="983"/>
    </row>
    <row r="35" spans="2:9" x14ac:dyDescent="0.2">
      <c r="B35" s="701">
        <v>2026</v>
      </c>
      <c r="C35" s="988">
        <v>8.8559999999999996E-6</v>
      </c>
      <c r="D35" s="988">
        <v>-0.27643820419502979</v>
      </c>
      <c r="E35" s="988">
        <v>15.269186262849203</v>
      </c>
      <c r="F35" s="989">
        <v>-0.77343074618993723</v>
      </c>
      <c r="G35" s="988">
        <v>1.1829680688805621E-2</v>
      </c>
      <c r="H35" s="988">
        <v>-5.534629887810099</v>
      </c>
      <c r="I35" s="983"/>
    </row>
    <row r="36" spans="2:9" x14ac:dyDescent="0.2">
      <c r="B36" s="701">
        <v>2027</v>
      </c>
      <c r="C36" s="988">
        <v>9.1039999999999996E-6</v>
      </c>
      <c r="D36" s="988">
        <v>-0.32360545588369449</v>
      </c>
      <c r="E36" s="988">
        <v>14.945589910965509</v>
      </c>
      <c r="F36" s="989">
        <v>-0.80596910694679091</v>
      </c>
      <c r="G36" s="988">
        <v>3.5349596563572787E-3</v>
      </c>
      <c r="H36" s="988">
        <v>-6.337064035100533</v>
      </c>
      <c r="I36" s="983"/>
    </row>
    <row r="37" spans="2:9" x14ac:dyDescent="0.2">
      <c r="B37" s="701">
        <v>2028</v>
      </c>
      <c r="C37" s="988">
        <v>9.3579999999999992E-6</v>
      </c>
      <c r="D37" s="988">
        <v>-0.38591273121612812</v>
      </c>
      <c r="E37" s="988">
        <v>14.559686537749382</v>
      </c>
      <c r="F37" s="989">
        <v>-0.84035439609121809</v>
      </c>
      <c r="G37" s="988">
        <v>1.1775541710665806E-2</v>
      </c>
      <c r="H37" s="988">
        <v>-7.1656428894810853</v>
      </c>
      <c r="I37" s="983"/>
    </row>
    <row r="38" spans="2:9" x14ac:dyDescent="0.2">
      <c r="B38" s="701">
        <v>2029</v>
      </c>
      <c r="C38" s="988">
        <v>9.6199999999999994E-6</v>
      </c>
      <c r="D38" s="988">
        <v>-0.46670409422060566</v>
      </c>
      <c r="E38" s="988">
        <v>14.092992063528776</v>
      </c>
      <c r="F38" s="989">
        <v>-0.87540083476119634</v>
      </c>
      <c r="G38" s="988">
        <v>8.3949720746814317E-3</v>
      </c>
      <c r="H38" s="988">
        <v>-8.0326487521675993</v>
      </c>
      <c r="I38" s="983"/>
    </row>
    <row r="39" spans="2:9" x14ac:dyDescent="0.2">
      <c r="B39" s="701">
        <v>2030</v>
      </c>
      <c r="C39" s="988">
        <v>4.8760000000000004E-6</v>
      </c>
      <c r="D39" s="988">
        <v>-0.52681919174673675</v>
      </c>
      <c r="E39" s="988">
        <v>13.566177747782039</v>
      </c>
      <c r="F39" s="989">
        <v>-0.90166829819363925</v>
      </c>
      <c r="G39" s="988">
        <v>8.952344203805692E-3</v>
      </c>
      <c r="H39" s="988">
        <v>-8.925364706157433</v>
      </c>
      <c r="I39" s="983"/>
    </row>
    <row r="40" spans="2:9" x14ac:dyDescent="0.2">
      <c r="B40" s="701">
        <v>2031</v>
      </c>
      <c r="C40" s="988">
        <v>0</v>
      </c>
      <c r="D40" s="988">
        <v>-0.57272708084255375</v>
      </c>
      <c r="E40" s="988">
        <v>12.993450666939484</v>
      </c>
      <c r="F40" s="989">
        <v>-0.92125069333087584</v>
      </c>
      <c r="G40" s="988">
        <v>1.2480268482368172E-2</v>
      </c>
      <c r="H40" s="988">
        <v>-9.8341351310059402</v>
      </c>
      <c r="I40" s="983"/>
    </row>
    <row r="41" spans="2:9" x14ac:dyDescent="0.2">
      <c r="B41" s="701">
        <v>2032</v>
      </c>
      <c r="C41" s="988">
        <v>0</v>
      </c>
      <c r="D41" s="988">
        <v>-0.60582214764543563</v>
      </c>
      <c r="E41" s="988">
        <v>12.387628519294049</v>
      </c>
      <c r="F41" s="989">
        <v>-0.93773016802908105</v>
      </c>
      <c r="G41" s="988">
        <v>1.8081118644211441E-2</v>
      </c>
      <c r="H41" s="988">
        <v>-10.753784180390809</v>
      </c>
      <c r="I41" s="983"/>
    </row>
    <row r="42" spans="2:9" x14ac:dyDescent="0.2">
      <c r="B42" s="701">
        <v>2033</v>
      </c>
      <c r="C42" s="988">
        <v>0</v>
      </c>
      <c r="D42" s="988">
        <v>-0.66041109696758138</v>
      </c>
      <c r="E42" s="988">
        <v>11.727217422326468</v>
      </c>
      <c r="F42" s="989">
        <v>-0.95862565506352482</v>
      </c>
      <c r="G42" s="988">
        <v>1.523725302097109E-2</v>
      </c>
      <c r="H42" s="988">
        <v>-11.697172582433364</v>
      </c>
      <c r="I42" s="983"/>
    </row>
    <row r="43" spans="2:9" x14ac:dyDescent="0.2">
      <c r="B43" s="701">
        <v>2034</v>
      </c>
      <c r="C43" s="988">
        <v>0</v>
      </c>
      <c r="D43" s="988">
        <v>-0.72334851812393208</v>
      </c>
      <c r="E43" s="988">
        <v>11.003868904202536</v>
      </c>
      <c r="F43" s="989">
        <v>-0.97448022333399087</v>
      </c>
      <c r="G43" s="988">
        <v>2.8730485160569849E-2</v>
      </c>
      <c r="H43" s="988">
        <v>-12.642922320606784</v>
      </c>
      <c r="I43" s="983"/>
    </row>
    <row r="44" spans="2:9" x14ac:dyDescent="0.2">
      <c r="B44" s="701">
        <v>2035</v>
      </c>
      <c r="C44" s="988">
        <v>0</v>
      </c>
      <c r="D44" s="988">
        <v>-0.77320654765956254</v>
      </c>
      <c r="E44" s="988">
        <v>10.230662356542974</v>
      </c>
      <c r="F44" s="989">
        <v>-0.98400421462658783</v>
      </c>
      <c r="G44" s="988">
        <v>2.2736506641652769E-2</v>
      </c>
      <c r="H44" s="988">
        <v>-13.60419002859172</v>
      </c>
      <c r="I44" s="983"/>
    </row>
    <row r="45" spans="2:9" x14ac:dyDescent="0.2">
      <c r="B45" s="701">
        <v>2036</v>
      </c>
      <c r="C45" s="988">
        <v>0</v>
      </c>
      <c r="D45" s="988">
        <v>-0.75829163794843124</v>
      </c>
      <c r="E45" s="988">
        <v>9.4723707185945418</v>
      </c>
      <c r="F45" s="989">
        <v>-0.98460162746388546</v>
      </c>
      <c r="G45" s="988">
        <v>4.0276072530281225E-2</v>
      </c>
      <c r="H45" s="988">
        <v>-14.548515583525324</v>
      </c>
      <c r="I45" s="983"/>
    </row>
    <row r="46" spans="2:9" x14ac:dyDescent="0.2">
      <c r="B46" s="701">
        <v>2037</v>
      </c>
      <c r="C46" s="988">
        <v>0</v>
      </c>
      <c r="D46" s="988">
        <v>-0.74619256513568721</v>
      </c>
      <c r="E46" s="988">
        <v>8.7261781534588554</v>
      </c>
      <c r="F46" s="989">
        <v>-0.97821530757614639</v>
      </c>
      <c r="G46" s="988">
        <v>3.7220750297896253E-2</v>
      </c>
      <c r="H46" s="988">
        <v>-15.489510140803574</v>
      </c>
      <c r="I46" s="983"/>
    </row>
    <row r="47" spans="2:9" x14ac:dyDescent="0.2">
      <c r="B47" s="701">
        <v>2038</v>
      </c>
      <c r="C47" s="988">
        <v>0</v>
      </c>
      <c r="D47" s="988">
        <v>-0.77763473202500677</v>
      </c>
      <c r="E47" s="988">
        <v>7.9485434214338486</v>
      </c>
      <c r="F47" s="989">
        <v>-0.98785008772923821</v>
      </c>
      <c r="G47" s="988">
        <v>4.0229638456054498E-2</v>
      </c>
      <c r="H47" s="988">
        <v>-16.437130590076759</v>
      </c>
      <c r="I47" s="983"/>
    </row>
    <row r="48" spans="2:9" x14ac:dyDescent="0.2">
      <c r="B48" s="701">
        <v>2039</v>
      </c>
      <c r="C48" s="988">
        <v>0</v>
      </c>
      <c r="D48" s="988">
        <v>-0.79392780332399593</v>
      </c>
      <c r="E48" s="988">
        <v>7.1546156181098528</v>
      </c>
      <c r="F48" s="989">
        <v>-0.98362032583425918</v>
      </c>
      <c r="G48" s="988">
        <v>5.1323566533667722E-2</v>
      </c>
      <c r="H48" s="988">
        <v>-17.36942734937735</v>
      </c>
      <c r="I48" s="983"/>
    </row>
    <row r="49" spans="2:9" x14ac:dyDescent="0.2">
      <c r="B49" s="701">
        <v>2040</v>
      </c>
      <c r="C49" s="988">
        <v>0</v>
      </c>
      <c r="D49" s="988">
        <v>-0.76259070230573789</v>
      </c>
      <c r="E49" s="988">
        <v>6.3920249158041145</v>
      </c>
      <c r="F49" s="989">
        <v>-0.96079498226713467</v>
      </c>
      <c r="G49" s="988">
        <v>5.1717783751699636E-2</v>
      </c>
      <c r="H49" s="988">
        <v>-18.278504547892783</v>
      </c>
      <c r="I49" s="983"/>
    </row>
    <row r="50" spans="2:9" x14ac:dyDescent="0.2">
      <c r="B50" s="701">
        <v>2041</v>
      </c>
      <c r="C50" s="988">
        <v>0</v>
      </c>
      <c r="D50" s="988">
        <v>-0.765358787173259</v>
      </c>
      <c r="E50" s="988">
        <v>5.6266661286308555</v>
      </c>
      <c r="F50" s="989">
        <v>-0.94573161362074343</v>
      </c>
      <c r="G50" s="988">
        <v>4.496461198129547E-2</v>
      </c>
      <c r="H50" s="988">
        <v>-19.179271549532231</v>
      </c>
      <c r="I50" s="983"/>
    </row>
    <row r="51" spans="2:9" x14ac:dyDescent="0.2">
      <c r="B51" s="701">
        <v>2042</v>
      </c>
      <c r="C51" s="988">
        <v>0</v>
      </c>
      <c r="D51" s="988">
        <v>-0.73303361903227637</v>
      </c>
      <c r="E51" s="988">
        <v>4.8936325095985787</v>
      </c>
      <c r="F51" s="989">
        <v>-0.9382744923234525</v>
      </c>
      <c r="G51" s="988">
        <v>5.0837720190326903E-2</v>
      </c>
      <c r="H51" s="988">
        <v>-20.066708321665356</v>
      </c>
      <c r="I51" s="983"/>
    </row>
    <row r="52" spans="2:9" x14ac:dyDescent="0.2">
      <c r="B52" s="701">
        <v>2043</v>
      </c>
      <c r="C52" s="988">
        <v>0</v>
      </c>
      <c r="D52" s="988">
        <v>-0.70684517740651021</v>
      </c>
      <c r="E52" s="988">
        <v>4.1867873321920683</v>
      </c>
      <c r="F52" s="989">
        <v>-0.92837673560479717</v>
      </c>
      <c r="G52" s="988">
        <v>7.2518737502789032E-2</v>
      </c>
      <c r="H52" s="988">
        <v>-20.922566319767363</v>
      </c>
      <c r="I52" s="983"/>
    </row>
    <row r="53" spans="2:9" x14ac:dyDescent="0.2">
      <c r="B53" s="701">
        <v>2044</v>
      </c>
      <c r="C53" s="988">
        <v>0</v>
      </c>
      <c r="D53" s="988">
        <v>-0.6971696083113933</v>
      </c>
      <c r="E53" s="988">
        <v>3.4896177238806749</v>
      </c>
      <c r="F53" s="989">
        <v>-0.93417388880892704</v>
      </c>
      <c r="G53" s="988">
        <v>6.601849987895031E-2</v>
      </c>
      <c r="H53" s="988">
        <v>-21.79072170869734</v>
      </c>
      <c r="I53" s="983"/>
    </row>
    <row r="54" spans="2:9" x14ac:dyDescent="0.2">
      <c r="B54" s="701">
        <v>2045</v>
      </c>
      <c r="C54" s="988">
        <v>0</v>
      </c>
      <c r="D54" s="988">
        <v>-0.69531387094509101</v>
      </c>
      <c r="E54" s="988">
        <v>2.7943038529355837</v>
      </c>
      <c r="F54" s="989">
        <v>-0.94375765825130875</v>
      </c>
      <c r="G54" s="988">
        <v>7.4509621036959614E-2</v>
      </c>
      <c r="H54" s="988">
        <v>-22.659969745911688</v>
      </c>
      <c r="I54" s="983"/>
    </row>
    <row r="55" spans="2:9" x14ac:dyDescent="0.2">
      <c r="B55" s="701">
        <v>2046</v>
      </c>
      <c r="C55" s="988">
        <v>0</v>
      </c>
      <c r="D55" s="988">
        <v>-0.65326123910289413</v>
      </c>
      <c r="E55" s="988">
        <v>2.1410426138326897</v>
      </c>
      <c r="F55" s="989">
        <v>-0.93921526986485604</v>
      </c>
      <c r="G55" s="988">
        <v>8.1432062819732878E-2</v>
      </c>
      <c r="H55" s="988">
        <v>-23.517752952956812</v>
      </c>
      <c r="I55" s="983"/>
    </row>
    <row r="56" spans="2:9" x14ac:dyDescent="0.2">
      <c r="B56" s="701">
        <v>2047</v>
      </c>
      <c r="C56" s="988">
        <v>0</v>
      </c>
      <c r="D56" s="988">
        <v>-0.64597612425682749</v>
      </c>
      <c r="E56" s="988">
        <v>1.4950664895758621</v>
      </c>
      <c r="F56" s="989">
        <v>-0.94439481983612883</v>
      </c>
      <c r="G56" s="988">
        <v>0.10801019736389046</v>
      </c>
      <c r="H56" s="988">
        <v>-24.35413757542905</v>
      </c>
      <c r="I56" s="983"/>
    </row>
    <row r="57" spans="2:9" x14ac:dyDescent="0.2">
      <c r="B57" s="701">
        <v>2048</v>
      </c>
      <c r="C57" s="988">
        <v>0</v>
      </c>
      <c r="D57" s="988">
        <v>-0.65422176795398634</v>
      </c>
      <c r="E57" s="988">
        <v>0.84084472162187573</v>
      </c>
      <c r="F57" s="989">
        <v>-0.94859645915011259</v>
      </c>
      <c r="G57" s="988">
        <v>0.19417383962962634</v>
      </c>
      <c r="H57" s="988">
        <v>-25.108560194949536</v>
      </c>
      <c r="I57" s="983"/>
    </row>
    <row r="58" spans="2:9" x14ac:dyDescent="0.2">
      <c r="B58" s="701">
        <v>2049</v>
      </c>
      <c r="C58" s="988">
        <v>0</v>
      </c>
      <c r="D58" s="988">
        <v>-0.64733867240278686</v>
      </c>
      <c r="E58" s="988">
        <v>0.19350604921908887</v>
      </c>
      <c r="F58" s="989">
        <v>-0.94983264714975768</v>
      </c>
      <c r="G58" s="988">
        <v>1.5326795374732942</v>
      </c>
      <c r="H58" s="988">
        <v>-24.525713304625999</v>
      </c>
      <c r="I58" s="983"/>
    </row>
    <row r="59" spans="2:9" x14ac:dyDescent="0.2">
      <c r="B59" s="701">
        <v>2050</v>
      </c>
      <c r="C59" s="988">
        <v>0</v>
      </c>
      <c r="D59" s="988">
        <v>-0.6131467941345321</v>
      </c>
      <c r="E59" s="988">
        <v>-0.41964074491544323</v>
      </c>
      <c r="F59" s="989">
        <v>-0.9025076490004047</v>
      </c>
      <c r="G59" s="988">
        <v>1.7819786381757639</v>
      </c>
      <c r="H59" s="988">
        <v>-23.646242315450639</v>
      </c>
      <c r="I59" s="983"/>
    </row>
    <row r="60" spans="2:9" x14ac:dyDescent="0.2">
      <c r="B60" s="701">
        <v>2051</v>
      </c>
      <c r="C60" s="988">
        <v>0</v>
      </c>
      <c r="D60" s="988">
        <v>-0.53024530177331874</v>
      </c>
      <c r="E60" s="988">
        <v>-0.94988604668876198</v>
      </c>
      <c r="F60" s="989">
        <v>-0.83534485623496202</v>
      </c>
      <c r="G60" s="988">
        <v>14.711390319096221</v>
      </c>
      <c r="H60" s="988">
        <v>-9.770196852589379</v>
      </c>
      <c r="I60" s="983"/>
    </row>
    <row r="61" spans="2:9" x14ac:dyDescent="0.2">
      <c r="B61" s="701">
        <v>2052</v>
      </c>
      <c r="C61" s="988">
        <v>0</v>
      </c>
      <c r="D61" s="988">
        <v>-0.18965014803678784</v>
      </c>
      <c r="E61" s="988">
        <v>-1.1395361947255498</v>
      </c>
      <c r="F61" s="989">
        <v>-0.32102283302987467</v>
      </c>
      <c r="G61" s="988">
        <v>7.2098501724982551</v>
      </c>
      <c r="H61" s="988">
        <v>-2.8813695131209984</v>
      </c>
      <c r="I61" s="983"/>
    </row>
    <row r="62" spans="2:9" x14ac:dyDescent="0.2">
      <c r="B62" s="701">
        <v>2053</v>
      </c>
      <c r="C62" s="988">
        <v>0</v>
      </c>
      <c r="D62" s="988">
        <v>-3.1734441382308326E-2</v>
      </c>
      <c r="E62" s="988">
        <v>-1.1712706361078582</v>
      </c>
      <c r="F62" s="989">
        <v>-6.6805095929165656E-2</v>
      </c>
      <c r="G62" s="988">
        <v>1.3196115137036935</v>
      </c>
      <c r="H62" s="988">
        <v>-1.6285630953464707</v>
      </c>
      <c r="I62" s="983"/>
    </row>
    <row r="63" spans="2:9" ht="13.5" thickBot="1" x14ac:dyDescent="0.25">
      <c r="B63" s="972">
        <v>2054</v>
      </c>
      <c r="C63" s="990">
        <v>0</v>
      </c>
      <c r="D63" s="990">
        <v>-6.6219278499315233E-3</v>
      </c>
      <c r="E63" s="990">
        <v>-1.1778925639577897</v>
      </c>
      <c r="F63" s="991">
        <v>-1.7472294068004129E-2</v>
      </c>
      <c r="G63" s="990">
        <v>0.46744644803012259</v>
      </c>
      <c r="H63" s="990">
        <v>-1.1785889413843522</v>
      </c>
      <c r="I63" s="983"/>
    </row>
  </sheetData>
  <mergeCells count="2">
    <mergeCell ref="C25:E25"/>
    <mergeCell ref="F25:H25"/>
  </mergeCells>
  <hyperlinks>
    <hyperlink ref="A1" location="Contents!A1" display="Contents!A1"/>
  </hyperlinks>
  <pageMargins left="0.70866141732283472" right="0.70866141732283472" top="0.74803149606299213" bottom="0.74803149606299213" header="0.31496062992125984" footer="0.31496062992125984"/>
  <pageSetup paperSize="9" scale="86" orientation="portrait" r:id="rId1"/>
  <headerFooter>
    <oddHeader>&amp;C&amp;"-,Regular"&amp;8March 2019 Economic and fiscal outlook: Charts and tables</oddHead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I63"/>
  <sheetViews>
    <sheetView showGridLines="0" zoomScaleNormal="100" workbookViewId="0"/>
  </sheetViews>
  <sheetFormatPr defaultRowHeight="12.75" x14ac:dyDescent="0.2"/>
  <cols>
    <col min="1" max="1" width="8.88671875" style="1"/>
    <col min="2" max="2" width="9" style="1" bestFit="1" customWidth="1"/>
    <col min="3" max="8" width="9.33203125" style="1" bestFit="1" customWidth="1"/>
    <col min="9" max="16384" width="8.88671875" style="1"/>
  </cols>
  <sheetData>
    <row r="1" spans="1:2" ht="39.950000000000003" customHeight="1" x14ac:dyDescent="0.2">
      <c r="A1" s="3" t="s">
        <v>44</v>
      </c>
    </row>
    <row r="2" spans="1:2" ht="17.25" x14ac:dyDescent="0.3">
      <c r="B2" s="2" t="s">
        <v>796</v>
      </c>
    </row>
    <row r="24" spans="2:9" ht="13.5" thickBot="1" x14ac:dyDescent="0.25"/>
    <row r="25" spans="2:9" ht="15" x14ac:dyDescent="0.2">
      <c r="B25" s="982"/>
      <c r="C25" s="1261" t="s">
        <v>797</v>
      </c>
      <c r="D25" s="1262"/>
      <c r="E25" s="1263"/>
      <c r="F25" s="1264" t="s">
        <v>798</v>
      </c>
      <c r="G25" s="1262"/>
      <c r="H25" s="1265"/>
      <c r="I25" s="983"/>
    </row>
    <row r="26" spans="2:9" ht="38.25" x14ac:dyDescent="0.2">
      <c r="B26" s="701"/>
      <c r="C26" s="984" t="s">
        <v>799</v>
      </c>
      <c r="D26" s="985" t="s">
        <v>800</v>
      </c>
      <c r="E26" s="985" t="s">
        <v>801</v>
      </c>
      <c r="F26" s="986" t="s">
        <v>799</v>
      </c>
      <c r="G26" s="985" t="s">
        <v>800</v>
      </c>
      <c r="H26" s="987" t="s">
        <v>801</v>
      </c>
      <c r="I26" s="983"/>
    </row>
    <row r="27" spans="2:9" x14ac:dyDescent="0.2">
      <c r="B27" s="701">
        <v>2018</v>
      </c>
      <c r="C27" s="988">
        <v>-9.78565425433367E-2</v>
      </c>
      <c r="D27" s="988">
        <v>1.9408445953746365</v>
      </c>
      <c r="E27" s="988">
        <v>1.5910298206060403</v>
      </c>
      <c r="F27" s="989">
        <v>-9.78565425433367E-2</v>
      </c>
      <c r="G27" s="988">
        <v>1.9408445953746365</v>
      </c>
      <c r="H27" s="988">
        <v>1.5910298206060403</v>
      </c>
      <c r="I27" s="983"/>
    </row>
    <row r="28" spans="2:9" x14ac:dyDescent="0.2">
      <c r="B28" s="701">
        <v>2019</v>
      </c>
      <c r="C28" s="988">
        <v>-0.39777493856305229</v>
      </c>
      <c r="D28" s="988">
        <v>3.0397432637372255</v>
      </c>
      <c r="E28" s="988">
        <v>2.4855155201548982</v>
      </c>
      <c r="F28" s="989">
        <v>-0.49563148110638899</v>
      </c>
      <c r="G28" s="988">
        <v>4.9805878591118624</v>
      </c>
      <c r="H28" s="988">
        <v>4.0765453407609389</v>
      </c>
      <c r="I28" s="983"/>
    </row>
    <row r="29" spans="2:9" x14ac:dyDescent="0.2">
      <c r="B29" s="701">
        <v>2020</v>
      </c>
      <c r="C29" s="988">
        <v>-0.64514052189433335</v>
      </c>
      <c r="D29" s="988">
        <v>2.5297876754549384</v>
      </c>
      <c r="E29" s="988">
        <v>2.0364757663630821</v>
      </c>
      <c r="F29" s="989">
        <v>-1.1407720030007225</v>
      </c>
      <c r="G29" s="988">
        <v>7.5103755345668013</v>
      </c>
      <c r="H29" s="988">
        <v>6.1130211071240215</v>
      </c>
      <c r="I29" s="983"/>
    </row>
    <row r="30" spans="2:9" x14ac:dyDescent="0.2">
      <c r="B30" s="701">
        <v>2021</v>
      </c>
      <c r="C30" s="988">
        <v>-0.87553133925113291</v>
      </c>
      <c r="D30" s="988">
        <v>1.2638748696435251</v>
      </c>
      <c r="E30" s="988">
        <v>0.90946692276795482</v>
      </c>
      <c r="F30" s="989">
        <v>-2.0163033422518555</v>
      </c>
      <c r="G30" s="988">
        <v>8.774250404210326</v>
      </c>
      <c r="H30" s="988">
        <v>7.0224880298919761</v>
      </c>
      <c r="I30" s="983"/>
    </row>
    <row r="31" spans="2:9" x14ac:dyDescent="0.2">
      <c r="B31" s="701">
        <v>2022</v>
      </c>
      <c r="C31" s="988">
        <v>-0.71675442281405577</v>
      </c>
      <c r="D31" s="988">
        <v>0.14695760801167856</v>
      </c>
      <c r="E31" s="988">
        <v>-2.3247402776962518E-4</v>
      </c>
      <c r="F31" s="989">
        <v>-2.7330577650659111</v>
      </c>
      <c r="G31" s="988">
        <v>8.9212080122220048</v>
      </c>
      <c r="H31" s="988">
        <v>7.0222555558642066</v>
      </c>
      <c r="I31" s="983"/>
    </row>
    <row r="32" spans="2:9" x14ac:dyDescent="0.2">
      <c r="B32" s="701">
        <v>2023</v>
      </c>
      <c r="C32" s="988">
        <v>-0.65143942921665243</v>
      </c>
      <c r="D32" s="988">
        <v>-0.20013705971039336</v>
      </c>
      <c r="E32" s="988">
        <v>-0.28208282224986625</v>
      </c>
      <c r="F32" s="989">
        <v>-3.3844971942825635</v>
      </c>
      <c r="G32" s="988">
        <v>8.7210709525116119</v>
      </c>
      <c r="H32" s="988">
        <v>6.7401727336143402</v>
      </c>
      <c r="I32" s="983"/>
    </row>
    <row r="33" spans="2:9" x14ac:dyDescent="0.2">
      <c r="B33" s="701">
        <v>2024</v>
      </c>
      <c r="C33" s="988">
        <v>-0.66621254817280351</v>
      </c>
      <c r="D33" s="988">
        <v>-0.25221104507387965</v>
      </c>
      <c r="E33" s="988">
        <v>-0.33694043741197965</v>
      </c>
      <c r="F33" s="989">
        <v>-4.0507097424553669</v>
      </c>
      <c r="G33" s="988">
        <v>8.4688599074377322</v>
      </c>
      <c r="H33" s="988">
        <v>6.4032322962023605</v>
      </c>
      <c r="I33" s="983"/>
    </row>
    <row r="34" spans="2:9" x14ac:dyDescent="0.2">
      <c r="B34" s="701">
        <v>2025</v>
      </c>
      <c r="C34" s="988">
        <v>-0.72231907985360111</v>
      </c>
      <c r="D34" s="988">
        <v>-0.27973712980815418</v>
      </c>
      <c r="E34" s="988">
        <v>-0.37253069068126665</v>
      </c>
      <c r="F34" s="989">
        <v>-4.7730288223089676</v>
      </c>
      <c r="G34" s="988">
        <v>8.1891227776295779</v>
      </c>
      <c r="H34" s="988">
        <v>6.0307016055210934</v>
      </c>
      <c r="I34" s="983"/>
    </row>
    <row r="35" spans="2:9" x14ac:dyDescent="0.2">
      <c r="B35" s="701">
        <v>2026</v>
      </c>
      <c r="C35" s="988">
        <v>-0.7616010655011316</v>
      </c>
      <c r="D35" s="988">
        <v>-0.29589817139219399</v>
      </c>
      <c r="E35" s="988">
        <v>-0.39209012623816025</v>
      </c>
      <c r="F35" s="989">
        <v>-5.534629887810099</v>
      </c>
      <c r="G35" s="988">
        <v>7.8932246062373839</v>
      </c>
      <c r="H35" s="988">
        <v>5.6386114792829334</v>
      </c>
      <c r="I35" s="983"/>
    </row>
    <row r="36" spans="2:9" x14ac:dyDescent="0.2">
      <c r="B36" s="701">
        <v>2027</v>
      </c>
      <c r="C36" s="988">
        <v>-0.80243414729043361</v>
      </c>
      <c r="D36" s="988">
        <v>-0.30834673382995292</v>
      </c>
      <c r="E36" s="988">
        <v>-0.4065908719496773</v>
      </c>
      <c r="F36" s="989">
        <v>-6.337064035100533</v>
      </c>
      <c r="G36" s="988">
        <v>7.5848778724074313</v>
      </c>
      <c r="H36" s="988">
        <v>5.232020607333256</v>
      </c>
      <c r="I36" s="983"/>
    </row>
    <row r="37" spans="2:9" x14ac:dyDescent="0.2">
      <c r="B37" s="701">
        <v>2028</v>
      </c>
      <c r="C37" s="988">
        <v>-0.82857885438055223</v>
      </c>
      <c r="D37" s="988">
        <v>-0.32150190118195499</v>
      </c>
      <c r="E37" s="988">
        <v>-0.41987235539997431</v>
      </c>
      <c r="F37" s="989">
        <v>-7.1656428894810853</v>
      </c>
      <c r="G37" s="988">
        <v>7.263375971225476</v>
      </c>
      <c r="H37" s="988">
        <v>4.8121482519332819</v>
      </c>
      <c r="I37" s="983"/>
    </row>
    <row r="38" spans="2:9" x14ac:dyDescent="0.2">
      <c r="B38" s="701">
        <v>2029</v>
      </c>
      <c r="C38" s="988">
        <v>-0.86700586268651492</v>
      </c>
      <c r="D38" s="988">
        <v>-0.3349100100305562</v>
      </c>
      <c r="E38" s="988">
        <v>-0.4318536631007997</v>
      </c>
      <c r="F38" s="989">
        <v>-8.0326487521675993</v>
      </c>
      <c r="G38" s="988">
        <v>6.9284659611949202</v>
      </c>
      <c r="H38" s="988">
        <v>4.3802945888324825</v>
      </c>
      <c r="I38" s="983"/>
    </row>
    <row r="39" spans="2:9" x14ac:dyDescent="0.2">
      <c r="B39" s="701">
        <v>2030</v>
      </c>
      <c r="C39" s="988">
        <v>-0.89271595398983361</v>
      </c>
      <c r="D39" s="988">
        <v>-0.34496249818082397</v>
      </c>
      <c r="E39" s="988">
        <v>-0.43720244994178936</v>
      </c>
      <c r="F39" s="989">
        <v>-8.925364706157433</v>
      </c>
      <c r="G39" s="988">
        <v>6.5835034630140958</v>
      </c>
      <c r="H39" s="988">
        <v>3.9430921388906932</v>
      </c>
      <c r="I39" s="983"/>
    </row>
    <row r="40" spans="2:9" x14ac:dyDescent="0.2">
      <c r="B40" s="701">
        <v>2031</v>
      </c>
      <c r="C40" s="988">
        <v>-0.90877042484850767</v>
      </c>
      <c r="D40" s="988">
        <v>-0.35245745546863322</v>
      </c>
      <c r="E40" s="988">
        <v>-0.43620388754364564</v>
      </c>
      <c r="F40" s="989">
        <v>-9.8341351310059402</v>
      </c>
      <c r="G40" s="988">
        <v>6.231046007545463</v>
      </c>
      <c r="H40" s="988">
        <v>3.5068882513470476</v>
      </c>
      <c r="I40" s="983"/>
    </row>
    <row r="41" spans="2:9" x14ac:dyDescent="0.2">
      <c r="B41" s="701">
        <v>2032</v>
      </c>
      <c r="C41" s="988">
        <v>-0.91964904938486958</v>
      </c>
      <c r="D41" s="988">
        <v>-0.35876226887245122</v>
      </c>
      <c r="E41" s="988">
        <v>-0.43254197244279391</v>
      </c>
      <c r="F41" s="989">
        <v>-10.753784180390809</v>
      </c>
      <c r="G41" s="988">
        <v>5.872283738673012</v>
      </c>
      <c r="H41" s="988">
        <v>3.0743462789042537</v>
      </c>
      <c r="I41" s="983"/>
    </row>
    <row r="42" spans="2:9" x14ac:dyDescent="0.2">
      <c r="B42" s="701">
        <v>2033</v>
      </c>
      <c r="C42" s="988">
        <v>-0.9433884020425537</v>
      </c>
      <c r="D42" s="988">
        <v>-0.36675658599400451</v>
      </c>
      <c r="E42" s="988">
        <v>-0.42795479004658366</v>
      </c>
      <c r="F42" s="989">
        <v>-11.697172582433364</v>
      </c>
      <c r="G42" s="988">
        <v>5.5055271526790079</v>
      </c>
      <c r="H42" s="988">
        <v>2.6463914888576703</v>
      </c>
      <c r="I42" s="983"/>
    </row>
    <row r="43" spans="2:9" x14ac:dyDescent="0.2">
      <c r="B43" s="701">
        <v>2034</v>
      </c>
      <c r="C43" s="988">
        <v>-0.94574973817342101</v>
      </c>
      <c r="D43" s="988">
        <v>-0.37282231905734475</v>
      </c>
      <c r="E43" s="988">
        <v>-0.4193385285082169</v>
      </c>
      <c r="F43" s="989">
        <v>-12.642922320606784</v>
      </c>
      <c r="G43" s="988">
        <v>5.1327048336216627</v>
      </c>
      <c r="H43" s="988">
        <v>2.2270529603494533</v>
      </c>
      <c r="I43" s="983"/>
    </row>
    <row r="44" spans="2:9" x14ac:dyDescent="0.2">
      <c r="B44" s="701">
        <v>2035</v>
      </c>
      <c r="C44" s="988">
        <v>-0.9612677079849351</v>
      </c>
      <c r="D44" s="988">
        <v>-0.37646606311224179</v>
      </c>
      <c r="E44" s="988">
        <v>-0.40620840576499689</v>
      </c>
      <c r="F44" s="989">
        <v>-13.60419002859172</v>
      </c>
      <c r="G44" s="988">
        <v>4.7562387705094213</v>
      </c>
      <c r="H44" s="988">
        <v>1.8208445545844565</v>
      </c>
      <c r="I44" s="983"/>
    </row>
    <row r="45" spans="2:9" x14ac:dyDescent="0.2">
      <c r="B45" s="701">
        <v>2036</v>
      </c>
      <c r="C45" s="988">
        <v>-0.94432555493360426</v>
      </c>
      <c r="D45" s="988">
        <v>-0.37669462479477023</v>
      </c>
      <c r="E45" s="988">
        <v>-0.38725337698633894</v>
      </c>
      <c r="F45" s="989">
        <v>-14.548515583525324</v>
      </c>
      <c r="G45" s="988">
        <v>4.3795441457146511</v>
      </c>
      <c r="H45" s="988">
        <v>1.4335911775981176</v>
      </c>
      <c r="I45" s="983"/>
    </row>
    <row r="46" spans="2:9" x14ac:dyDescent="0.2">
      <c r="B46" s="701">
        <v>2037</v>
      </c>
      <c r="C46" s="988">
        <v>-0.9409945572782501</v>
      </c>
      <c r="D46" s="988">
        <v>-0.37425130933923134</v>
      </c>
      <c r="E46" s="988">
        <v>-0.36815821672051408</v>
      </c>
      <c r="F46" s="989">
        <v>-15.489510140803574</v>
      </c>
      <c r="G46" s="988">
        <v>4.0052928363754194</v>
      </c>
      <c r="H46" s="988">
        <v>1.0654329608776036</v>
      </c>
      <c r="I46" s="983"/>
    </row>
    <row r="47" spans="2:9" x14ac:dyDescent="0.2">
      <c r="B47" s="701">
        <v>2038</v>
      </c>
      <c r="C47" s="988">
        <v>-0.94762044927318367</v>
      </c>
      <c r="D47" s="988">
        <v>-0.37793743964159282</v>
      </c>
      <c r="E47" s="988">
        <v>-0.35136577284181675</v>
      </c>
      <c r="F47" s="989">
        <v>-16.437130590076759</v>
      </c>
      <c r="G47" s="988">
        <v>3.6273553967338268</v>
      </c>
      <c r="H47" s="988">
        <v>0.71406718803578695</v>
      </c>
      <c r="I47" s="983"/>
    </row>
    <row r="48" spans="2:9" x14ac:dyDescent="0.2">
      <c r="B48" s="701">
        <v>2039</v>
      </c>
      <c r="C48" s="988">
        <v>-0.93229675930059142</v>
      </c>
      <c r="D48" s="988">
        <v>-0.3763191927023668</v>
      </c>
      <c r="E48" s="988">
        <v>-0.32874515964644224</v>
      </c>
      <c r="F48" s="989">
        <v>-17.36942734937735</v>
      </c>
      <c r="G48" s="988">
        <v>3.2510362040314602</v>
      </c>
      <c r="H48" s="988">
        <v>0.38532202838934471</v>
      </c>
      <c r="I48" s="983"/>
    </row>
    <row r="49" spans="2:9" x14ac:dyDescent="0.2">
      <c r="B49" s="701">
        <v>2040</v>
      </c>
      <c r="C49" s="988">
        <v>-0.909077198515435</v>
      </c>
      <c r="D49" s="988">
        <v>-0.36758653982937017</v>
      </c>
      <c r="E49" s="988">
        <v>-0.29984093210412316</v>
      </c>
      <c r="F49" s="989">
        <v>-18.278504547892783</v>
      </c>
      <c r="G49" s="988">
        <v>2.8834496642020899</v>
      </c>
      <c r="H49" s="988">
        <v>8.5481096285221547E-2</v>
      </c>
      <c r="I49" s="983"/>
    </row>
    <row r="50" spans="2:9" x14ac:dyDescent="0.2">
      <c r="B50" s="701">
        <v>2041</v>
      </c>
      <c r="C50" s="988">
        <v>-0.90076700163944801</v>
      </c>
      <c r="D50" s="988">
        <v>-0.36182350852602635</v>
      </c>
      <c r="E50" s="988">
        <v>-0.27370323525479484</v>
      </c>
      <c r="F50" s="989">
        <v>-19.179271549532231</v>
      </c>
      <c r="G50" s="988">
        <v>2.5216261556760635</v>
      </c>
      <c r="H50" s="988">
        <v>-0.18822213896957329</v>
      </c>
      <c r="I50" s="983"/>
    </row>
    <row r="51" spans="2:9" x14ac:dyDescent="0.2">
      <c r="B51" s="701">
        <v>2042</v>
      </c>
      <c r="C51" s="988">
        <v>-0.88743677213312555</v>
      </c>
      <c r="D51" s="988">
        <v>-0.35897051963104798</v>
      </c>
      <c r="E51" s="988">
        <v>-0.24919206730877291</v>
      </c>
      <c r="F51" s="989">
        <v>-20.066708321665356</v>
      </c>
      <c r="G51" s="988">
        <v>2.1626556360450158</v>
      </c>
      <c r="H51" s="988">
        <v>-0.43741420627834621</v>
      </c>
      <c r="I51" s="983"/>
    </row>
    <row r="52" spans="2:9" x14ac:dyDescent="0.2">
      <c r="B52" s="701">
        <v>2043</v>
      </c>
      <c r="C52" s="988">
        <v>-0.85585799810200813</v>
      </c>
      <c r="D52" s="988">
        <v>-0.35518377822270053</v>
      </c>
      <c r="E52" s="988">
        <v>-0.22426636204648578</v>
      </c>
      <c r="F52" s="989">
        <v>-20.922566319767363</v>
      </c>
      <c r="G52" s="988">
        <v>1.8074718578223152</v>
      </c>
      <c r="H52" s="988">
        <v>-0.66168056832483202</v>
      </c>
      <c r="I52" s="983"/>
    </row>
    <row r="53" spans="2:9" x14ac:dyDescent="0.2">
      <c r="B53" s="701">
        <v>2044</v>
      </c>
      <c r="C53" s="988">
        <v>-0.86815538892997668</v>
      </c>
      <c r="D53" s="988">
        <v>-0.3574016868572133</v>
      </c>
      <c r="E53" s="988">
        <v>-0.20314135971851763</v>
      </c>
      <c r="F53" s="989">
        <v>-21.79072170869734</v>
      </c>
      <c r="G53" s="988">
        <v>1.4500701709651018</v>
      </c>
      <c r="H53" s="988">
        <v>-0.86482192804334967</v>
      </c>
      <c r="I53" s="983"/>
    </row>
    <row r="54" spans="2:9" x14ac:dyDescent="0.2">
      <c r="B54" s="701">
        <v>2045</v>
      </c>
      <c r="C54" s="988">
        <v>-0.86924803721434918</v>
      </c>
      <c r="D54" s="988">
        <v>-0.36106830118479322</v>
      </c>
      <c r="E54" s="988">
        <v>-0.18131826153119557</v>
      </c>
      <c r="F54" s="989">
        <v>-22.659969745911688</v>
      </c>
      <c r="G54" s="988">
        <v>1.0890018697803086</v>
      </c>
      <c r="H54" s="988">
        <v>-1.0461401895745452</v>
      </c>
      <c r="I54" s="983"/>
    </row>
    <row r="55" spans="2:9" x14ac:dyDescent="0.2">
      <c r="B55" s="701">
        <v>2046</v>
      </c>
      <c r="C55" s="988">
        <v>-0.85778320704512312</v>
      </c>
      <c r="D55" s="988">
        <v>-0.35933044778177342</v>
      </c>
      <c r="E55" s="988">
        <v>-0.15643667944873235</v>
      </c>
      <c r="F55" s="989">
        <v>-23.517752952956812</v>
      </c>
      <c r="G55" s="988">
        <v>0.72967142199853519</v>
      </c>
      <c r="H55" s="988">
        <v>-1.2025768690232777</v>
      </c>
      <c r="I55" s="983"/>
    </row>
    <row r="56" spans="2:9" x14ac:dyDescent="0.2">
      <c r="B56" s="701">
        <v>2047</v>
      </c>
      <c r="C56" s="988">
        <v>-0.83638462247223833</v>
      </c>
      <c r="D56" s="988">
        <v>-0.36131207017463901</v>
      </c>
      <c r="E56" s="988">
        <v>-0.13264599053770365</v>
      </c>
      <c r="F56" s="989">
        <v>-24.35413757542905</v>
      </c>
      <c r="G56" s="988">
        <v>0.36835935182389618</v>
      </c>
      <c r="H56" s="988">
        <v>-1.3352228595609814</v>
      </c>
      <c r="I56" s="983"/>
    </row>
    <row r="57" spans="2:9" x14ac:dyDescent="0.2">
      <c r="B57" s="701">
        <v>2048</v>
      </c>
      <c r="C57" s="988">
        <v>-0.75442261952048628</v>
      </c>
      <c r="D57" s="988">
        <v>-0.36291955781304652</v>
      </c>
      <c r="E57" s="988">
        <v>-0.10758901464567243</v>
      </c>
      <c r="F57" s="989">
        <v>-25.108560194949536</v>
      </c>
      <c r="G57" s="988">
        <v>5.4397940108496523E-3</v>
      </c>
      <c r="H57" s="988">
        <v>-1.4428118742066538</v>
      </c>
      <c r="I57" s="983"/>
    </row>
    <row r="58" spans="2:9" x14ac:dyDescent="0.2">
      <c r="B58" s="701">
        <v>2049</v>
      </c>
      <c r="C58" s="988">
        <v>0.58284689032353654</v>
      </c>
      <c r="D58" s="988">
        <v>-0.36339250581730842</v>
      </c>
      <c r="E58" s="988">
        <v>-8.0739394477036069E-2</v>
      </c>
      <c r="F58" s="989">
        <v>-24.525713304625999</v>
      </c>
      <c r="G58" s="988">
        <v>-0.35795271180645877</v>
      </c>
      <c r="H58" s="988">
        <v>-1.5235512686836898</v>
      </c>
      <c r="I58" s="983"/>
    </row>
    <row r="59" spans="2:9" x14ac:dyDescent="0.2">
      <c r="B59" s="701">
        <v>2050</v>
      </c>
      <c r="C59" s="988">
        <v>0.87947098917535915</v>
      </c>
      <c r="D59" s="988">
        <v>-0.34528663241224178</v>
      </c>
      <c r="E59" s="988">
        <v>-5.2554560664876272E-2</v>
      </c>
      <c r="F59" s="989">
        <v>-23.646242315450639</v>
      </c>
      <c r="G59" s="988">
        <v>-0.7032393442187006</v>
      </c>
      <c r="H59" s="988">
        <v>-1.5761058293485661</v>
      </c>
      <c r="I59" s="983"/>
    </row>
    <row r="60" spans="2:9" x14ac:dyDescent="0.2">
      <c r="B60" s="701">
        <v>2051</v>
      </c>
      <c r="C60" s="988">
        <v>13.87604546286126</v>
      </c>
      <c r="D60" s="988">
        <v>-0.31959110001086422</v>
      </c>
      <c r="E60" s="988">
        <v>-2.5013791841179144E-2</v>
      </c>
      <c r="F60" s="989">
        <v>-9.770196852589379</v>
      </c>
      <c r="G60" s="988">
        <v>-1.0228304442295648</v>
      </c>
      <c r="H60" s="988">
        <v>-1.6011196211897454</v>
      </c>
      <c r="I60" s="983"/>
    </row>
    <row r="61" spans="2:9" x14ac:dyDescent="0.2">
      <c r="B61" s="701">
        <v>2052</v>
      </c>
      <c r="C61" s="988">
        <v>6.8888273394683806</v>
      </c>
      <c r="D61" s="988">
        <v>-0.12281878504530336</v>
      </c>
      <c r="E61" s="988">
        <v>-6.9070734914778702E-3</v>
      </c>
      <c r="F61" s="989">
        <v>-2.8813695131209984</v>
      </c>
      <c r="G61" s="988">
        <v>-1.1456492292748681</v>
      </c>
      <c r="H61" s="988">
        <v>-1.6080266946812232</v>
      </c>
      <c r="I61" s="983"/>
    </row>
    <row r="62" spans="2:9" x14ac:dyDescent="0.2">
      <c r="B62" s="701">
        <v>2053</v>
      </c>
      <c r="C62" s="988">
        <v>1.2528064177745277</v>
      </c>
      <c r="D62" s="988">
        <v>-2.5558682662586527E-2</v>
      </c>
      <c r="E62" s="988">
        <v>-1.2061975331546454E-3</v>
      </c>
      <c r="F62" s="989">
        <v>-1.6285630953464707</v>
      </c>
      <c r="G62" s="988">
        <v>-1.1712079119374545</v>
      </c>
      <c r="H62" s="988">
        <v>-1.6092328922143777</v>
      </c>
      <c r="I62" s="983"/>
    </row>
    <row r="63" spans="2:9" ht="13.5" thickBot="1" x14ac:dyDescent="0.25">
      <c r="B63" s="972">
        <v>2054</v>
      </c>
      <c r="C63" s="990">
        <v>0.44997415396211848</v>
      </c>
      <c r="D63" s="990">
        <v>-6.6846520203341E-3</v>
      </c>
      <c r="E63" s="990">
        <v>-1.9120069578043981E-4</v>
      </c>
      <c r="F63" s="991">
        <v>-1.1785889413843522</v>
      </c>
      <c r="G63" s="990">
        <v>-1.1778925639577886</v>
      </c>
      <c r="H63" s="990">
        <v>-1.6094240929101582</v>
      </c>
      <c r="I63" s="983"/>
    </row>
  </sheetData>
  <mergeCells count="2">
    <mergeCell ref="C25:E25"/>
    <mergeCell ref="F25:H25"/>
  </mergeCells>
  <hyperlinks>
    <hyperlink ref="A1" location="Contents!A1" display="Contents!A1"/>
  </hyperlinks>
  <pageMargins left="0.70866141732283472" right="0.70866141732283472" top="0.74803149606299213" bottom="0.74803149606299213" header="0.31496062992125984" footer="0.31496062992125984"/>
  <pageSetup paperSize="9" scale="86" orientation="portrait" r:id="rId1"/>
  <headerFooter>
    <oddHeader>&amp;C&amp;"-,Regular"&amp;8March 2019 Economic and fiscal outlook: Charts and tables</oddHead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E62"/>
  <sheetViews>
    <sheetView showGridLines="0" zoomScaleNormal="100" workbookViewId="0"/>
  </sheetViews>
  <sheetFormatPr defaultRowHeight="12.75" x14ac:dyDescent="0.2"/>
  <cols>
    <col min="1" max="1" width="8.88671875" style="1"/>
    <col min="2" max="2" width="9" style="1" bestFit="1" customWidth="1"/>
    <col min="3" max="5" width="9.33203125" style="1" bestFit="1" customWidth="1"/>
    <col min="6" max="16384" width="8.88671875" style="1"/>
  </cols>
  <sheetData>
    <row r="1" spans="1:2" ht="39.950000000000003" customHeight="1" x14ac:dyDescent="0.2">
      <c r="A1" s="3" t="s">
        <v>44</v>
      </c>
    </row>
    <row r="2" spans="1:2" ht="17.25" x14ac:dyDescent="0.3">
      <c r="B2" s="2" t="s">
        <v>802</v>
      </c>
    </row>
    <row r="24" spans="2:5" ht="13.5" thickBot="1" x14ac:dyDescent="0.25"/>
    <row r="25" spans="2:5" ht="26.25" thickBot="1" x14ac:dyDescent="0.25">
      <c r="B25" s="992"/>
      <c r="C25" s="970" t="s">
        <v>803</v>
      </c>
      <c r="D25" s="970" t="s">
        <v>804</v>
      </c>
      <c r="E25" s="971" t="s">
        <v>805</v>
      </c>
    </row>
    <row r="26" spans="2:5" x14ac:dyDescent="0.2">
      <c r="B26" s="701">
        <v>2018</v>
      </c>
      <c r="C26" s="988">
        <v>3.2036173397494165</v>
      </c>
      <c r="D26" s="988">
        <v>-0.10135298650675129</v>
      </c>
      <c r="E26" s="993">
        <v>1.5910295424548382</v>
      </c>
    </row>
    <row r="27" spans="2:5" x14ac:dyDescent="0.2">
      <c r="B27" s="701">
        <v>2019</v>
      </c>
      <c r="C27" s="988">
        <v>8.3259088312177774</v>
      </c>
      <c r="D27" s="988">
        <v>-0.51165973437843704</v>
      </c>
      <c r="E27" s="993">
        <v>4.0782761971964918</v>
      </c>
    </row>
    <row r="28" spans="2:5" x14ac:dyDescent="0.2">
      <c r="B28" s="701">
        <v>2020</v>
      </c>
      <c r="C28" s="988">
        <v>12.798795543197922</v>
      </c>
      <c r="D28" s="988">
        <v>-1.1790287503153216</v>
      </c>
      <c r="E28" s="993">
        <v>6.1156119580375048</v>
      </c>
    </row>
    <row r="29" spans="2:5" x14ac:dyDescent="0.2">
      <c r="B29" s="701">
        <v>2021</v>
      </c>
      <c r="C29" s="988">
        <v>15.35705523781683</v>
      </c>
      <c r="D29" s="988">
        <v>-2.084786303821808</v>
      </c>
      <c r="E29" s="993">
        <v>7.0262128598893518</v>
      </c>
    </row>
    <row r="30" spans="2:5" x14ac:dyDescent="0.2">
      <c r="B30" s="701">
        <v>2022</v>
      </c>
      <c r="C30" s="988">
        <v>15.969734745638975</v>
      </c>
      <c r="D30" s="988">
        <v>-2.8245092763034041</v>
      </c>
      <c r="E30" s="993">
        <v>7.0286617553856274</v>
      </c>
    </row>
    <row r="31" spans="2:5" x14ac:dyDescent="0.2">
      <c r="B31" s="701">
        <v>2023</v>
      </c>
      <c r="C31" s="988">
        <v>15.935824562158654</v>
      </c>
      <c r="D31" s="988">
        <v>-3.4951067585067328</v>
      </c>
      <c r="E31" s="993">
        <v>6.7507310254456065</v>
      </c>
    </row>
    <row r="32" spans="2:5" x14ac:dyDescent="0.2">
      <c r="B32" s="701">
        <v>2024</v>
      </c>
      <c r="C32" s="988">
        <v>15.7791157378275</v>
      </c>
      <c r="D32" s="988">
        <v>-4.1791143554955603</v>
      </c>
      <c r="E32" s="993">
        <v>6.4198450331161059</v>
      </c>
    </row>
    <row r="33" spans="2:5" x14ac:dyDescent="0.2">
      <c r="B33" s="701">
        <v>2025</v>
      </c>
      <c r="C33" s="988">
        <v>15.545615611044234</v>
      </c>
      <c r="D33" s="988">
        <v>-4.9189310989195221</v>
      </c>
      <c r="E33" s="993">
        <v>6.0556711381276287</v>
      </c>
    </row>
    <row r="34" spans="2:5" x14ac:dyDescent="0.2">
      <c r="B34" s="701">
        <v>2026</v>
      </c>
      <c r="C34" s="988">
        <v>15.269186262849203</v>
      </c>
      <c r="D34" s="988">
        <v>-5.6979005078100826</v>
      </c>
      <c r="E34" s="993">
        <v>5.6734715381747396</v>
      </c>
    </row>
    <row r="35" spans="2:5" x14ac:dyDescent="0.2">
      <c r="B35" s="701">
        <v>2027</v>
      </c>
      <c r="C35" s="988">
        <v>14.945589910965509</v>
      </c>
      <c r="D35" s="988">
        <v>-6.5174643070451985</v>
      </c>
      <c r="E35" s="993">
        <v>5.278465860217942</v>
      </c>
    </row>
    <row r="36" spans="2:5" x14ac:dyDescent="0.2">
      <c r="B36" s="701">
        <v>2028</v>
      </c>
      <c r="C36" s="988">
        <v>14.559686537749382</v>
      </c>
      <c r="D36" s="988">
        <v>-7.361885192010174</v>
      </c>
      <c r="E36" s="993">
        <v>4.872408372394732</v>
      </c>
    </row>
    <row r="37" spans="2:5" x14ac:dyDescent="0.2">
      <c r="B37" s="701">
        <v>2029</v>
      </c>
      <c r="C37" s="988">
        <v>14.092992063528776</v>
      </c>
      <c r="D37" s="988">
        <v>-8.2432153001052981</v>
      </c>
      <c r="E37" s="993">
        <v>4.4572583779271184</v>
      </c>
    </row>
    <row r="38" spans="2:5" x14ac:dyDescent="0.2">
      <c r="B38" s="701">
        <v>2030</v>
      </c>
      <c r="C38" s="988">
        <v>13.566177747782039</v>
      </c>
      <c r="D38" s="988">
        <v>-9.1490268638602252</v>
      </c>
      <c r="E38" s="993">
        <v>4.0389118016288119</v>
      </c>
    </row>
    <row r="39" spans="2:5" x14ac:dyDescent="0.2">
      <c r="B39" s="701">
        <v>2031</v>
      </c>
      <c r="C39" s="988">
        <v>12.993450666939484</v>
      </c>
      <c r="D39" s="988">
        <v>-10.069826208355124</v>
      </c>
      <c r="E39" s="993">
        <v>3.6232045658978898</v>
      </c>
    </row>
    <row r="40" spans="2:5" x14ac:dyDescent="0.2">
      <c r="B40" s="701">
        <v>2032</v>
      </c>
      <c r="C40" s="988">
        <v>12.387628519294049</v>
      </c>
      <c r="D40" s="988">
        <v>-11.000707357807356</v>
      </c>
      <c r="E40" s="993">
        <v>3.2123431507222122</v>
      </c>
    </row>
    <row r="41" spans="2:5" x14ac:dyDescent="0.2">
      <c r="B41" s="701">
        <v>2033</v>
      </c>
      <c r="C41" s="988">
        <v>11.727217422326468</v>
      </c>
      <c r="D41" s="988">
        <v>-11.954227872999638</v>
      </c>
      <c r="E41" s="993">
        <v>2.8080248887061909</v>
      </c>
    </row>
    <row r="42" spans="2:5" x14ac:dyDescent="0.2">
      <c r="B42" s="701">
        <v>2034</v>
      </c>
      <c r="C42" s="988">
        <v>11.003868904202536</v>
      </c>
      <c r="D42" s="988">
        <v>-12.907937875974769</v>
      </c>
      <c r="E42" s="993">
        <v>2.4145763161576959</v>
      </c>
    </row>
    <row r="43" spans="2:5" x14ac:dyDescent="0.2">
      <c r="B43" s="701">
        <v>2035</v>
      </c>
      <c r="C43" s="988">
        <v>10.230662356542974</v>
      </c>
      <c r="D43" s="988">
        <v>-13.875935360678641</v>
      </c>
      <c r="E43" s="993">
        <v>2.0360431368617693</v>
      </c>
    </row>
    <row r="44" spans="2:5" x14ac:dyDescent="0.2">
      <c r="B44" s="701">
        <v>2036</v>
      </c>
      <c r="C44" s="988">
        <v>9.4723707185945418</v>
      </c>
      <c r="D44" s="988">
        <v>-14.82691897801771</v>
      </c>
      <c r="E44" s="993">
        <v>1.6759284060120976</v>
      </c>
    </row>
    <row r="45" spans="2:5" x14ac:dyDescent="0.2">
      <c r="B45" s="701">
        <v>2037</v>
      </c>
      <c r="C45" s="988">
        <v>8.7261781534588554</v>
      </c>
      <c r="D45" s="988">
        <v>-15.774884696595139</v>
      </c>
      <c r="E45" s="993">
        <v>1.3344780979572723</v>
      </c>
    </row>
    <row r="46" spans="2:5" x14ac:dyDescent="0.2">
      <c r="B46" s="701">
        <v>2038</v>
      </c>
      <c r="C46" s="988">
        <v>7.9485434214338486</v>
      </c>
      <c r="D46" s="988">
        <v>-16.728592821180662</v>
      </c>
      <c r="E46" s="993">
        <v>1.0109447520542947</v>
      </c>
    </row>
    <row r="47" spans="2:5" x14ac:dyDescent="0.2">
      <c r="B47" s="701">
        <v>2039</v>
      </c>
      <c r="C47" s="988">
        <v>7.1546156181098528</v>
      </c>
      <c r="D47" s="988">
        <v>-17.665839470003874</v>
      </c>
      <c r="E47" s="993">
        <v>0.71061597278890698</v>
      </c>
    </row>
    <row r="48" spans="2:5" x14ac:dyDescent="0.2">
      <c r="B48" s="701">
        <v>2040</v>
      </c>
      <c r="C48" s="988">
        <v>6.3920249158041145</v>
      </c>
      <c r="D48" s="988">
        <v>-18.580161631168167</v>
      </c>
      <c r="E48" s="993">
        <v>0.43806798570345418</v>
      </c>
    </row>
    <row r="49" spans="2:5" x14ac:dyDescent="0.2">
      <c r="B49" s="701">
        <v>2041</v>
      </c>
      <c r="C49" s="988">
        <v>5.6266661286308555</v>
      </c>
      <c r="D49" s="988">
        <v>-19.485776207673183</v>
      </c>
      <c r="E49" s="993">
        <v>0.1917582869759018</v>
      </c>
    </row>
    <row r="50" spans="2:5" x14ac:dyDescent="0.2">
      <c r="B50" s="701">
        <v>2042</v>
      </c>
      <c r="C50" s="988">
        <v>4.8936325095985787</v>
      </c>
      <c r="D50" s="988">
        <v>-20.378737820018102</v>
      </c>
      <c r="E50" s="993">
        <v>-3.1194487841269769E-2</v>
      </c>
    </row>
    <row r="51" spans="2:5" x14ac:dyDescent="0.2">
      <c r="B51" s="701">
        <v>2043</v>
      </c>
      <c r="C51" s="988">
        <v>4.1867873321920683</v>
      </c>
      <c r="D51" s="988">
        <v>-21.23992697718797</v>
      </c>
      <c r="E51" s="993">
        <v>-0.23016251886575034</v>
      </c>
    </row>
    <row r="52" spans="2:5" x14ac:dyDescent="0.2">
      <c r="B52" s="701">
        <v>2044</v>
      </c>
      <c r="C52" s="988">
        <v>3.4896177238806749</v>
      </c>
      <c r="D52" s="988">
        <v>-22.114203910755691</v>
      </c>
      <c r="E52" s="993">
        <v>-0.40834982749426496</v>
      </c>
    </row>
    <row r="53" spans="2:5" x14ac:dyDescent="0.2">
      <c r="B53" s="701">
        <v>2045</v>
      </c>
      <c r="C53" s="988">
        <v>2.7943038529355837</v>
      </c>
      <c r="D53" s="988">
        <v>-22.989674695206691</v>
      </c>
      <c r="E53" s="993">
        <v>-0.56478258120700797</v>
      </c>
    </row>
    <row r="54" spans="2:5" x14ac:dyDescent="0.2">
      <c r="B54" s="701">
        <v>2046</v>
      </c>
      <c r="C54" s="988">
        <v>2.1410426138326897</v>
      </c>
      <c r="D54" s="988">
        <v>-23.854776765389875</v>
      </c>
      <c r="E54" s="993">
        <v>-0.6978378676665824</v>
      </c>
    </row>
    <row r="55" spans="2:5" x14ac:dyDescent="0.2">
      <c r="B55" s="701">
        <v>2047</v>
      </c>
      <c r="C55" s="988">
        <v>1.4950664895758621</v>
      </c>
      <c r="D55" s="988">
        <v>-24.69797731902139</v>
      </c>
      <c r="E55" s="993">
        <v>-0.80736440709718904</v>
      </c>
    </row>
    <row r="56" spans="2:5" x14ac:dyDescent="0.2">
      <c r="B56" s="701">
        <v>2048</v>
      </c>
      <c r="C56" s="988">
        <v>0.84084472162187573</v>
      </c>
      <c r="D56" s="988">
        <v>-25.455987081214076</v>
      </c>
      <c r="E56" s="993">
        <v>-0.89153917356171819</v>
      </c>
    </row>
    <row r="57" spans="2:5" x14ac:dyDescent="0.2">
      <c r="B57" s="701">
        <v>2049</v>
      </c>
      <c r="C57" s="988">
        <v>0.19350604921908887</v>
      </c>
      <c r="D57" s="988">
        <v>-24.829111513170488</v>
      </c>
      <c r="E57" s="993">
        <v>-0.94910978288290837</v>
      </c>
    </row>
    <row r="58" spans="2:5" x14ac:dyDescent="0.2">
      <c r="B58" s="701">
        <v>2050</v>
      </c>
      <c r="C58" s="988">
        <v>-0.41964074491544323</v>
      </c>
      <c r="D58" s="988">
        <v>-23.896217333898601</v>
      </c>
      <c r="E58" s="993">
        <v>-0.97971840503344942</v>
      </c>
    </row>
    <row r="59" spans="2:5" x14ac:dyDescent="0.2">
      <c r="B59" s="701">
        <v>2051</v>
      </c>
      <c r="C59" s="988">
        <v>-0.94988604668876198</v>
      </c>
      <c r="D59" s="988">
        <v>-9.5045533017330914</v>
      </c>
      <c r="E59" s="993">
        <v>-0.98575390083001246</v>
      </c>
    </row>
    <row r="60" spans="2:5" x14ac:dyDescent="0.2">
      <c r="B60" s="701">
        <v>2052</v>
      </c>
      <c r="C60" s="988">
        <v>-1.1395361947255498</v>
      </c>
      <c r="D60" s="988">
        <v>-2.362377614985701</v>
      </c>
      <c r="E60" s="993">
        <v>-0.98587277040581722</v>
      </c>
    </row>
    <row r="61" spans="2:5" x14ac:dyDescent="0.2">
      <c r="B61" s="701">
        <v>2053</v>
      </c>
      <c r="C61" s="988">
        <v>-1.1712706361078582</v>
      </c>
      <c r="D61" s="988">
        <v>-1.0635958594650246</v>
      </c>
      <c r="E61" s="993">
        <v>-0.98594292758636271</v>
      </c>
    </row>
    <row r="62" spans="2:5" ht="13.5" thickBot="1" x14ac:dyDescent="0.25">
      <c r="B62" s="972">
        <v>2054</v>
      </c>
      <c r="C62" s="990">
        <v>-1.1778925639577897</v>
      </c>
      <c r="D62" s="990">
        <v>-0.59727955220257356</v>
      </c>
      <c r="E62" s="994">
        <v>-0.98589700723904361</v>
      </c>
    </row>
  </sheetData>
  <hyperlinks>
    <hyperlink ref="A1" location="Contents!A1" display="Contents!A1"/>
  </hyperlinks>
  <pageMargins left="0.70866141732283472" right="0.70866141732283472" top="0.74803149606299213" bottom="0.74803149606299213" header="0.31496062992125984" footer="0.31496062992125984"/>
  <pageSetup paperSize="9" scale="90" orientation="portrait" r:id="rId1"/>
  <headerFooter>
    <oddHeader>&amp;C&amp;"-,Regular"&amp;8March 2019 Economic and fiscal outlook: Charts and tables</oddHead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H28"/>
  <sheetViews>
    <sheetView showGridLines="0" zoomScaleNormal="100" workbookViewId="0"/>
  </sheetViews>
  <sheetFormatPr defaultRowHeight="12.75" x14ac:dyDescent="0.2"/>
  <cols>
    <col min="1" max="1" width="8.88671875" style="1"/>
    <col min="2" max="2" width="10.5546875" style="1" customWidth="1"/>
    <col min="3" max="8" width="6.44140625" style="1" customWidth="1"/>
    <col min="9" max="16384" width="8.88671875" style="1"/>
  </cols>
  <sheetData>
    <row r="1" spans="1:2" ht="39.950000000000003" customHeight="1" x14ac:dyDescent="0.2">
      <c r="A1" s="3" t="s">
        <v>44</v>
      </c>
    </row>
    <row r="2" spans="1:2" ht="17.25" x14ac:dyDescent="0.3">
      <c r="B2" s="2" t="s">
        <v>806</v>
      </c>
    </row>
    <row r="24" spans="2:8" ht="13.5" thickBot="1" x14ac:dyDescent="0.25"/>
    <row r="25" spans="2:8" ht="13.5" thickBot="1" x14ac:dyDescent="0.25">
      <c r="B25" s="992"/>
      <c r="C25" s="970" t="s">
        <v>47</v>
      </c>
      <c r="D25" s="970" t="s">
        <v>48</v>
      </c>
      <c r="E25" s="970" t="s">
        <v>49</v>
      </c>
      <c r="F25" s="970" t="s">
        <v>50</v>
      </c>
      <c r="G25" s="970" t="s">
        <v>51</v>
      </c>
      <c r="H25" s="971" t="s">
        <v>52</v>
      </c>
    </row>
    <row r="26" spans="2:8" ht="29.25" customHeight="1" x14ac:dyDescent="0.2">
      <c r="B26" s="701" t="s">
        <v>799</v>
      </c>
      <c r="C26" s="988">
        <v>-4.4155785864227317</v>
      </c>
      <c r="D26" s="988">
        <v>-4.8620258803598606</v>
      </c>
      <c r="E26" s="988">
        <v>-5.3575963561551294</v>
      </c>
      <c r="F26" s="988">
        <v>-6.2150903105824522</v>
      </c>
      <c r="G26" s="988">
        <v>-7.2497553765873848</v>
      </c>
      <c r="H26" s="993">
        <v>-8.2470381179688328</v>
      </c>
    </row>
    <row r="27" spans="2:8" ht="25.5" x14ac:dyDescent="0.2">
      <c r="B27" s="701" t="s">
        <v>801</v>
      </c>
      <c r="C27" s="988">
        <v>6.0755423533745931</v>
      </c>
      <c r="D27" s="988">
        <v>6.361307877335844</v>
      </c>
      <c r="E27" s="988">
        <v>6.2882229721623757</v>
      </c>
      <c r="F27" s="988">
        <v>5.9611567206808358</v>
      </c>
      <c r="G27" s="988">
        <v>5.6830574651449304</v>
      </c>
      <c r="H27" s="993">
        <v>5.4219860089656473</v>
      </c>
    </row>
    <row r="28" spans="2:8" ht="26.25" thickBot="1" x14ac:dyDescent="0.25">
      <c r="B28" s="972" t="s">
        <v>800</v>
      </c>
      <c r="C28" s="990">
        <v>8.0446214743260658</v>
      </c>
      <c r="D28" s="990">
        <v>8.4879640746147285</v>
      </c>
      <c r="E28" s="990">
        <v>8.8201577062294589</v>
      </c>
      <c r="F28" s="990">
        <v>8.9760298536234835</v>
      </c>
      <c r="G28" s="990">
        <v>9.0432076634671628</v>
      </c>
      <c r="H28" s="994">
        <v>9.1575952593659888</v>
      </c>
    </row>
  </sheetData>
  <hyperlinks>
    <hyperlink ref="A1" location="Contents!A1" display="Contents!A1"/>
  </hyperlinks>
  <pageMargins left="0.70866141732283472" right="0.70866141732283472" top="0.74803149606299213" bottom="0.74803149606299213" header="0.31496062992125984" footer="0.31496062992125984"/>
  <pageSetup paperSize="9" scale="86" orientation="portrait" r:id="rId1"/>
  <headerFooter>
    <oddHeader>&amp;C&amp;"-,Regular"&amp;8March 2019 Economic and fiscal outlook: Charts and tables</oddHead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F30"/>
  <sheetViews>
    <sheetView showGridLines="0" zoomScaleNormal="100" workbookViewId="0"/>
  </sheetViews>
  <sheetFormatPr defaultRowHeight="12.75" x14ac:dyDescent="0.2"/>
  <cols>
    <col min="1" max="1" width="8.88671875" style="1"/>
    <col min="2" max="2" width="26.33203125" style="1" customWidth="1"/>
    <col min="3" max="3" width="11.6640625" style="1" customWidth="1"/>
    <col min="4" max="6" width="11.109375" style="1" customWidth="1"/>
    <col min="7" max="16384" width="8.88671875" style="1"/>
  </cols>
  <sheetData>
    <row r="1" spans="1:6" ht="39.950000000000003" customHeight="1" x14ac:dyDescent="0.2">
      <c r="A1" s="3" t="s">
        <v>44</v>
      </c>
    </row>
    <row r="2" spans="1:6" ht="17.25" x14ac:dyDescent="0.3">
      <c r="B2" s="2" t="s">
        <v>807</v>
      </c>
    </row>
    <row r="3" spans="1:6" ht="15.75" thickBot="1" x14ac:dyDescent="0.25">
      <c r="B3"/>
      <c r="C3"/>
      <c r="D3"/>
      <c r="E3"/>
      <c r="F3"/>
    </row>
    <row r="4" spans="1:6" ht="15" x14ac:dyDescent="0.2">
      <c r="B4" s="920"/>
      <c r="C4" s="1271" t="s">
        <v>808</v>
      </c>
      <c r="D4" s="1272"/>
      <c r="E4" s="1272"/>
      <c r="F4" s="995" t="s">
        <v>809</v>
      </c>
    </row>
    <row r="5" spans="1:6" x14ac:dyDescent="0.2">
      <c r="B5" s="996" t="s">
        <v>810</v>
      </c>
      <c r="C5" s="980" t="s">
        <v>811</v>
      </c>
      <c r="D5" s="980" t="s">
        <v>812</v>
      </c>
      <c r="E5" s="980" t="s">
        <v>813</v>
      </c>
      <c r="F5" s="997" t="s">
        <v>814</v>
      </c>
    </row>
    <row r="6" spans="1:6" x14ac:dyDescent="0.2">
      <c r="B6" s="998" t="s">
        <v>815</v>
      </c>
      <c r="F6" s="1273"/>
    </row>
    <row r="7" spans="1:6" ht="12.75" customHeight="1" x14ac:dyDescent="0.2">
      <c r="B7" s="999" t="s">
        <v>816</v>
      </c>
      <c r="C7" s="1000" t="s">
        <v>817</v>
      </c>
      <c r="D7" s="1276" t="s">
        <v>818</v>
      </c>
      <c r="E7" s="1276"/>
      <c r="F7" s="1274"/>
    </row>
    <row r="8" spans="1:6" ht="12.75" customHeight="1" x14ac:dyDescent="0.2">
      <c r="B8" s="999" t="s">
        <v>819</v>
      </c>
      <c r="C8" s="1001" t="s">
        <v>820</v>
      </c>
      <c r="D8" s="1277" t="s">
        <v>821</v>
      </c>
      <c r="E8" s="1277"/>
      <c r="F8" s="1274"/>
    </row>
    <row r="9" spans="1:6" ht="12.75" customHeight="1" x14ac:dyDescent="0.2">
      <c r="B9" s="999" t="s">
        <v>822</v>
      </c>
      <c r="C9" s="1000" t="s">
        <v>823</v>
      </c>
      <c r="D9" s="1001" t="s">
        <v>820</v>
      </c>
      <c r="E9" s="1001" t="s">
        <v>820</v>
      </c>
      <c r="F9" s="1274"/>
    </row>
    <row r="10" spans="1:6" ht="12.75" customHeight="1" x14ac:dyDescent="0.2">
      <c r="B10" s="999" t="s">
        <v>824</v>
      </c>
      <c r="C10" s="1002" t="s">
        <v>825</v>
      </c>
      <c r="D10" s="1002" t="s">
        <v>826</v>
      </c>
      <c r="E10" s="1001" t="s">
        <v>820</v>
      </c>
      <c r="F10" s="1275"/>
    </row>
    <row r="11" spans="1:6" x14ac:dyDescent="0.2">
      <c r="B11" s="1003" t="s">
        <v>827</v>
      </c>
      <c r="C11" s="1004"/>
      <c r="D11" s="1004"/>
      <c r="E11" s="1004"/>
      <c r="F11" s="1278"/>
    </row>
    <row r="12" spans="1:6" ht="12.75" customHeight="1" x14ac:dyDescent="0.2">
      <c r="B12" s="999" t="s">
        <v>816</v>
      </c>
      <c r="C12" s="1000" t="s">
        <v>817</v>
      </c>
      <c r="D12" s="1001" t="s">
        <v>820</v>
      </c>
      <c r="E12" s="1001" t="s">
        <v>820</v>
      </c>
      <c r="F12" s="1279"/>
    </row>
    <row r="13" spans="1:6" ht="12.75" customHeight="1" x14ac:dyDescent="0.2">
      <c r="B13" s="999" t="s">
        <v>819</v>
      </c>
      <c r="C13" s="1001" t="s">
        <v>820</v>
      </c>
      <c r="D13" s="1005" t="s">
        <v>821</v>
      </c>
      <c r="E13" s="1001" t="s">
        <v>820</v>
      </c>
      <c r="F13" s="1279"/>
    </row>
    <row r="14" spans="1:6" ht="12.75" customHeight="1" x14ac:dyDescent="0.2">
      <c r="B14" s="999" t="s">
        <v>822</v>
      </c>
      <c r="C14" s="1000" t="s">
        <v>823</v>
      </c>
      <c r="D14" s="1000" t="s">
        <v>823</v>
      </c>
      <c r="E14" s="1001" t="s">
        <v>820</v>
      </c>
      <c r="F14" s="1279"/>
    </row>
    <row r="15" spans="1:6" ht="12.75" customHeight="1" x14ac:dyDescent="0.2">
      <c r="B15" s="999" t="s">
        <v>824</v>
      </c>
      <c r="C15" s="1002" t="s">
        <v>825</v>
      </c>
      <c r="D15" s="1002" t="s">
        <v>826</v>
      </c>
      <c r="E15" s="1001" t="s">
        <v>820</v>
      </c>
      <c r="F15" s="1275"/>
    </row>
    <row r="16" spans="1:6" x14ac:dyDescent="0.2">
      <c r="B16" s="1003" t="s">
        <v>828</v>
      </c>
      <c r="C16" s="1004"/>
      <c r="D16" s="1004"/>
      <c r="E16" s="1004"/>
      <c r="F16" s="1266"/>
    </row>
    <row r="17" spans="2:6" ht="12.75" customHeight="1" x14ac:dyDescent="0.2">
      <c r="B17" s="999" t="s">
        <v>816</v>
      </c>
      <c r="C17" s="1005" t="s">
        <v>829</v>
      </c>
      <c r="D17" s="1000" t="s">
        <v>817</v>
      </c>
      <c r="E17" s="1001" t="s">
        <v>820</v>
      </c>
      <c r="F17" s="1267"/>
    </row>
    <row r="18" spans="2:6" ht="12.75" customHeight="1" x14ac:dyDescent="0.2">
      <c r="B18" s="999" t="s">
        <v>819</v>
      </c>
      <c r="C18" s="1001" t="s">
        <v>820</v>
      </c>
      <c r="D18" s="1000" t="s">
        <v>830</v>
      </c>
      <c r="E18" s="1001" t="s">
        <v>820</v>
      </c>
      <c r="F18" s="1267"/>
    </row>
    <row r="19" spans="2:6" ht="12.75" customHeight="1" x14ac:dyDescent="0.2">
      <c r="B19" s="999" t="s">
        <v>822</v>
      </c>
      <c r="C19" s="1005" t="s">
        <v>831</v>
      </c>
      <c r="D19" s="1000" t="s">
        <v>823</v>
      </c>
      <c r="E19" s="1001" t="s">
        <v>820</v>
      </c>
      <c r="F19" s="1267"/>
    </row>
    <row r="20" spans="2:6" ht="12.75" customHeight="1" x14ac:dyDescent="0.2">
      <c r="B20" s="999" t="s">
        <v>824</v>
      </c>
      <c r="C20" s="1002" t="s">
        <v>826</v>
      </c>
      <c r="D20" s="1002" t="s">
        <v>832</v>
      </c>
      <c r="E20" s="1002" t="s">
        <v>825</v>
      </c>
      <c r="F20" s="1268"/>
    </row>
    <row r="21" spans="2:6" x14ac:dyDescent="0.2">
      <c r="B21" s="1003" t="s">
        <v>833</v>
      </c>
      <c r="C21" s="1004"/>
      <c r="D21" s="1004"/>
      <c r="E21" s="1004"/>
      <c r="F21" s="1266"/>
    </row>
    <row r="22" spans="2:6" ht="12.75" customHeight="1" x14ac:dyDescent="0.2">
      <c r="B22" s="999" t="s">
        <v>816</v>
      </c>
      <c r="C22" s="1005" t="s">
        <v>829</v>
      </c>
      <c r="D22" s="1000" t="s">
        <v>817</v>
      </c>
      <c r="E22" s="1001" t="s">
        <v>820</v>
      </c>
      <c r="F22" s="1267"/>
    </row>
    <row r="23" spans="2:6" ht="12.75" customHeight="1" x14ac:dyDescent="0.2">
      <c r="B23" s="999" t="s">
        <v>819</v>
      </c>
      <c r="C23" s="1001" t="s">
        <v>820</v>
      </c>
      <c r="D23" s="1000" t="s">
        <v>830</v>
      </c>
      <c r="E23" s="1001" t="s">
        <v>820</v>
      </c>
      <c r="F23" s="1267"/>
    </row>
    <row r="24" spans="2:6" ht="12.75" customHeight="1" x14ac:dyDescent="0.2">
      <c r="B24" s="999" t="s">
        <v>822</v>
      </c>
      <c r="C24" s="1005" t="s">
        <v>831</v>
      </c>
      <c r="D24" s="1000" t="s">
        <v>823</v>
      </c>
      <c r="E24" s="1001" t="s">
        <v>820</v>
      </c>
      <c r="F24" s="1267"/>
    </row>
    <row r="25" spans="2:6" ht="12.75" customHeight="1" x14ac:dyDescent="0.2">
      <c r="B25" s="999" t="s">
        <v>824</v>
      </c>
      <c r="C25" s="1002" t="s">
        <v>826</v>
      </c>
      <c r="D25" s="1002" t="s">
        <v>825</v>
      </c>
      <c r="E25" s="1002" t="s">
        <v>820</v>
      </c>
      <c r="F25" s="1268"/>
    </row>
    <row r="26" spans="2:6" x14ac:dyDescent="0.2">
      <c r="B26" s="1006" t="s">
        <v>834</v>
      </c>
      <c r="C26" s="1007"/>
      <c r="D26" s="1007"/>
      <c r="E26" s="1007"/>
      <c r="F26" s="1266"/>
    </row>
    <row r="27" spans="2:6" ht="12.75" customHeight="1" x14ac:dyDescent="0.2">
      <c r="B27" s="999" t="s">
        <v>816</v>
      </c>
      <c r="C27" s="1001" t="s">
        <v>820</v>
      </c>
      <c r="D27" s="1000" t="s">
        <v>817</v>
      </c>
      <c r="E27" s="1001" t="s">
        <v>820</v>
      </c>
      <c r="F27" s="1269"/>
    </row>
    <row r="28" spans="2:6" ht="12.75" customHeight="1" x14ac:dyDescent="0.2">
      <c r="B28" s="999" t="s">
        <v>819</v>
      </c>
      <c r="C28" s="1001" t="s">
        <v>820</v>
      </c>
      <c r="D28" s="1000" t="s">
        <v>830</v>
      </c>
      <c r="E28" s="1001" t="s">
        <v>820</v>
      </c>
      <c r="F28" s="1269"/>
    </row>
    <row r="29" spans="2:6" ht="12.75" customHeight="1" x14ac:dyDescent="0.2">
      <c r="B29" s="1008" t="s">
        <v>822</v>
      </c>
      <c r="C29" s="1009" t="s">
        <v>820</v>
      </c>
      <c r="D29" s="1010" t="s">
        <v>823</v>
      </c>
      <c r="E29" s="1009" t="s">
        <v>820</v>
      </c>
      <c r="F29" s="1269"/>
    </row>
    <row r="30" spans="2:6" ht="13.5" customHeight="1" thickBot="1" x14ac:dyDescent="0.25">
      <c r="B30" s="1011" t="s">
        <v>824</v>
      </c>
      <c r="C30" s="1012" t="s">
        <v>826</v>
      </c>
      <c r="D30" s="1012" t="s">
        <v>832</v>
      </c>
      <c r="E30" s="1012" t="s">
        <v>825</v>
      </c>
      <c r="F30" s="1270"/>
    </row>
  </sheetData>
  <mergeCells count="8">
    <mergeCell ref="F21:F25"/>
    <mergeCell ref="F26:F30"/>
    <mergeCell ref="C4:E4"/>
    <mergeCell ref="F6:F10"/>
    <mergeCell ref="D7:E7"/>
    <mergeCell ref="D8:E8"/>
    <mergeCell ref="F11:F15"/>
    <mergeCell ref="F16:F20"/>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52"/>
  <sheetViews>
    <sheetView showGridLines="0" zoomScaleNormal="100" workbookViewId="0"/>
  </sheetViews>
  <sheetFormatPr defaultRowHeight="12.75" x14ac:dyDescent="0.2"/>
  <cols>
    <col min="1" max="1" width="8.88671875" style="1"/>
    <col min="2" max="2" width="6" style="1" customWidth="1"/>
    <col min="3" max="3" width="18.6640625" style="1" customWidth="1"/>
    <col min="4" max="10" width="6.6640625" style="1" customWidth="1"/>
    <col min="11" max="16384" width="8.88671875" style="1"/>
  </cols>
  <sheetData>
    <row r="1" spans="1:10" ht="39.950000000000003" customHeight="1" x14ac:dyDescent="0.2">
      <c r="A1" s="3" t="s">
        <v>44</v>
      </c>
    </row>
    <row r="2" spans="1:10" ht="17.25" x14ac:dyDescent="0.3">
      <c r="B2" s="2" t="s">
        <v>5</v>
      </c>
    </row>
    <row r="3" spans="1:10" ht="15.75" thickBot="1" x14ac:dyDescent="0.25">
      <c r="B3" s="7"/>
      <c r="C3" s="4"/>
      <c r="D3" s="4"/>
      <c r="E3" s="4"/>
      <c r="F3" s="4"/>
      <c r="G3" s="4"/>
      <c r="H3" s="4"/>
      <c r="I3" s="5"/>
      <c r="J3" s="4"/>
    </row>
    <row r="4" spans="1:10" x14ac:dyDescent="0.2">
      <c r="B4" s="79"/>
      <c r="C4" s="66"/>
      <c r="D4" s="1026" t="s">
        <v>45</v>
      </c>
      <c r="E4" s="1026"/>
      <c r="F4" s="1026"/>
      <c r="G4" s="1026"/>
      <c r="H4" s="1026"/>
      <c r="I4" s="1026"/>
      <c r="J4" s="1026"/>
    </row>
    <row r="5" spans="1:10" x14ac:dyDescent="0.2">
      <c r="B5" s="80"/>
      <c r="C5" s="67"/>
      <c r="D5" s="121" t="s">
        <v>64</v>
      </c>
      <c r="E5" s="1027" t="s">
        <v>46</v>
      </c>
      <c r="F5" s="1027"/>
      <c r="G5" s="1027"/>
      <c r="H5" s="1027"/>
      <c r="I5" s="1027"/>
      <c r="J5" s="1027"/>
    </row>
    <row r="6" spans="1:10" x14ac:dyDescent="0.2">
      <c r="B6" s="80"/>
      <c r="C6" s="67"/>
      <c r="D6" s="69" t="s">
        <v>65</v>
      </c>
      <c r="E6" s="69" t="s">
        <v>47</v>
      </c>
      <c r="F6" s="69" t="s">
        <v>48</v>
      </c>
      <c r="G6" s="122" t="s">
        <v>49</v>
      </c>
      <c r="H6" s="122" t="s">
        <v>50</v>
      </c>
      <c r="I6" s="122" t="s">
        <v>51</v>
      </c>
      <c r="J6" s="122" t="s">
        <v>52</v>
      </c>
    </row>
    <row r="7" spans="1:10" ht="15" x14ac:dyDescent="0.2">
      <c r="B7" s="84" t="s">
        <v>524</v>
      </c>
      <c r="C7" s="101"/>
      <c r="D7" s="86">
        <v>-0.10900000000000887</v>
      </c>
      <c r="E7" s="85">
        <v>2.2233494502785618</v>
      </c>
      <c r="F7" s="85">
        <v>2.7669247914434152</v>
      </c>
      <c r="G7" s="85">
        <v>4.9533438283271209</v>
      </c>
      <c r="H7" s="85">
        <v>5.1891400818843749</v>
      </c>
      <c r="I7" s="85">
        <v>5.0220485832684005</v>
      </c>
      <c r="J7" s="85">
        <v>4.5274815509282007</v>
      </c>
    </row>
    <row r="8" spans="1:10" x14ac:dyDescent="0.2">
      <c r="B8" s="716" t="s">
        <v>125</v>
      </c>
      <c r="C8" s="101" t="s">
        <v>97</v>
      </c>
      <c r="D8" s="86">
        <v>0</v>
      </c>
      <c r="E8" s="85">
        <v>1.4147594421606016</v>
      </c>
      <c r="F8" s="85">
        <v>1.9307893442837667</v>
      </c>
      <c r="G8" s="85">
        <v>3.1556565747458194</v>
      </c>
      <c r="H8" s="85">
        <v>3.7846782409530704</v>
      </c>
      <c r="I8" s="85">
        <v>3.5145885494522418</v>
      </c>
      <c r="J8" s="85">
        <v>2.8277383805908585</v>
      </c>
    </row>
    <row r="9" spans="1:10" x14ac:dyDescent="0.2">
      <c r="B9" s="123"/>
      <c r="C9" s="101" t="s">
        <v>98</v>
      </c>
      <c r="D9" s="86">
        <v>0</v>
      </c>
      <c r="E9" s="85">
        <v>1.0085798138356523</v>
      </c>
      <c r="F9" s="85">
        <v>1.1127710811612346</v>
      </c>
      <c r="G9" s="85">
        <v>1.9988585079670997</v>
      </c>
      <c r="H9" s="85">
        <v>1.6584857385339902</v>
      </c>
      <c r="I9" s="85">
        <v>1.819963071642448</v>
      </c>
      <c r="J9" s="85">
        <v>2.032541752387047</v>
      </c>
    </row>
    <row r="10" spans="1:10" x14ac:dyDescent="0.2">
      <c r="B10" s="123"/>
      <c r="C10" s="101" t="s">
        <v>99</v>
      </c>
      <c r="D10" s="86">
        <v>-0.10900000000000887</v>
      </c>
      <c r="E10" s="85">
        <v>-0.19998980571769209</v>
      </c>
      <c r="F10" s="85">
        <v>-0.27663563400158608</v>
      </c>
      <c r="G10" s="85">
        <v>-0.20117125438579819</v>
      </c>
      <c r="H10" s="85">
        <v>-0.25402389760268562</v>
      </c>
      <c r="I10" s="85">
        <v>-0.31250303782628919</v>
      </c>
      <c r="J10" s="85">
        <v>-0.33279858204970481</v>
      </c>
    </row>
    <row r="11" spans="1:10" x14ac:dyDescent="0.2">
      <c r="B11" s="84" t="s">
        <v>100</v>
      </c>
      <c r="C11" s="101"/>
      <c r="D11" s="86">
        <v>-0.96100000000001273</v>
      </c>
      <c r="E11" s="85">
        <v>0.77525948560932534</v>
      </c>
      <c r="F11" s="85">
        <v>1.4783419272328615</v>
      </c>
      <c r="G11" s="85">
        <v>1.8982145202405718</v>
      </c>
      <c r="H11" s="85">
        <v>2.0508594385187564</v>
      </c>
      <c r="I11" s="85">
        <v>2.0327914873747375</v>
      </c>
      <c r="J11" s="85">
        <v>1.8238804484444699</v>
      </c>
    </row>
    <row r="12" spans="1:10" x14ac:dyDescent="0.2">
      <c r="B12" s="84" t="s">
        <v>68</v>
      </c>
      <c r="C12" s="101"/>
      <c r="D12" s="86">
        <v>0.14700000000000557</v>
      </c>
      <c r="E12" s="85">
        <v>-0.51419270053617083</v>
      </c>
      <c r="F12" s="85">
        <v>-0.56878536669842106</v>
      </c>
      <c r="G12" s="85">
        <v>-0.3858551156935448</v>
      </c>
      <c r="H12" s="85">
        <v>-9.2079501632639449E-2</v>
      </c>
      <c r="I12" s="85">
        <v>0.1066877473307386</v>
      </c>
      <c r="J12" s="85">
        <v>0.31155999528778011</v>
      </c>
    </row>
    <row r="13" spans="1:10" ht="15" x14ac:dyDescent="0.2">
      <c r="B13" s="84" t="s">
        <v>523</v>
      </c>
      <c r="C13" s="101"/>
      <c r="D13" s="86">
        <v>-0.3539999999999992</v>
      </c>
      <c r="E13" s="85">
        <v>-1.4651376793663715</v>
      </c>
      <c r="F13" s="85">
        <v>-1.7853745202773297</v>
      </c>
      <c r="G13" s="85">
        <v>-0.91861528889291577</v>
      </c>
      <c r="H13" s="85">
        <v>-0.37736766649808828</v>
      </c>
      <c r="I13" s="85">
        <v>-0.2220240836953522</v>
      </c>
      <c r="J13" s="85">
        <v>-5.0814721748110969E-2</v>
      </c>
    </row>
    <row r="14" spans="1:10" x14ac:dyDescent="0.2">
      <c r="B14" s="716" t="s">
        <v>96</v>
      </c>
      <c r="C14" s="84" t="s">
        <v>101</v>
      </c>
      <c r="D14" s="86">
        <v>-0.36899999999999977</v>
      </c>
      <c r="E14" s="85">
        <v>-1.1714978408552454</v>
      </c>
      <c r="F14" s="85">
        <v>-0.70965129870501187</v>
      </c>
      <c r="G14" s="85">
        <v>-0.24661187775106441</v>
      </c>
      <c r="H14" s="85">
        <v>0.33589416762726643</v>
      </c>
      <c r="I14" s="85">
        <v>0.50846546032593665</v>
      </c>
      <c r="J14" s="85">
        <v>0.59842436755212702</v>
      </c>
    </row>
    <row r="15" spans="1:10" x14ac:dyDescent="0.2">
      <c r="B15" s="84"/>
      <c r="C15" s="84" t="s">
        <v>102</v>
      </c>
      <c r="D15" s="86">
        <v>1.5000000000000124E-2</v>
      </c>
      <c r="E15" s="85">
        <v>-0.29363983851113451</v>
      </c>
      <c r="F15" s="85">
        <v>-1.0757232215723289</v>
      </c>
      <c r="G15" s="85">
        <v>-0.67200341114184647</v>
      </c>
      <c r="H15" s="85">
        <v>-0.71326183412535427</v>
      </c>
      <c r="I15" s="85">
        <v>-0.73048954402129018</v>
      </c>
      <c r="J15" s="85">
        <v>-0.64923908930023666</v>
      </c>
    </row>
    <row r="16" spans="1:10" x14ac:dyDescent="0.2">
      <c r="B16" s="84" t="s">
        <v>103</v>
      </c>
      <c r="C16" s="101"/>
      <c r="D16" s="86">
        <v>0</v>
      </c>
      <c r="E16" s="85">
        <v>-0.18300000000000005</v>
      </c>
      <c r="F16" s="85">
        <v>0.24314051459128871</v>
      </c>
      <c r="G16" s="85">
        <v>0.27188648408163257</v>
      </c>
      <c r="H16" s="85">
        <v>8.2013875160804051E-2</v>
      </c>
      <c r="I16" s="85">
        <v>3.8943123196430063E-2</v>
      </c>
      <c r="J16" s="85">
        <v>-2.0615710705388923E-3</v>
      </c>
    </row>
    <row r="17" spans="2:10" x14ac:dyDescent="0.2">
      <c r="B17" s="84" t="s">
        <v>70</v>
      </c>
      <c r="C17" s="101"/>
      <c r="D17" s="86">
        <v>0</v>
      </c>
      <c r="E17" s="85">
        <v>-5.06398516872828E-2</v>
      </c>
      <c r="F17" s="85">
        <v>9.2177715939097737E-2</v>
      </c>
      <c r="G17" s="85">
        <v>-4.5554827743217174E-3</v>
      </c>
      <c r="H17" s="85">
        <v>-9.5037110561975169E-3</v>
      </c>
      <c r="I17" s="85">
        <v>2.8610752942057616E-3</v>
      </c>
      <c r="J17" s="85">
        <v>1.1490703223039134E-2</v>
      </c>
    </row>
    <row r="18" spans="2:10" x14ac:dyDescent="0.2">
      <c r="B18" s="84" t="s">
        <v>71</v>
      </c>
      <c r="C18" s="101"/>
      <c r="D18" s="86">
        <v>0.10500000000000043</v>
      </c>
      <c r="E18" s="85">
        <v>0.31965759541908767</v>
      </c>
      <c r="F18" s="85">
        <v>0.38423657279666301</v>
      </c>
      <c r="G18" s="85">
        <v>0.38209240817101175</v>
      </c>
      <c r="H18" s="85">
        <v>0.32917000942395447</v>
      </c>
      <c r="I18" s="85">
        <v>0.4682213208191115</v>
      </c>
      <c r="J18" s="85">
        <v>0.32208548869991205</v>
      </c>
    </row>
    <row r="19" spans="2:10" x14ac:dyDescent="0.2">
      <c r="B19" s="84" t="s">
        <v>72</v>
      </c>
      <c r="C19" s="101"/>
      <c r="D19" s="86">
        <v>0</v>
      </c>
      <c r="E19" s="85">
        <v>3.4301244686538723E-2</v>
      </c>
      <c r="F19" s="85">
        <v>0.43099337129884674</v>
      </c>
      <c r="G19" s="85">
        <v>0.48889022224040701</v>
      </c>
      <c r="H19" s="85">
        <v>0.54251829674691265</v>
      </c>
      <c r="I19" s="85">
        <v>0.64294724405032611</v>
      </c>
      <c r="J19" s="85">
        <v>0.7503416113389747</v>
      </c>
    </row>
    <row r="20" spans="2:10" x14ac:dyDescent="0.2">
      <c r="B20" s="84" t="s">
        <v>104</v>
      </c>
      <c r="C20" s="101"/>
      <c r="D20" s="86">
        <v>0.2170000000000023</v>
      </c>
      <c r="E20" s="85">
        <v>0.50353279744690482</v>
      </c>
      <c r="F20" s="85">
        <v>8.0602488013358453E-2</v>
      </c>
      <c r="G20" s="85">
        <v>-0.11719580363752513</v>
      </c>
      <c r="H20" s="85">
        <v>-0.14360160091187524</v>
      </c>
      <c r="I20" s="85">
        <v>-0.1420354603650118</v>
      </c>
      <c r="J20" s="85">
        <v>-0.11702799637982508</v>
      </c>
    </row>
    <row r="21" spans="2:10" x14ac:dyDescent="0.2">
      <c r="B21" s="84" t="s">
        <v>105</v>
      </c>
      <c r="C21" s="101"/>
      <c r="D21" s="86">
        <v>0</v>
      </c>
      <c r="E21" s="85">
        <v>0.66017914265605704</v>
      </c>
      <c r="F21" s="85">
        <v>3.7106228334854663E-2</v>
      </c>
      <c r="G21" s="85">
        <v>-0.84535464349201206</v>
      </c>
      <c r="H21" s="85">
        <v>-0.9492037438785399</v>
      </c>
      <c r="I21" s="85">
        <v>-0.92176911471041834</v>
      </c>
      <c r="J21" s="85">
        <v>-0.91383713980207482</v>
      </c>
    </row>
    <row r="22" spans="2:10" x14ac:dyDescent="0.2">
      <c r="B22" s="84" t="s">
        <v>106</v>
      </c>
      <c r="C22" s="101"/>
      <c r="D22" s="86">
        <v>0</v>
      </c>
      <c r="E22" s="85">
        <v>-0.11610934017913888</v>
      </c>
      <c r="F22" s="85">
        <v>-0.33741121787724548</v>
      </c>
      <c r="G22" s="85">
        <v>-0.5535839754867844</v>
      </c>
      <c r="H22" s="85">
        <v>-0.63988878580833752</v>
      </c>
      <c r="I22" s="85">
        <v>-0.64771248870234466</v>
      </c>
      <c r="J22" s="85">
        <v>-0.65112951778384875</v>
      </c>
    </row>
    <row r="23" spans="2:10" ht="15" x14ac:dyDescent="0.2">
      <c r="B23" s="84" t="s">
        <v>522</v>
      </c>
      <c r="C23" s="101"/>
      <c r="D23" s="85">
        <v>0</v>
      </c>
      <c r="E23" s="85">
        <v>2.8461950109885947E-3</v>
      </c>
      <c r="F23" s="85">
        <v>-0.73084554738797713</v>
      </c>
      <c r="G23" s="85">
        <v>-0.65930301162085136</v>
      </c>
      <c r="H23" s="85">
        <v>-0.49689246869059467</v>
      </c>
      <c r="I23" s="85">
        <v>-0.37165639288332564</v>
      </c>
      <c r="J23" s="85">
        <v>-0.38471357958028207</v>
      </c>
    </row>
    <row r="24" spans="2:10" x14ac:dyDescent="0.2">
      <c r="B24" s="84" t="s">
        <v>107</v>
      </c>
      <c r="C24" s="101"/>
      <c r="D24" s="86">
        <v>0</v>
      </c>
      <c r="E24" s="85">
        <v>3.4169183002711101E-2</v>
      </c>
      <c r="F24" s="85">
        <v>-9.3862597417632809E-2</v>
      </c>
      <c r="G24" s="85">
        <v>-0.1027256210729619</v>
      </c>
      <c r="H24" s="85">
        <v>-0.10644576927014882</v>
      </c>
      <c r="I24" s="85">
        <v>-0.11150040015692486</v>
      </c>
      <c r="J24" s="85">
        <v>-0.11694415683477821</v>
      </c>
    </row>
    <row r="25" spans="2:10" x14ac:dyDescent="0.2">
      <c r="B25" s="84" t="s">
        <v>108</v>
      </c>
      <c r="C25" s="101"/>
      <c r="D25" s="86">
        <v>0</v>
      </c>
      <c r="E25" s="85">
        <v>-0.13657452992841002</v>
      </c>
      <c r="F25" s="85">
        <v>-0.17881558851099477</v>
      </c>
      <c r="G25" s="85">
        <v>-0.17751518519239085</v>
      </c>
      <c r="H25" s="85">
        <v>-0.14713732078587149</v>
      </c>
      <c r="I25" s="85">
        <v>-9.952132368998079E-2</v>
      </c>
      <c r="J25" s="85">
        <v>-7.8922616708306137E-2</v>
      </c>
    </row>
    <row r="26" spans="2:10" x14ac:dyDescent="0.2">
      <c r="B26" s="84" t="s">
        <v>109</v>
      </c>
      <c r="C26" s="101"/>
      <c r="D26" s="85">
        <v>3.4199024378445131E-4</v>
      </c>
      <c r="E26" s="85">
        <v>-0.1997302544941455</v>
      </c>
      <c r="F26" s="85">
        <v>-5.9580211795667637E-2</v>
      </c>
      <c r="G26" s="85">
        <v>-6.4207848103920995E-2</v>
      </c>
      <c r="H26" s="85">
        <v>-6.4650085146258363E-2</v>
      </c>
      <c r="I26" s="85">
        <v>-6.28826652575043E-2</v>
      </c>
      <c r="J26" s="85">
        <v>-7.376508373804036E-2</v>
      </c>
    </row>
    <row r="27" spans="2:10" x14ac:dyDescent="0.2">
      <c r="B27" s="84" t="s">
        <v>110</v>
      </c>
      <c r="C27" s="101"/>
      <c r="D27" s="85">
        <v>0</v>
      </c>
      <c r="E27" s="85">
        <v>-7.5232799807794848E-2</v>
      </c>
      <c r="F27" s="85">
        <v>-9.6424604953658122E-2</v>
      </c>
      <c r="G27" s="85">
        <v>-9.6125590399471772E-2</v>
      </c>
      <c r="H27" s="85">
        <v>-0.12960732125486985</v>
      </c>
      <c r="I27" s="85">
        <v>-0.11654643541460619</v>
      </c>
      <c r="J27" s="85">
        <v>-0.1165738207923539</v>
      </c>
    </row>
    <row r="28" spans="2:10" x14ac:dyDescent="0.2">
      <c r="B28" s="84" t="s">
        <v>111</v>
      </c>
      <c r="C28" s="101"/>
      <c r="D28" s="85">
        <v>0</v>
      </c>
      <c r="E28" s="85">
        <v>-0.12525906419762478</v>
      </c>
      <c r="F28" s="85">
        <v>-0.12818534865528708</v>
      </c>
      <c r="G28" s="85">
        <v>-0.13016719411421196</v>
      </c>
      <c r="H28" s="85">
        <v>-0.12881056013271497</v>
      </c>
      <c r="I28" s="85">
        <v>-0.12699837662212321</v>
      </c>
      <c r="J28" s="85">
        <v>-0.12859531344724751</v>
      </c>
    </row>
    <row r="29" spans="2:10" x14ac:dyDescent="0.2">
      <c r="B29" s="84" t="s">
        <v>112</v>
      </c>
      <c r="C29" s="101"/>
      <c r="D29" s="85">
        <v>0</v>
      </c>
      <c r="E29" s="85">
        <v>-8.165666353409784E-2</v>
      </c>
      <c r="F29" s="85">
        <v>-1.8988874927571953E-2</v>
      </c>
      <c r="G29" s="85">
        <v>-7.8331489470556459E-2</v>
      </c>
      <c r="H29" s="85">
        <v>-7.8702683850907729E-2</v>
      </c>
      <c r="I29" s="85">
        <v>-0.14504694013404995</v>
      </c>
      <c r="J29" s="85">
        <v>-5.2814535943757956E-2</v>
      </c>
    </row>
    <row r="30" spans="2:10" x14ac:dyDescent="0.2">
      <c r="B30" s="84" t="s">
        <v>113</v>
      </c>
      <c r="C30" s="101"/>
      <c r="D30" s="85">
        <v>0</v>
      </c>
      <c r="E30" s="85">
        <v>-2.7499148801634288E-2</v>
      </c>
      <c r="F30" s="85">
        <v>-5.0296985473914368E-3</v>
      </c>
      <c r="G30" s="85">
        <v>-1.4973015869841344E-2</v>
      </c>
      <c r="H30" s="85">
        <v>-1.8237618132970868E-2</v>
      </c>
      <c r="I30" s="85">
        <v>-2.324085184349034E-2</v>
      </c>
      <c r="J30" s="85">
        <v>-2.7030877520044738E-2</v>
      </c>
    </row>
    <row r="31" spans="2:10" x14ac:dyDescent="0.2">
      <c r="B31" s="84" t="s">
        <v>114</v>
      </c>
      <c r="C31" s="101"/>
      <c r="D31" s="85">
        <v>2.4000000000000021E-2</v>
      </c>
      <c r="E31" s="85">
        <v>-4.0000000000000036E-2</v>
      </c>
      <c r="F31" s="85">
        <v>-5.8000000000000052E-2</v>
      </c>
      <c r="G31" s="85">
        <v>-2.4000000000000021E-2</v>
      </c>
      <c r="H31" s="85">
        <v>1.399999999999979E-2</v>
      </c>
      <c r="I31" s="85">
        <v>3.1000000000000139E-2</v>
      </c>
      <c r="J31" s="85">
        <v>5.600000000000005E-2</v>
      </c>
    </row>
    <row r="32" spans="2:10" x14ac:dyDescent="0.2">
      <c r="B32" s="84" t="s">
        <v>115</v>
      </c>
      <c r="C32" s="101"/>
      <c r="D32" s="85">
        <v>-8.8999999999999968E-2</v>
      </c>
      <c r="E32" s="85">
        <v>-7.2571538834342864E-2</v>
      </c>
      <c r="F32" s="85">
        <v>-6.4917964568969477E-2</v>
      </c>
      <c r="G32" s="85">
        <v>-5.1189743565297707E-2</v>
      </c>
      <c r="H32" s="85">
        <v>-4.306262316902254E-2</v>
      </c>
      <c r="I32" s="85">
        <v>-3.8623996084173218E-2</v>
      </c>
      <c r="J32" s="85">
        <v>-3.0817472090111764E-2</v>
      </c>
    </row>
    <row r="33" spans="2:10" x14ac:dyDescent="0.2">
      <c r="B33" s="84" t="s">
        <v>116</v>
      </c>
      <c r="C33" s="101"/>
      <c r="D33" s="85">
        <v>0</v>
      </c>
      <c r="E33" s="85">
        <v>6.1899930726366015E-2</v>
      </c>
      <c r="F33" s="85">
        <v>9.1145972631003269E-2</v>
      </c>
      <c r="G33" s="85">
        <v>9.2082396500440034E-2</v>
      </c>
      <c r="H33" s="85">
        <v>8.9801500429978254E-2</v>
      </c>
      <c r="I33" s="85">
        <v>8.9319415968185489E-2</v>
      </c>
      <c r="J33" s="85">
        <v>8.920157069019341E-2</v>
      </c>
    </row>
    <row r="34" spans="2:10" ht="15" x14ac:dyDescent="0.2">
      <c r="B34" s="84" t="s">
        <v>117</v>
      </c>
      <c r="C34" s="15"/>
      <c r="D34" s="86">
        <v>0</v>
      </c>
      <c r="E34" s="86">
        <v>0</v>
      </c>
      <c r="F34" s="86">
        <v>8.5786625898888781E-3</v>
      </c>
      <c r="G34" s="86">
        <v>-1.5287926839060439E-3</v>
      </c>
      <c r="H34" s="86">
        <v>1.0864590088488502E-4</v>
      </c>
      <c r="I34" s="86">
        <v>4.9876285626698769E-4</v>
      </c>
      <c r="J34" s="85">
        <v>2.1535460324026978E-3</v>
      </c>
    </row>
    <row r="35" spans="2:10" ht="15" x14ac:dyDescent="0.2">
      <c r="B35" s="84" t="s">
        <v>520</v>
      </c>
      <c r="C35" s="101"/>
      <c r="D35" s="85">
        <v>0</v>
      </c>
      <c r="E35" s="85">
        <v>7.531798509405796E-2</v>
      </c>
      <c r="F35" s="85">
        <v>0.10343834573095023</v>
      </c>
      <c r="G35" s="85">
        <v>0.13318323778406782</v>
      </c>
      <c r="H35" s="85">
        <v>0.2387656705049972</v>
      </c>
      <c r="I35" s="85">
        <v>0.23217273441604025</v>
      </c>
      <c r="J35" s="85">
        <v>0.24412420863033546</v>
      </c>
    </row>
    <row r="36" spans="2:10" x14ac:dyDescent="0.2">
      <c r="B36" s="103" t="s">
        <v>118</v>
      </c>
      <c r="C36" s="104"/>
      <c r="D36" s="85">
        <v>0</v>
      </c>
      <c r="E36" s="85">
        <v>2.3870377329678227E-2</v>
      </c>
      <c r="F36" s="85">
        <v>0.12088336660111487</v>
      </c>
      <c r="G36" s="85">
        <v>0.15175006592824491</v>
      </c>
      <c r="H36" s="85">
        <v>0.19356523144519233</v>
      </c>
      <c r="I36" s="85">
        <v>0.22538439132143395</v>
      </c>
      <c r="J36" s="85">
        <v>0.24387823908142714</v>
      </c>
    </row>
    <row r="37" spans="2:10" x14ac:dyDescent="0.2">
      <c r="B37" s="84" t="s">
        <v>119</v>
      </c>
      <c r="C37" s="101"/>
      <c r="D37" s="85">
        <v>0</v>
      </c>
      <c r="E37" s="85">
        <v>4.4514210983748193E-3</v>
      </c>
      <c r="F37" s="85">
        <v>1.388305297083603E-2</v>
      </c>
      <c r="G37" s="85">
        <v>3.3083819587766516E-2</v>
      </c>
      <c r="H37" s="85">
        <v>3.6306268972963185E-2</v>
      </c>
      <c r="I37" s="85">
        <v>-3.7245597518769102E-3</v>
      </c>
      <c r="J37" s="85">
        <v>-2.0107130583813415E-2</v>
      </c>
    </row>
    <row r="38" spans="2:10" x14ac:dyDescent="0.2">
      <c r="B38" s="84" t="s">
        <v>120</v>
      </c>
      <c r="C38" s="101"/>
      <c r="D38" s="85">
        <v>0</v>
      </c>
      <c r="E38" s="85">
        <v>-0.61999999999999922</v>
      </c>
      <c r="F38" s="85">
        <v>-1.1120000000000001</v>
      </c>
      <c r="G38" s="85">
        <v>-1.2780000000000005</v>
      </c>
      <c r="H38" s="85">
        <v>-1.0210000000000008</v>
      </c>
      <c r="I38" s="85">
        <v>-0.87300000000000111</v>
      </c>
      <c r="J38" s="85">
        <v>-1.1553699999999978</v>
      </c>
    </row>
    <row r="39" spans="2:10" x14ac:dyDescent="0.2">
      <c r="B39" s="84" t="s">
        <v>121</v>
      </c>
      <c r="C39" s="101"/>
      <c r="D39" s="85">
        <v>-2.3999999999999966E-2</v>
      </c>
      <c r="E39" s="85">
        <v>0</v>
      </c>
      <c r="F39" s="85">
        <v>-0.32656200842240724</v>
      </c>
      <c r="G39" s="85">
        <v>0.20414937182746495</v>
      </c>
      <c r="H39" s="85">
        <v>-1.8562586983407403E-2</v>
      </c>
      <c r="I39" s="85">
        <v>-4.0126363750152327E-2</v>
      </c>
      <c r="J39" s="85">
        <v>-5.9012152099168436E-2</v>
      </c>
    </row>
    <row r="40" spans="2:10" x14ac:dyDescent="0.2">
      <c r="B40" s="103" t="s">
        <v>75</v>
      </c>
      <c r="C40" s="104"/>
      <c r="D40" s="85">
        <v>4.05459026162589E-2</v>
      </c>
      <c r="E40" s="85">
        <v>0.34746159402345711</v>
      </c>
      <c r="F40" s="85">
        <v>0.55903785524083105</v>
      </c>
      <c r="G40" s="85">
        <v>0.44758891705862425</v>
      </c>
      <c r="H40" s="85">
        <v>0.3425246189100335</v>
      </c>
      <c r="I40" s="85">
        <v>0.29807505696487624</v>
      </c>
      <c r="J40" s="85">
        <v>0.3181569230993091</v>
      </c>
    </row>
    <row r="41" spans="2:10" x14ac:dyDescent="0.2">
      <c r="B41" s="105" t="s">
        <v>76</v>
      </c>
      <c r="C41" s="106"/>
      <c r="D41" s="107">
        <v>-1.0031121071400548</v>
      </c>
      <c r="E41" s="107">
        <v>1.3586928310148778</v>
      </c>
      <c r="F41" s="107">
        <v>0.84570731537439769</v>
      </c>
      <c r="G41" s="107">
        <v>3.5530374696762692</v>
      </c>
      <c r="H41" s="107">
        <v>4.64401959069653</v>
      </c>
      <c r="I41" s="107">
        <v>5.2445414897995306</v>
      </c>
      <c r="J41" s="107">
        <v>4.7208165993339435</v>
      </c>
    </row>
    <row r="42" spans="2:10" x14ac:dyDescent="0.2">
      <c r="B42" s="84" t="s">
        <v>122</v>
      </c>
      <c r="C42" s="101"/>
      <c r="D42" s="85">
        <v>0</v>
      </c>
      <c r="E42" s="85">
        <v>-3.5041250000005242E-3</v>
      </c>
      <c r="F42" s="85">
        <v>-4.5376822344845191E-2</v>
      </c>
      <c r="G42" s="85">
        <v>-2.4222529765010048E-2</v>
      </c>
      <c r="H42" s="85">
        <v>-4.2244781318074853E-2</v>
      </c>
      <c r="I42" s="85">
        <v>-5.2352522789086642E-2</v>
      </c>
      <c r="J42" s="85">
        <v>-7.0643603493687479E-2</v>
      </c>
    </row>
    <row r="43" spans="2:10" x14ac:dyDescent="0.2">
      <c r="B43" s="84" t="s">
        <v>123</v>
      </c>
      <c r="C43" s="101"/>
      <c r="D43" s="85">
        <v>-1.9999999999997797E-3</v>
      </c>
      <c r="E43" s="85">
        <v>0.16936833673064022</v>
      </c>
      <c r="F43" s="85">
        <v>-0.10824546715911509</v>
      </c>
      <c r="G43" s="85">
        <v>-1.1809464957092271</v>
      </c>
      <c r="H43" s="85">
        <v>-1.1906206785652547</v>
      </c>
      <c r="I43" s="85">
        <v>-1.0662969113151135</v>
      </c>
      <c r="J43" s="85">
        <v>-0.63189553518043162</v>
      </c>
    </row>
    <row r="44" spans="2:10" x14ac:dyDescent="0.2">
      <c r="B44" s="84" t="s">
        <v>124</v>
      </c>
      <c r="C44" s="101"/>
      <c r="D44" s="85">
        <v>-0.57099999999999795</v>
      </c>
      <c r="E44" s="85">
        <v>-0.20446504043396629</v>
      </c>
      <c r="F44" s="85">
        <v>0.41973151822264754</v>
      </c>
      <c r="G44" s="85">
        <v>0.80751046223293343</v>
      </c>
      <c r="H44" s="85">
        <v>0.60624122080015042</v>
      </c>
      <c r="I44" s="85">
        <v>1.1049736996395794</v>
      </c>
      <c r="J44" s="85">
        <v>1.4742794554997687</v>
      </c>
    </row>
    <row r="45" spans="2:10" x14ac:dyDescent="0.2">
      <c r="B45" s="84" t="s">
        <v>78</v>
      </c>
      <c r="C45" s="101"/>
      <c r="D45" s="85">
        <v>0.69599999999991269</v>
      </c>
      <c r="E45" s="85">
        <v>0.39893157571850679</v>
      </c>
      <c r="F45" s="85">
        <v>0.4474685533250522</v>
      </c>
      <c r="G45" s="85">
        <v>0.46885554696541476</v>
      </c>
      <c r="H45" s="85">
        <v>0.4655106482678093</v>
      </c>
      <c r="I45" s="85">
        <v>0.48447427957239597</v>
      </c>
      <c r="J45" s="85">
        <v>0.50440458274022149</v>
      </c>
    </row>
    <row r="46" spans="2:10" x14ac:dyDescent="0.2">
      <c r="B46" s="105" t="s">
        <v>79</v>
      </c>
      <c r="C46" s="106"/>
      <c r="D46" s="107">
        <v>-0.88011210714000754</v>
      </c>
      <c r="E46" s="107">
        <v>1.7190235780300327</v>
      </c>
      <c r="F46" s="107">
        <v>1.5592850974181829</v>
      </c>
      <c r="G46" s="107">
        <v>3.6242344534003905</v>
      </c>
      <c r="H46" s="107">
        <v>4.4829059998810408</v>
      </c>
      <c r="I46" s="107">
        <v>5.7153400349072854</v>
      </c>
      <c r="J46" s="107">
        <v>5.9969614988998501</v>
      </c>
    </row>
    <row r="47" spans="2:10" x14ac:dyDescent="0.2">
      <c r="B47" s="124" t="s">
        <v>521</v>
      </c>
      <c r="C47" s="125"/>
      <c r="D47" s="126">
        <v>1.5000000000000124E-2</v>
      </c>
      <c r="E47" s="126">
        <v>-0.47663983851113434</v>
      </c>
      <c r="F47" s="126">
        <v>-0.83258270698104031</v>
      </c>
      <c r="G47" s="126">
        <v>-0.40011692706021385</v>
      </c>
      <c r="H47" s="126">
        <v>-0.63124795896455033</v>
      </c>
      <c r="I47" s="126">
        <v>-0.69154642082486006</v>
      </c>
      <c r="J47" s="126">
        <v>-0.65130066037077539</v>
      </c>
    </row>
    <row r="48" spans="2:10" x14ac:dyDescent="0.2">
      <c r="B48" s="1035" t="s">
        <v>525</v>
      </c>
      <c r="C48" s="1036"/>
      <c r="D48" s="1036"/>
      <c r="E48" s="1036"/>
      <c r="F48" s="1036"/>
      <c r="G48" s="1036"/>
      <c r="H48" s="1036"/>
      <c r="I48" s="1036"/>
      <c r="J48" s="127"/>
    </row>
    <row r="49" spans="2:10" x14ac:dyDescent="0.2">
      <c r="B49" s="115" t="s">
        <v>526</v>
      </c>
      <c r="C49" s="116"/>
      <c r="D49" s="116"/>
      <c r="E49" s="116"/>
      <c r="F49" s="116"/>
      <c r="G49" s="116"/>
      <c r="H49" s="116"/>
      <c r="I49" s="116"/>
      <c r="J49" s="116"/>
    </row>
    <row r="50" spans="2:10" x14ac:dyDescent="0.2">
      <c r="B50" s="696" t="s">
        <v>517</v>
      </c>
      <c r="C50" s="116"/>
      <c r="D50" s="116"/>
      <c r="E50" s="116"/>
      <c r="F50" s="116"/>
      <c r="G50" s="116"/>
      <c r="H50" s="116"/>
      <c r="I50" s="116"/>
      <c r="J50" s="116"/>
    </row>
    <row r="51" spans="2:10" ht="22.5" customHeight="1" x14ac:dyDescent="0.2">
      <c r="B51" s="1038" t="s">
        <v>527</v>
      </c>
      <c r="C51" s="1039"/>
      <c r="D51" s="1039"/>
      <c r="E51" s="1039"/>
      <c r="F51" s="1039"/>
      <c r="G51" s="1039"/>
      <c r="H51" s="1039"/>
      <c r="I51" s="1039"/>
      <c r="J51" s="1040"/>
    </row>
    <row r="52" spans="2:10" ht="13.5" thickBot="1" x14ac:dyDescent="0.25">
      <c r="B52" s="1041" t="s">
        <v>528</v>
      </c>
      <c r="C52" s="1042"/>
      <c r="D52" s="1042"/>
      <c r="E52" s="1042"/>
      <c r="F52" s="1042"/>
      <c r="G52" s="1042"/>
      <c r="H52" s="1042"/>
      <c r="I52" s="119"/>
      <c r="J52" s="119"/>
    </row>
  </sheetData>
  <mergeCells count="5">
    <mergeCell ref="D4:J4"/>
    <mergeCell ref="E5:J5"/>
    <mergeCell ref="B48:I48"/>
    <mergeCell ref="B51:J51"/>
    <mergeCell ref="B52:H52"/>
  </mergeCells>
  <hyperlinks>
    <hyperlink ref="A1" location="Contents!A1" display="Contents!A1"/>
  </hyperlinks>
  <pageMargins left="0.70866141732283472" right="0.70866141732283472" top="0.74803149606299213" bottom="0.74803149606299213" header="0.31496062992125984" footer="0.31496062992125984"/>
  <pageSetup paperSize="9" scale="91" orientation="portrait" r:id="rId1"/>
  <headerFooter>
    <oddHeader>&amp;C&amp;"-,Regular"&amp;8March 2019 Economic and fiscal outlook: Charts and tables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47"/>
  <sheetViews>
    <sheetView showGridLines="0" zoomScaleNormal="100" workbookViewId="0"/>
  </sheetViews>
  <sheetFormatPr defaultRowHeight="12.75" x14ac:dyDescent="0.2"/>
  <cols>
    <col min="1" max="1" width="8.88671875" style="1"/>
    <col min="2" max="2" width="30.77734375" style="1" customWidth="1"/>
    <col min="3" max="8" width="6.6640625" style="1" customWidth="1"/>
    <col min="9" max="16384" width="8.88671875" style="1"/>
  </cols>
  <sheetData>
    <row r="1" spans="1:8" ht="39.950000000000003" customHeight="1" x14ac:dyDescent="0.2">
      <c r="A1" s="3" t="s">
        <v>44</v>
      </c>
    </row>
    <row r="2" spans="1:8" ht="17.25" x14ac:dyDescent="0.3">
      <c r="B2" s="2" t="s">
        <v>6</v>
      </c>
    </row>
    <row r="3" spans="1:8" ht="15.75" thickBot="1" x14ac:dyDescent="0.25">
      <c r="B3" s="7"/>
      <c r="C3" s="4"/>
      <c r="D3" s="4"/>
      <c r="E3" s="4"/>
      <c r="F3" s="4"/>
      <c r="G3" s="4"/>
      <c r="H3" s="14"/>
    </row>
    <row r="4" spans="1:8" x14ac:dyDescent="0.2">
      <c r="B4" s="79"/>
      <c r="C4" s="1026" t="s">
        <v>45</v>
      </c>
      <c r="D4" s="1026"/>
      <c r="E4" s="1026"/>
      <c r="F4" s="1026"/>
      <c r="G4" s="1026"/>
      <c r="H4" s="1033"/>
    </row>
    <row r="5" spans="1:8" x14ac:dyDescent="0.2">
      <c r="B5" s="80"/>
      <c r="C5" s="1027" t="s">
        <v>46</v>
      </c>
      <c r="D5" s="1027"/>
      <c r="E5" s="1027"/>
      <c r="F5" s="1027"/>
      <c r="G5" s="1027"/>
      <c r="H5" s="1034"/>
    </row>
    <row r="6" spans="1:8" x14ac:dyDescent="0.2">
      <c r="B6" s="80"/>
      <c r="C6" s="69" t="s">
        <v>47</v>
      </c>
      <c r="D6" s="69" t="s">
        <v>48</v>
      </c>
      <c r="E6" s="69" t="s">
        <v>49</v>
      </c>
      <c r="F6" s="69" t="s">
        <v>50</v>
      </c>
      <c r="G6" s="69" t="s">
        <v>51</v>
      </c>
      <c r="H6" s="100" t="s">
        <v>52</v>
      </c>
    </row>
    <row r="7" spans="1:8" x14ac:dyDescent="0.2">
      <c r="B7" s="84" t="s">
        <v>126</v>
      </c>
      <c r="C7" s="85">
        <v>787.30808582448878</v>
      </c>
      <c r="D7" s="85">
        <v>809.83061345295982</v>
      </c>
      <c r="E7" s="85">
        <v>840.40891085936312</v>
      </c>
      <c r="F7" s="85">
        <v>869.56258180580267</v>
      </c>
      <c r="G7" s="85">
        <v>900.84377992413454</v>
      </c>
      <c r="H7" s="85">
        <v>935.49646639504169</v>
      </c>
    </row>
    <row r="8" spans="1:8" x14ac:dyDescent="0.2">
      <c r="B8" s="84" t="s">
        <v>127</v>
      </c>
      <c r="C8" s="85">
        <v>789.02710940251882</v>
      </c>
      <c r="D8" s="85">
        <v>811.38989855037801</v>
      </c>
      <c r="E8" s="85">
        <v>844.03314531276351</v>
      </c>
      <c r="F8" s="85">
        <v>874.04548780568371</v>
      </c>
      <c r="G8" s="85">
        <v>906.55911995904182</v>
      </c>
      <c r="H8" s="85">
        <v>941.49342789394154</v>
      </c>
    </row>
    <row r="9" spans="1:8" x14ac:dyDescent="0.2">
      <c r="B9" s="128" t="s">
        <v>128</v>
      </c>
      <c r="C9" s="129">
        <v>1.7190235780300327</v>
      </c>
      <c r="D9" s="129">
        <v>1.5592850974181829</v>
      </c>
      <c r="E9" s="129">
        <v>3.6242344534003905</v>
      </c>
      <c r="F9" s="129">
        <v>4.4829059998810408</v>
      </c>
      <c r="G9" s="129">
        <v>5.7153400349072854</v>
      </c>
      <c r="H9" s="129">
        <v>5.9969614988998501</v>
      </c>
    </row>
    <row r="10" spans="1:8" x14ac:dyDescent="0.2">
      <c r="B10" s="16"/>
      <c r="C10" s="1043" t="s">
        <v>129</v>
      </c>
      <c r="D10" s="1043"/>
      <c r="E10" s="1043"/>
      <c r="F10" s="1043"/>
      <c r="G10" s="1043"/>
      <c r="H10" s="1044"/>
    </row>
    <row r="11" spans="1:8" x14ac:dyDescent="0.2">
      <c r="B11" s="128" t="s">
        <v>130</v>
      </c>
      <c r="C11" s="130">
        <v>1.7002738638902553</v>
      </c>
      <c r="D11" s="130">
        <v>1.0085291899749613</v>
      </c>
      <c r="E11" s="130">
        <v>2.5474552237478809</v>
      </c>
      <c r="F11" s="130">
        <v>3.7489156963909891</v>
      </c>
      <c r="G11" s="129">
        <v>4.9825850204613396</v>
      </c>
      <c r="H11" s="129">
        <v>5.184049734409049</v>
      </c>
    </row>
    <row r="12" spans="1:8" x14ac:dyDescent="0.2">
      <c r="B12" s="716" t="s">
        <v>54</v>
      </c>
      <c r="C12" s="85"/>
      <c r="D12" s="85"/>
      <c r="E12" s="85"/>
      <c r="F12" s="85"/>
      <c r="G12" s="85"/>
      <c r="H12" s="85"/>
    </row>
    <row r="13" spans="1:8" x14ac:dyDescent="0.2">
      <c r="B13" s="131" t="s">
        <v>131</v>
      </c>
      <c r="C13" s="130">
        <v>2.7784604760631706</v>
      </c>
      <c r="D13" s="130">
        <v>1.9856630835951297</v>
      </c>
      <c r="E13" s="130">
        <v>3.4060616174856491</v>
      </c>
      <c r="F13" s="130">
        <v>4.9023451548028572</v>
      </c>
      <c r="G13" s="129">
        <v>5.6840268357666819</v>
      </c>
      <c r="H13" s="129">
        <v>6.3210631167456928</v>
      </c>
    </row>
    <row r="14" spans="1:8" x14ac:dyDescent="0.2">
      <c r="B14" s="132" t="s">
        <v>132</v>
      </c>
      <c r="C14" s="85">
        <v>2.0576985029784702</v>
      </c>
      <c r="D14" s="85">
        <v>3.4003948100836352</v>
      </c>
      <c r="E14" s="85">
        <v>4.5529972036970427</v>
      </c>
      <c r="F14" s="85">
        <v>5.3365964349150889</v>
      </c>
      <c r="G14" s="85">
        <v>5.4763484178276629</v>
      </c>
      <c r="H14" s="85">
        <v>5.7772323825689886</v>
      </c>
    </row>
    <row r="15" spans="1:8" x14ac:dyDescent="0.2">
      <c r="B15" s="132" t="s">
        <v>133</v>
      </c>
      <c r="C15" s="85">
        <v>9.1646679914701955E-3</v>
      </c>
      <c r="D15" s="85">
        <v>-1.1558789617264702</v>
      </c>
      <c r="E15" s="85">
        <v>-1.1069087600469865</v>
      </c>
      <c r="F15" s="85">
        <v>-0.75709333515053734</v>
      </c>
      <c r="G15" s="85">
        <v>-0.49212627667031483</v>
      </c>
      <c r="H15" s="85">
        <v>-0.46374021296219869</v>
      </c>
    </row>
    <row r="16" spans="1:8" x14ac:dyDescent="0.2">
      <c r="B16" s="132" t="s">
        <v>134</v>
      </c>
      <c r="C16" s="133">
        <v>-6.1516418126299897E-2</v>
      </c>
      <c r="D16" s="133">
        <v>-0.26436354500986725</v>
      </c>
      <c r="E16" s="133">
        <v>-0.45665767325755496</v>
      </c>
      <c r="F16" s="133">
        <v>-0.55192587496639312</v>
      </c>
      <c r="G16" s="133">
        <v>-0.54421949417786786</v>
      </c>
      <c r="H16" s="133">
        <v>-0.52211570442046473</v>
      </c>
    </row>
    <row r="17" spans="2:8" x14ac:dyDescent="0.2">
      <c r="B17" s="132" t="s">
        <v>135</v>
      </c>
      <c r="C17" s="133">
        <v>0.41946405114602942</v>
      </c>
      <c r="D17" s="133">
        <v>0.34500408054122345</v>
      </c>
      <c r="E17" s="133">
        <v>0.62301561953412887</v>
      </c>
      <c r="F17" s="133">
        <v>0.91929419526863276</v>
      </c>
      <c r="G17" s="85">
        <v>1.1081384173337716</v>
      </c>
      <c r="H17" s="85">
        <v>1.2064608746873993</v>
      </c>
    </row>
    <row r="18" spans="2:8" x14ac:dyDescent="0.2">
      <c r="B18" s="132" t="s">
        <v>136</v>
      </c>
      <c r="C18" s="86">
        <v>9.9075533332252247E-3</v>
      </c>
      <c r="D18" s="86">
        <v>0.13438707469153452</v>
      </c>
      <c r="E18" s="86">
        <v>0.36920327597003777</v>
      </c>
      <c r="F18" s="86">
        <v>0.34232461165337008</v>
      </c>
      <c r="G18" s="86">
        <v>0.44515438795163209</v>
      </c>
      <c r="H18" s="86">
        <v>0.5592668367750957</v>
      </c>
    </row>
    <row r="19" spans="2:8" x14ac:dyDescent="0.2">
      <c r="B19" s="132" t="s">
        <v>137</v>
      </c>
      <c r="C19" s="86">
        <v>0.3437421187402756</v>
      </c>
      <c r="D19" s="86">
        <v>-0.47388037498492563</v>
      </c>
      <c r="E19" s="86">
        <v>-0.57558804841101896</v>
      </c>
      <c r="F19" s="86">
        <v>-0.38685087691730402</v>
      </c>
      <c r="G19" s="85">
        <v>-0.30926861649820214</v>
      </c>
      <c r="H19" s="85">
        <v>-0.23604105990312707</v>
      </c>
    </row>
    <row r="20" spans="2:8" x14ac:dyDescent="0.2">
      <c r="B20" s="131" t="s">
        <v>138</v>
      </c>
      <c r="C20" s="129">
        <v>0.3</v>
      </c>
      <c r="D20" s="129">
        <v>-1.0249999999999999</v>
      </c>
      <c r="E20" s="129">
        <v>-0.58499999999999996</v>
      </c>
      <c r="F20" s="129">
        <v>-0.72</v>
      </c>
      <c r="G20" s="129">
        <v>-0.63000000000000012</v>
      </c>
      <c r="H20" s="129">
        <v>-0.77499999999999991</v>
      </c>
    </row>
    <row r="21" spans="2:8" x14ac:dyDescent="0.2">
      <c r="B21" s="132" t="s">
        <v>139</v>
      </c>
      <c r="C21" s="86">
        <v>-7.4999999999999997E-2</v>
      </c>
      <c r="D21" s="86">
        <v>-1.635</v>
      </c>
      <c r="E21" s="86">
        <v>-1.48</v>
      </c>
      <c r="F21" s="86">
        <v>-1.7</v>
      </c>
      <c r="G21" s="85">
        <v>-1.53</v>
      </c>
      <c r="H21" s="85">
        <v>-1.5349999999999999</v>
      </c>
    </row>
    <row r="22" spans="2:8" x14ac:dyDescent="0.2">
      <c r="B22" s="132" t="s">
        <v>140</v>
      </c>
      <c r="C22" s="86">
        <v>0.375</v>
      </c>
      <c r="D22" s="86">
        <v>0.61</v>
      </c>
      <c r="E22" s="86">
        <v>0.89500000000000002</v>
      </c>
      <c r="F22" s="86">
        <v>0.98</v>
      </c>
      <c r="G22" s="85">
        <v>0.89999999999999991</v>
      </c>
      <c r="H22" s="85">
        <v>0.76</v>
      </c>
    </row>
    <row r="23" spans="2:8" x14ac:dyDescent="0.2">
      <c r="B23" s="131" t="s">
        <v>141</v>
      </c>
      <c r="C23" s="130">
        <v>0.13439430118609474</v>
      </c>
      <c r="D23" s="130">
        <v>-0.72208328064710314</v>
      </c>
      <c r="E23" s="130">
        <v>-0.97712607896608461</v>
      </c>
      <c r="F23" s="130">
        <v>-0.73605695277040772</v>
      </c>
      <c r="G23" s="129">
        <v>-0.55592702390578286</v>
      </c>
      <c r="H23" s="129">
        <v>-0.54170111355226558</v>
      </c>
    </row>
    <row r="24" spans="2:8" x14ac:dyDescent="0.2">
      <c r="B24" s="131" t="s">
        <v>142</v>
      </c>
      <c r="C24" s="130">
        <v>-9.2143371849325334E-2</v>
      </c>
      <c r="D24" s="130">
        <v>-1.2744352061269879</v>
      </c>
      <c r="E24" s="130">
        <v>-2.3938793682497499</v>
      </c>
      <c r="F24" s="130">
        <v>-2.6841234576459465</v>
      </c>
      <c r="G24" s="129">
        <v>-2.8675955276102143</v>
      </c>
      <c r="H24" s="129">
        <v>-2.9824040965439758</v>
      </c>
    </row>
    <row r="25" spans="2:8" x14ac:dyDescent="0.2">
      <c r="B25" s="132" t="s">
        <v>143</v>
      </c>
      <c r="C25" s="86">
        <v>8.9423903841620217E-2</v>
      </c>
      <c r="D25" s="86">
        <v>0.38658155169389441</v>
      </c>
      <c r="E25" s="86">
        <v>0.39675638068247532</v>
      </c>
      <c r="F25" s="86">
        <v>0.40969691422785404</v>
      </c>
      <c r="G25" s="85">
        <v>0.42161295844604019</v>
      </c>
      <c r="H25" s="85">
        <v>0.43363265446865407</v>
      </c>
    </row>
    <row r="26" spans="2:8" x14ac:dyDescent="0.2">
      <c r="B26" s="132" t="s">
        <v>144</v>
      </c>
      <c r="C26" s="86">
        <v>-0.16585658643101955</v>
      </c>
      <c r="D26" s="86">
        <v>-1.0327855455742723</v>
      </c>
      <c r="E26" s="86">
        <v>-1.7628120552760695</v>
      </c>
      <c r="F26" s="86">
        <v>-1.9429138065169702</v>
      </c>
      <c r="G26" s="85">
        <v>-2.0905603879548562</v>
      </c>
      <c r="H26" s="85">
        <v>-2.2423451085804293</v>
      </c>
    </row>
    <row r="27" spans="2:8" x14ac:dyDescent="0.2">
      <c r="B27" s="132" t="s">
        <v>145</v>
      </c>
      <c r="C27" s="85">
        <v>-9.78889730496048E-3</v>
      </c>
      <c r="D27" s="85">
        <v>-0.57187826606433345</v>
      </c>
      <c r="E27" s="85">
        <v>-0.96893523057165543</v>
      </c>
      <c r="F27" s="85">
        <v>-1.0818064315036764</v>
      </c>
      <c r="G27" s="85">
        <v>-1.1222075113521723</v>
      </c>
      <c r="H27" s="85">
        <v>-1.0928789661793323</v>
      </c>
    </row>
    <row r="28" spans="2:8" x14ac:dyDescent="0.2">
      <c r="B28" s="132" t="s">
        <v>146</v>
      </c>
      <c r="C28" s="86">
        <v>-5.9217919549655173E-3</v>
      </c>
      <c r="D28" s="86">
        <v>-5.6352946182276466E-2</v>
      </c>
      <c r="E28" s="86">
        <v>-5.8888463084500228E-2</v>
      </c>
      <c r="F28" s="86">
        <v>-6.9100133853154069E-2</v>
      </c>
      <c r="G28" s="85">
        <v>-7.6440586749226103E-2</v>
      </c>
      <c r="H28" s="85">
        <v>-8.0812676252868074E-2</v>
      </c>
    </row>
    <row r="29" spans="2:8" x14ac:dyDescent="0.2">
      <c r="B29" s="131" t="s">
        <v>147</v>
      </c>
      <c r="C29" s="134">
        <v>-8.3272798532680742E-2</v>
      </c>
      <c r="D29" s="134">
        <v>-0.26370486384282127</v>
      </c>
      <c r="E29" s="134">
        <v>-0.81916538321282173</v>
      </c>
      <c r="F29" s="134">
        <v>-0.67737837677092227</v>
      </c>
      <c r="G29" s="129">
        <v>-0.51009029227690372</v>
      </c>
      <c r="H29" s="129">
        <v>-0.29530052804892942</v>
      </c>
    </row>
    <row r="30" spans="2:8" x14ac:dyDescent="0.2">
      <c r="B30" s="131" t="s">
        <v>148</v>
      </c>
      <c r="C30" s="129">
        <v>-7.0016436000616189E-2</v>
      </c>
      <c r="D30" s="129">
        <v>0.3526491030383832</v>
      </c>
      <c r="E30" s="129">
        <v>0.39925999024687309</v>
      </c>
      <c r="F30" s="129">
        <v>0.35590197177390803</v>
      </c>
      <c r="G30" s="129">
        <v>0.34447649718859297</v>
      </c>
      <c r="H30" s="129">
        <v>0.37626540129778691</v>
      </c>
    </row>
    <row r="31" spans="2:8" x14ac:dyDescent="0.2">
      <c r="B31" s="131" t="s">
        <v>149</v>
      </c>
      <c r="C31" s="134">
        <v>-1.267148306976388</v>
      </c>
      <c r="D31" s="134">
        <v>1.9554403539583607</v>
      </c>
      <c r="E31" s="134">
        <v>3.5173044464440149</v>
      </c>
      <c r="F31" s="134">
        <v>3.3082273570015008</v>
      </c>
      <c r="G31" s="129">
        <v>3.5176945312989663</v>
      </c>
      <c r="H31" s="129">
        <v>3.08112695451074</v>
      </c>
    </row>
    <row r="32" spans="2:8" x14ac:dyDescent="0.2">
      <c r="B32" s="132" t="s">
        <v>150</v>
      </c>
      <c r="C32" s="86">
        <v>-7.9217672986792387E-2</v>
      </c>
      <c r="D32" s="86">
        <v>0.72368912925467965</v>
      </c>
      <c r="E32" s="86">
        <v>1.2690135320704874</v>
      </c>
      <c r="F32" s="86">
        <v>0.75872168244345239</v>
      </c>
      <c r="G32" s="86">
        <v>-0.11556291498175142</v>
      </c>
      <c r="H32" s="86">
        <v>-1.7641280923626121</v>
      </c>
    </row>
    <row r="33" spans="2:8" x14ac:dyDescent="0.2">
      <c r="B33" s="132" t="s">
        <v>151</v>
      </c>
      <c r="C33" s="86">
        <v>1.0044876935925087</v>
      </c>
      <c r="D33" s="86">
        <v>0.98260240815065125</v>
      </c>
      <c r="E33" s="86">
        <v>1.6324941155910846</v>
      </c>
      <c r="F33" s="86">
        <v>1.3182734949085939</v>
      </c>
      <c r="G33" s="86">
        <v>1.3769219163852471</v>
      </c>
      <c r="H33" s="86">
        <v>1.4715224836054126</v>
      </c>
    </row>
    <row r="34" spans="2:8" x14ac:dyDescent="0.2">
      <c r="B34" s="132" t="s">
        <v>152</v>
      </c>
      <c r="C34" s="135">
        <v>-1.0868228614381672</v>
      </c>
      <c r="D34" s="135">
        <v>-0.31601513831941463</v>
      </c>
      <c r="E34" s="135">
        <v>0.38045839827501021</v>
      </c>
      <c r="F34" s="135">
        <v>1.0623587295491932</v>
      </c>
      <c r="G34" s="135">
        <v>1.2265316757448705</v>
      </c>
      <c r="H34" s="135">
        <v>1.290328242459077</v>
      </c>
    </row>
    <row r="35" spans="2:8" x14ac:dyDescent="0.2">
      <c r="B35" s="132" t="s">
        <v>153</v>
      </c>
      <c r="C35" s="86">
        <v>-1.0348781390316775</v>
      </c>
      <c r="D35" s="86">
        <v>-1.1040529053410779</v>
      </c>
      <c r="E35" s="86">
        <v>-1.1282146445835703</v>
      </c>
      <c r="F35" s="86">
        <v>-1.1666334126942772</v>
      </c>
      <c r="G35" s="85">
        <v>-1.2039719307207708</v>
      </c>
      <c r="H35" s="85">
        <v>-1.2533486593756673</v>
      </c>
    </row>
    <row r="36" spans="2:8" x14ac:dyDescent="0.2">
      <c r="B36" s="132" t="s">
        <v>154</v>
      </c>
      <c r="C36" s="86">
        <v>-0.52122602874855928</v>
      </c>
      <c r="D36" s="86">
        <v>-0.23891431286927653</v>
      </c>
      <c r="E36" s="86">
        <v>-0.19455294850969107</v>
      </c>
      <c r="F36" s="86">
        <v>-0.1502697805988201</v>
      </c>
      <c r="G36" s="86">
        <v>-9.258026345602316E-2</v>
      </c>
      <c r="H36" s="86">
        <v>-7.6954069221104759E-2</v>
      </c>
    </row>
    <row r="37" spans="2:8" x14ac:dyDescent="0.2">
      <c r="B37" s="132" t="s">
        <v>72</v>
      </c>
      <c r="C37" s="86">
        <v>3.4301244686538265E-2</v>
      </c>
      <c r="D37" s="86">
        <v>0.25399337129883898</v>
      </c>
      <c r="E37" s="86">
        <v>0.30589022224040646</v>
      </c>
      <c r="F37" s="86">
        <v>0.35351829674691687</v>
      </c>
      <c r="G37" s="86">
        <v>0.44894724405032344</v>
      </c>
      <c r="H37" s="86">
        <v>0.5503416113389773</v>
      </c>
    </row>
    <row r="38" spans="2:8" x14ac:dyDescent="0.2">
      <c r="B38" s="132" t="s">
        <v>155</v>
      </c>
      <c r="C38" s="86">
        <v>0.32100000000000001</v>
      </c>
      <c r="D38" s="86">
        <v>0.38</v>
      </c>
      <c r="E38" s="86">
        <v>0.377</v>
      </c>
      <c r="F38" s="86">
        <v>0.38800000000000001</v>
      </c>
      <c r="G38" s="86">
        <v>0.58199999999999996</v>
      </c>
      <c r="H38" s="86">
        <v>0.49399999999999999</v>
      </c>
    </row>
    <row r="39" spans="2:8" x14ac:dyDescent="0.2">
      <c r="B39" s="132" t="s">
        <v>156</v>
      </c>
      <c r="C39" s="136">
        <v>0.17516766543839368</v>
      </c>
      <c r="D39" s="136">
        <v>0.18983476309605429</v>
      </c>
      <c r="E39" s="136">
        <v>0.17449476723549548</v>
      </c>
      <c r="F39" s="136">
        <v>0.14903857339297349</v>
      </c>
      <c r="G39" s="136">
        <v>0.24452358634104621</v>
      </c>
      <c r="H39" s="136">
        <v>0.54343829837997326</v>
      </c>
    </row>
    <row r="40" spans="2:8" x14ac:dyDescent="0.2">
      <c r="B40" s="132" t="s">
        <v>157</v>
      </c>
      <c r="C40" s="136">
        <v>0.66017914265605759</v>
      </c>
      <c r="D40" s="136">
        <v>0.63177496467422811</v>
      </c>
      <c r="E40" s="136">
        <v>0.69246457568096764</v>
      </c>
      <c r="F40" s="136">
        <v>0.66812194382635459</v>
      </c>
      <c r="G40" s="136">
        <v>0.80612737247430755</v>
      </c>
      <c r="H40" s="136">
        <v>0.94297009470077497</v>
      </c>
    </row>
    <row r="41" spans="2:8" x14ac:dyDescent="0.2">
      <c r="B41" s="132" t="s">
        <v>158</v>
      </c>
      <c r="C41" s="136">
        <v>-0.74013935114468998</v>
      </c>
      <c r="D41" s="136">
        <v>0.45252807401367745</v>
      </c>
      <c r="E41" s="136">
        <v>8.2564284438251256E-3</v>
      </c>
      <c r="F41" s="136">
        <v>-7.290217057288606E-2</v>
      </c>
      <c r="G41" s="136">
        <v>0.24475784546171742</v>
      </c>
      <c r="H41" s="136">
        <v>0.88295704498590899</v>
      </c>
    </row>
    <row r="42" spans="2:8" x14ac:dyDescent="0.2">
      <c r="B42" s="16"/>
      <c r="C42" s="1043" t="s">
        <v>164</v>
      </c>
      <c r="D42" s="1043"/>
      <c r="E42" s="1043"/>
      <c r="F42" s="1043"/>
      <c r="G42" s="1043"/>
      <c r="H42" s="1044"/>
    </row>
    <row r="43" spans="2:8" x14ac:dyDescent="0.2">
      <c r="B43" s="137" t="s">
        <v>130</v>
      </c>
      <c r="C43" s="129">
        <v>1.8749714139777489E-2</v>
      </c>
      <c r="D43" s="129">
        <v>0.55075590744322167</v>
      </c>
      <c r="E43" s="129">
        <v>1.0767792296525094</v>
      </c>
      <c r="F43" s="129">
        <v>0.73399030349005179</v>
      </c>
      <c r="G43" s="129">
        <v>0.73275501444594537</v>
      </c>
      <c r="H43" s="129">
        <v>0.81291176449080127</v>
      </c>
    </row>
    <row r="44" spans="2:8" x14ac:dyDescent="0.2">
      <c r="B44" s="138" t="s">
        <v>54</v>
      </c>
      <c r="C44" s="129"/>
      <c r="D44" s="129"/>
      <c r="E44" s="129"/>
      <c r="F44" s="129"/>
      <c r="G44" s="129"/>
      <c r="H44" s="129"/>
    </row>
    <row r="45" spans="2:8" x14ac:dyDescent="0.2">
      <c r="B45" s="139" t="s">
        <v>55</v>
      </c>
      <c r="C45" s="85">
        <v>1.8749714139777489E-2</v>
      </c>
      <c r="D45" s="85">
        <v>0.25191970311566614</v>
      </c>
      <c r="E45" s="85">
        <v>0.74394875086683365</v>
      </c>
      <c r="F45" s="85">
        <v>0.45740891769376629</v>
      </c>
      <c r="G45" s="85">
        <v>0.43733302591586715</v>
      </c>
      <c r="H45" s="85">
        <v>0.42625276844026111</v>
      </c>
    </row>
    <row r="46" spans="2:8" x14ac:dyDescent="0.2">
      <c r="B46" s="140" t="s">
        <v>61</v>
      </c>
      <c r="C46" s="85">
        <v>0</v>
      </c>
      <c r="D46" s="85">
        <v>0.29883620432755553</v>
      </c>
      <c r="E46" s="85">
        <v>0.33283047878567579</v>
      </c>
      <c r="F46" s="85">
        <v>0.27658138579628549</v>
      </c>
      <c r="G46" s="85">
        <v>0.29542198853007823</v>
      </c>
      <c r="H46" s="85">
        <v>0.38665899605054022</v>
      </c>
    </row>
    <row r="47" spans="2:8" ht="13.5" thickBot="1" x14ac:dyDescent="0.25">
      <c r="B47" s="141" t="s">
        <v>159</v>
      </c>
      <c r="C47" s="142">
        <v>789.00835968837907</v>
      </c>
      <c r="D47" s="142">
        <v>810.8391426429348</v>
      </c>
      <c r="E47" s="142">
        <v>842.95636608311099</v>
      </c>
      <c r="F47" s="142">
        <v>873.31149750219367</v>
      </c>
      <c r="G47" s="142">
        <v>905.82636494459587</v>
      </c>
      <c r="H47" s="142">
        <v>940.68051612945078</v>
      </c>
    </row>
  </sheetData>
  <mergeCells count="4">
    <mergeCell ref="C4:H4"/>
    <mergeCell ref="C5:H5"/>
    <mergeCell ref="C10:H10"/>
    <mergeCell ref="C42:H42"/>
  </mergeCells>
  <conditionalFormatting sqref="B43:B44">
    <cfRule type="cellIs" dxfId="71" priority="2" stopIfTrue="1" operator="equal">
      <formula>"End"</formula>
    </cfRule>
  </conditionalFormatting>
  <conditionalFormatting sqref="B45">
    <cfRule type="cellIs" dxfId="70"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92" orientation="portrait" r:id="rId1"/>
  <headerFooter>
    <oddHeader>&amp;C&amp;"-,Regular"&amp;8March 2019 Economic and fiscal outlook: Charts and tables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74</vt:i4>
      </vt:variant>
      <vt:variant>
        <vt:lpstr>Named Ranges</vt:lpstr>
      </vt:variant>
      <vt:variant>
        <vt:i4>2</vt:i4>
      </vt:variant>
    </vt:vector>
  </HeadingPairs>
  <TitlesOfParts>
    <vt:vector size="76" baseType="lpstr">
      <vt:lpstr>Contents</vt:lpstr>
      <vt:lpstr>Chapter 4</vt:lpstr>
      <vt:lpstr>T4.1</vt:lpstr>
      <vt:lpstr>T4.2</vt:lpstr>
      <vt:lpstr>C4.1</vt:lpstr>
      <vt:lpstr>C4.2</vt:lpstr>
      <vt:lpstr>T4.3</vt:lpstr>
      <vt:lpstr>T4.4</vt:lpstr>
      <vt:lpstr>T4.5</vt:lpstr>
      <vt:lpstr>T4.6</vt:lpstr>
      <vt:lpstr>T4.7</vt:lpstr>
      <vt:lpstr>T4.8</vt:lpstr>
      <vt:lpstr>T4.9</vt:lpstr>
      <vt:lpstr>T4.10</vt:lpstr>
      <vt:lpstr>T4.11</vt:lpstr>
      <vt:lpstr>T4.12</vt:lpstr>
      <vt:lpstr>T4.13</vt:lpstr>
      <vt:lpstr>T4.14</vt:lpstr>
      <vt:lpstr>T4.15</vt:lpstr>
      <vt:lpstr>T4.16</vt:lpstr>
      <vt:lpstr>T4.17</vt:lpstr>
      <vt:lpstr>T4.18</vt:lpstr>
      <vt:lpstr>C4.3</vt:lpstr>
      <vt:lpstr>T4.19</vt:lpstr>
      <vt:lpstr>T4.20</vt:lpstr>
      <vt:lpstr>T4.21</vt:lpstr>
      <vt:lpstr>T4.22</vt:lpstr>
      <vt:lpstr>T4.23</vt:lpstr>
      <vt:lpstr>T4.24</vt:lpstr>
      <vt:lpstr>T4.25</vt:lpstr>
      <vt:lpstr>T4.26</vt:lpstr>
      <vt:lpstr>C4.4</vt:lpstr>
      <vt:lpstr>C4.5</vt:lpstr>
      <vt:lpstr>T4.27</vt:lpstr>
      <vt:lpstr>C4.A</vt:lpstr>
      <vt:lpstr>C4.6</vt:lpstr>
      <vt:lpstr>T4.28</vt:lpstr>
      <vt:lpstr>T4.29</vt:lpstr>
      <vt:lpstr>C4.7</vt:lpstr>
      <vt:lpstr>T4.30</vt:lpstr>
      <vt:lpstr>T4.31</vt:lpstr>
      <vt:lpstr>T4.32</vt:lpstr>
      <vt:lpstr>T4.33</vt:lpstr>
      <vt:lpstr>C4.8</vt:lpstr>
      <vt:lpstr>T4.34</vt:lpstr>
      <vt:lpstr>T4.35</vt:lpstr>
      <vt:lpstr>T4.36</vt:lpstr>
      <vt:lpstr>T4.37</vt:lpstr>
      <vt:lpstr>T4.38</vt:lpstr>
      <vt:lpstr>T4.39</vt:lpstr>
      <vt:lpstr>Chapter 5</vt:lpstr>
      <vt:lpstr>T5.1</vt:lpstr>
      <vt:lpstr>T5.2</vt:lpstr>
      <vt:lpstr>C5.1</vt:lpstr>
      <vt:lpstr>C5.2</vt:lpstr>
      <vt:lpstr>C5.3</vt:lpstr>
      <vt:lpstr>T5.3</vt:lpstr>
      <vt:lpstr>T5.4</vt:lpstr>
      <vt:lpstr>T5.5</vt:lpstr>
      <vt:lpstr>C5.4</vt:lpstr>
      <vt:lpstr>C5.5</vt:lpstr>
      <vt:lpstr>T5.6</vt:lpstr>
      <vt:lpstr>Annex A</vt:lpstr>
      <vt:lpstr>TA.1</vt:lpstr>
      <vt:lpstr>TA.2</vt:lpstr>
      <vt:lpstr>TA.3</vt:lpstr>
      <vt:lpstr>TA.4</vt:lpstr>
      <vt:lpstr>CA.1</vt:lpstr>
      <vt:lpstr>Annex B</vt:lpstr>
      <vt:lpstr>CB.1</vt:lpstr>
      <vt:lpstr>CB.2</vt:lpstr>
      <vt:lpstr>CB.3</vt:lpstr>
      <vt:lpstr>CB.4</vt:lpstr>
      <vt:lpstr>TB.1</vt:lpstr>
      <vt:lpstr>T4.25!Print_Area</vt:lpstr>
      <vt:lpstr>T4.3!Print_Area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Ellen</dc:creator>
  <cp:lastModifiedBy>Price, Harriet</cp:lastModifiedBy>
  <dcterms:created xsi:type="dcterms:W3CDTF">2019-03-09T11:01:19Z</dcterms:created>
  <dcterms:modified xsi:type="dcterms:W3CDTF">2019-03-12T17:32:48Z</dcterms:modified>
</cp:coreProperties>
</file>